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HYPERLINK("https://stackoverflow.com/q/7839597", "7839597")</f>
        <v/>
      </c>
      <c r="B2" t="n">
        <v>0.4005376344086021</v>
      </c>
    </row>
    <row r="3">
      <c r="A3">
        <f>HYPERLINK("https://stackoverflow.com/q/9139207", "9139207")</f>
        <v/>
      </c>
      <c r="B3" t="n">
        <v>0.2659817351598173</v>
      </c>
    </row>
    <row r="4">
      <c r="A4">
        <f>HYPERLINK("https://stackoverflow.com/q/10919857", "10919857")</f>
        <v/>
      </c>
      <c r="B4" t="n">
        <v>0.253008423586041</v>
      </c>
    </row>
    <row r="5">
      <c r="A5">
        <f>HYPERLINK("https://stackoverflow.com/q/10930561", "10930561")</f>
        <v/>
      </c>
      <c r="B5" t="n">
        <v>0.331854043392505</v>
      </c>
    </row>
    <row r="6">
      <c r="A6">
        <f>HYPERLINK("https://stackoverflow.com/q/13834716", "13834716")</f>
        <v/>
      </c>
      <c r="B6" t="n">
        <v>0.6834511189634865</v>
      </c>
    </row>
    <row r="7">
      <c r="A7">
        <f>HYPERLINK("https://stackoverflow.com/q/14475459", "14475459")</f>
        <v/>
      </c>
      <c r="B7" t="n">
        <v>0.3438511326860841</v>
      </c>
    </row>
    <row r="8">
      <c r="A8">
        <f>HYPERLINK("https://stackoverflow.com/q/16001298", "16001298")</f>
        <v/>
      </c>
      <c r="B8" t="n">
        <v>0.7954995054401581</v>
      </c>
    </row>
    <row r="9">
      <c r="A9">
        <f>HYPERLINK("https://stackoverflow.com/q/16819801", "16819801")</f>
        <v/>
      </c>
      <c r="B9" t="n">
        <v>0.4677121771217712</v>
      </c>
    </row>
    <row r="10">
      <c r="A10">
        <f>HYPERLINK("https://stackoverflow.com/q/18234790", "18234790")</f>
        <v/>
      </c>
      <c r="B10" t="n">
        <v>0.8087583148558758</v>
      </c>
    </row>
    <row r="11">
      <c r="A11">
        <f>HYPERLINK("https://stackoverflow.com/q/18270581", "18270581")</f>
        <v/>
      </c>
      <c r="B11" t="n">
        <v>0.4874784110535407</v>
      </c>
    </row>
    <row r="12">
      <c r="A12">
        <f>HYPERLINK("https://stackoverflow.com/q/18335697", "18335697")</f>
        <v/>
      </c>
      <c r="B12" t="n">
        <v>0.5235413056036974</v>
      </c>
    </row>
    <row r="13">
      <c r="A13">
        <f>HYPERLINK("https://stackoverflow.com/q/19289621", "19289621")</f>
        <v/>
      </c>
      <c r="B13" t="n">
        <v>0.3471428571428571</v>
      </c>
    </row>
    <row r="14">
      <c r="A14">
        <f>HYPERLINK("https://stackoverflow.com/q/19432016", "19432016")</f>
        <v/>
      </c>
      <c r="B14" t="n">
        <v>0.2356577645895153</v>
      </c>
    </row>
    <row r="15">
      <c r="A15">
        <f>HYPERLINK("https://stackoverflow.com/q/20183529", "20183529")</f>
        <v/>
      </c>
      <c r="B15" t="n">
        <v>0.6342975206611571</v>
      </c>
    </row>
    <row r="16">
      <c r="A16">
        <f>HYPERLINK("https://stackoverflow.com/q/20628669", "20628669")</f>
        <v/>
      </c>
      <c r="B16" t="n">
        <v>0.2875275938189846</v>
      </c>
    </row>
    <row r="17">
      <c r="A17">
        <f>HYPERLINK("https://stackoverflow.com/q/21333391", "21333391")</f>
        <v/>
      </c>
      <c r="B17" t="n">
        <v>0.6871859296482413</v>
      </c>
    </row>
    <row r="18">
      <c r="A18">
        <f>HYPERLINK("https://stackoverflow.com/q/21871067", "21871067")</f>
        <v/>
      </c>
      <c r="B18" t="n">
        <v>0.288638985005767</v>
      </c>
    </row>
    <row r="19">
      <c r="A19">
        <f>HYPERLINK("https://stackoverflow.com/q/22986371", "22986371")</f>
        <v/>
      </c>
      <c r="B19" t="n">
        <v>0.791966426858513</v>
      </c>
    </row>
    <row r="20">
      <c r="A20">
        <f>HYPERLINK("https://stackoverflow.com/q/23145564", "23145564")</f>
        <v/>
      </c>
      <c r="B20" t="n">
        <v>0.721264367816092</v>
      </c>
    </row>
    <row r="21">
      <c r="A21">
        <f>HYPERLINK("https://stackoverflow.com/q/23234021", "23234021")</f>
        <v/>
      </c>
      <c r="B21" t="n">
        <v>0.6180981595092025</v>
      </c>
    </row>
    <row r="22">
      <c r="A22">
        <f>HYPERLINK("https://stackoverflow.com/q/23665466", "23665466")</f>
        <v/>
      </c>
      <c r="B22" t="n">
        <v>0.5300891530460624</v>
      </c>
    </row>
    <row r="23">
      <c r="A23">
        <f>HYPERLINK("https://stackoverflow.com/q/24559072", "24559072")</f>
        <v/>
      </c>
      <c r="B23" t="n">
        <v>0.7481532779316712</v>
      </c>
    </row>
    <row r="24">
      <c r="A24">
        <f>HYPERLINK("https://stackoverflow.com/q/25926998", "25926998")</f>
        <v/>
      </c>
      <c r="B24" t="n">
        <v>0.3793532338308459</v>
      </c>
    </row>
    <row r="25">
      <c r="A25">
        <f>HYPERLINK("https://stackoverflow.com/q/26712480", "26712480")</f>
        <v/>
      </c>
      <c r="B25" t="n">
        <v>0.6933656957928803</v>
      </c>
    </row>
    <row r="26">
      <c r="A26">
        <f>HYPERLINK("https://stackoverflow.com/q/26848897", "26848897")</f>
        <v/>
      </c>
      <c r="B26" t="n">
        <v>0.3846578366445917</v>
      </c>
    </row>
    <row r="27">
      <c r="A27">
        <f>HYPERLINK("https://stackoverflow.com/q/28083465", "28083465")</f>
        <v/>
      </c>
      <c r="B27" t="n">
        <v>0.7474874371859297</v>
      </c>
    </row>
    <row r="28">
      <c r="A28">
        <f>HYPERLINK("https://stackoverflow.com/q/30256468", "30256468")</f>
        <v/>
      </c>
      <c r="B28" t="n">
        <v>0.3525641025641026</v>
      </c>
    </row>
    <row r="29">
      <c r="A29">
        <f>HYPERLINK("https://stackoverflow.com/q/30295763", "30295763")</f>
        <v/>
      </c>
      <c r="B29" t="n">
        <v>0.5792011019283747</v>
      </c>
    </row>
    <row r="30">
      <c r="A30">
        <f>HYPERLINK("https://stackoverflow.com/q/31145919", "31145919")</f>
        <v/>
      </c>
      <c r="B30" t="n">
        <v>0.4559202059202059</v>
      </c>
    </row>
    <row r="31">
      <c r="A31">
        <f>HYPERLINK("https://stackoverflow.com/q/31413681", "31413681")</f>
        <v/>
      </c>
      <c r="B31" t="n">
        <v>0.3364374403056352</v>
      </c>
    </row>
    <row r="32">
      <c r="A32">
        <f>HYPERLINK("https://stackoverflow.com/q/31482020", "31482020")</f>
        <v/>
      </c>
      <c r="B32" t="n">
        <v>0.4816141356255969</v>
      </c>
    </row>
    <row r="33">
      <c r="A33">
        <f>HYPERLINK("https://stackoverflow.com/q/31501424", "31501424")</f>
        <v/>
      </c>
      <c r="B33" t="n">
        <v>0.7999306518723995</v>
      </c>
    </row>
    <row r="34">
      <c r="A34">
        <f>HYPERLINK("https://stackoverflow.com/q/32466898", "32466898")</f>
        <v/>
      </c>
      <c r="B34" t="n">
        <v>0.6974412171507607</v>
      </c>
    </row>
    <row r="35">
      <c r="A35">
        <f>HYPERLINK("https://stackoverflow.com/q/32540747", "32540747")</f>
        <v/>
      </c>
      <c r="B35" t="n">
        <v>0.6587048832271764</v>
      </c>
    </row>
    <row r="36">
      <c r="A36">
        <f>HYPERLINK("https://stackoverflow.com/q/32667656", "32667656")</f>
        <v/>
      </c>
      <c r="B36" t="n">
        <v>0.4258241758241759</v>
      </c>
    </row>
    <row r="37">
      <c r="A37">
        <f>HYPERLINK("https://stackoverflow.com/q/32738016", "32738016")</f>
        <v/>
      </c>
      <c r="B37" t="n">
        <v>0.4007246376811594</v>
      </c>
    </row>
    <row r="38">
      <c r="A38">
        <f>HYPERLINK("https://stackoverflow.com/q/32772409", "32772409")</f>
        <v/>
      </c>
      <c r="B38" t="n">
        <v>0.3874807987711214</v>
      </c>
    </row>
    <row r="39">
      <c r="A39">
        <f>HYPERLINK("https://stackoverflow.com/q/33082983", "33082983")</f>
        <v/>
      </c>
      <c r="B39" t="n">
        <v>0.6187392055267703</v>
      </c>
    </row>
    <row r="40">
      <c r="A40">
        <f>HYPERLINK("https://stackoverflow.com/q/33401059", "33401059")</f>
        <v/>
      </c>
      <c r="B40" t="n">
        <v>0.7719858156028367</v>
      </c>
    </row>
    <row r="41">
      <c r="A41">
        <f>HYPERLINK("https://stackoverflow.com/q/34085695", "34085695")</f>
        <v/>
      </c>
      <c r="B41" t="n">
        <v>0.8903038427167114</v>
      </c>
    </row>
    <row r="42">
      <c r="A42">
        <f>HYPERLINK("https://stackoverflow.com/q/34172317", "34172317")</f>
        <v/>
      </c>
      <c r="B42" t="n">
        <v>0.6946749654218535</v>
      </c>
    </row>
    <row r="43">
      <c r="A43">
        <f>HYPERLINK("https://stackoverflow.com/q/34880856", "34880856")</f>
        <v/>
      </c>
      <c r="B43" t="n">
        <v>0.5452270977675135</v>
      </c>
    </row>
    <row r="44">
      <c r="A44">
        <f>HYPERLINK("https://stackoverflow.com/q/34963112", "34963112")</f>
        <v/>
      </c>
      <c r="B44" t="n">
        <v>0.476950354609929</v>
      </c>
    </row>
    <row r="45">
      <c r="A45">
        <f>HYPERLINK("https://stackoverflow.com/q/35865098", "35865098")</f>
        <v/>
      </c>
      <c r="B45" t="n">
        <v>0.3321484992101105</v>
      </c>
    </row>
    <row r="46">
      <c r="A46">
        <f>HYPERLINK("https://stackoverflow.com/q/36341976", "36341976")</f>
        <v/>
      </c>
      <c r="B46" t="n">
        <v>0.6398071625344354</v>
      </c>
    </row>
    <row r="47">
      <c r="A47">
        <f>HYPERLINK("https://stackoverflow.com/q/36528140", "36528140")</f>
        <v/>
      </c>
      <c r="B47" t="n">
        <v>0.5274358974358974</v>
      </c>
    </row>
    <row r="48">
      <c r="A48">
        <f>HYPERLINK("https://stackoverflow.com/q/37001598", "37001598")</f>
        <v/>
      </c>
      <c r="B48" t="n">
        <v>0.6148208469055374</v>
      </c>
    </row>
    <row r="49">
      <c r="A49">
        <f>HYPERLINK("https://stackoverflow.com/q/37692232", "37692232")</f>
        <v/>
      </c>
      <c r="B49" t="n">
        <v>0.8275401069518717</v>
      </c>
    </row>
    <row r="50">
      <c r="A50">
        <f>HYPERLINK("https://stackoverflow.com/q/37816734", "37816734")</f>
        <v/>
      </c>
      <c r="B50" t="n">
        <v>0.290587219343696</v>
      </c>
    </row>
    <row r="51">
      <c r="A51">
        <f>HYPERLINK("https://stackoverflow.com/q/37916645", "37916645")</f>
        <v/>
      </c>
      <c r="B51" t="n">
        <v>0.5731083844580777</v>
      </c>
    </row>
    <row r="52">
      <c r="A52">
        <f>HYPERLINK("https://stackoverflow.com/q/37973949", "37973949")</f>
        <v/>
      </c>
      <c r="B52" t="n">
        <v>0.7627055306427504</v>
      </c>
    </row>
    <row r="53">
      <c r="A53">
        <f>HYPERLINK("https://stackoverflow.com/q/38446394", "38446394")</f>
        <v/>
      </c>
      <c r="B53" t="n">
        <v>0.3798342541436464</v>
      </c>
    </row>
    <row r="54">
      <c r="A54">
        <f>HYPERLINK("https://stackoverflow.com/q/38951765", "38951765")</f>
        <v/>
      </c>
      <c r="B54" t="n">
        <v>0.5670055452865065</v>
      </c>
    </row>
    <row r="55">
      <c r="A55">
        <f>HYPERLINK("https://stackoverflow.com/q/40935625", "40935625")</f>
        <v/>
      </c>
      <c r="B55" t="n">
        <v>0.7625786163522014</v>
      </c>
    </row>
    <row r="56">
      <c r="A56">
        <f>HYPERLINK("https://stackoverflow.com/q/41063794", "41063794")</f>
        <v/>
      </c>
      <c r="B56" t="n">
        <v>0.3708459214501511</v>
      </c>
    </row>
    <row r="57">
      <c r="A57">
        <f>HYPERLINK("https://stackoverflow.com/q/41097730", "41097730")</f>
        <v/>
      </c>
      <c r="B57" t="n">
        <v>0.4317298347910593</v>
      </c>
    </row>
    <row r="58">
      <c r="A58">
        <f>HYPERLINK("https://stackoverflow.com/q/41345102", "41345102")</f>
        <v/>
      </c>
      <c r="B58" t="n">
        <v>0.6816546762589928</v>
      </c>
    </row>
    <row r="59">
      <c r="A59">
        <f>HYPERLINK("https://stackoverflow.com/q/41679881", "41679881")</f>
        <v/>
      </c>
      <c r="B59" t="n">
        <v>0.7252352649826647</v>
      </c>
    </row>
    <row r="60">
      <c r="A60">
        <f>HYPERLINK("https://stackoverflow.com/q/41755842", "41755842")</f>
        <v/>
      </c>
      <c r="B60" t="n">
        <v>0.2580459770114942</v>
      </c>
    </row>
    <row r="61">
      <c r="A61">
        <f>HYPERLINK("https://stackoverflow.com/q/41813166", "41813166")</f>
        <v/>
      </c>
      <c r="B61" t="n">
        <v>0.591505695889054</v>
      </c>
    </row>
    <row r="62">
      <c r="A62">
        <f>HYPERLINK("https://stackoverflow.com/q/41886336", "41886336")</f>
        <v/>
      </c>
      <c r="B62" t="n">
        <v>0.2876914016489988</v>
      </c>
    </row>
    <row r="63">
      <c r="A63">
        <f>HYPERLINK("https://stackoverflow.com/q/41905258", "41905258")</f>
        <v/>
      </c>
      <c r="B63" t="n">
        <v>0.3635105204872647</v>
      </c>
    </row>
    <row r="64">
      <c r="A64">
        <f>HYPERLINK("https://stackoverflow.com/q/41920583", "41920583")</f>
        <v/>
      </c>
      <c r="B64" t="n">
        <v>0.6262886597938145</v>
      </c>
    </row>
    <row r="65">
      <c r="A65">
        <f>HYPERLINK("https://stackoverflow.com/q/42506938", "42506938")</f>
        <v/>
      </c>
      <c r="B65" t="n">
        <v>0.3080560991519896</v>
      </c>
    </row>
    <row r="66">
      <c r="A66">
        <f>HYPERLINK("https://stackoverflow.com/q/42560474", "42560474")</f>
        <v/>
      </c>
      <c r="B66" t="n">
        <v>0.6833333333333333</v>
      </c>
    </row>
    <row r="67">
      <c r="A67">
        <f>HYPERLINK("https://stackoverflow.com/q/42841546", "42841546")</f>
        <v/>
      </c>
      <c r="B67" t="n">
        <v>0.7696671709531014</v>
      </c>
    </row>
    <row r="68">
      <c r="A68">
        <f>HYPERLINK("https://stackoverflow.com/q/42914503", "42914503")</f>
        <v/>
      </c>
      <c r="B68" t="n">
        <v>0.4038081107814045</v>
      </c>
    </row>
    <row r="69">
      <c r="A69">
        <f>HYPERLINK("https://stackoverflow.com/q/43045887", "43045887")</f>
        <v/>
      </c>
      <c r="B69" t="n">
        <v>0.7223756906077348</v>
      </c>
    </row>
    <row r="70">
      <c r="A70">
        <f>HYPERLINK("https://stackoverflow.com/q/43634549", "43634549")</f>
        <v/>
      </c>
      <c r="B70" t="n">
        <v>0.6115916955017301</v>
      </c>
    </row>
    <row r="71">
      <c r="A71">
        <f>HYPERLINK("https://stackoverflow.com/q/43752772", "43752772")</f>
        <v/>
      </c>
      <c r="B71" t="n">
        <v>0.6265182186234818</v>
      </c>
    </row>
    <row r="72">
      <c r="A72">
        <f>HYPERLINK("https://stackoverflow.com/q/44025410", "44025410")</f>
        <v/>
      </c>
      <c r="B72" t="n">
        <v>0.3970588235294118</v>
      </c>
    </row>
    <row r="73">
      <c r="A73">
        <f>HYPERLINK("https://stackoverflow.com/q/44136328", "44136328")</f>
        <v/>
      </c>
      <c r="B73" t="n">
        <v>0.6372180451127819</v>
      </c>
    </row>
    <row r="74">
      <c r="A74">
        <f>HYPERLINK("https://stackoverflow.com/q/44140332", "44140332")</f>
        <v/>
      </c>
      <c r="B74" t="n">
        <v>0.4610311750599521</v>
      </c>
    </row>
    <row r="75">
      <c r="A75">
        <f>HYPERLINK("https://stackoverflow.com/q/44178802", "44178802")</f>
        <v/>
      </c>
      <c r="B75" t="n">
        <v>0.3395123580494323</v>
      </c>
    </row>
    <row r="76">
      <c r="A76">
        <f>HYPERLINK("https://stackoverflow.com/q/44240704", "44240704")</f>
        <v/>
      </c>
      <c r="B76" t="n">
        <v>0.2215994020926756</v>
      </c>
    </row>
    <row r="77">
      <c r="A77">
        <f>HYPERLINK("https://stackoverflow.com/q/44267227", "44267227")</f>
        <v/>
      </c>
      <c r="B77" t="n">
        <v>0.5195852534562213</v>
      </c>
    </row>
    <row r="78">
      <c r="A78">
        <f>HYPERLINK("https://stackoverflow.com/q/44442208", "44442208")</f>
        <v/>
      </c>
      <c r="B78" t="n">
        <v>0.3555045871559633</v>
      </c>
    </row>
    <row r="79">
      <c r="A79">
        <f>HYPERLINK("https://stackoverflow.com/q/44510491", "44510491")</f>
        <v/>
      </c>
      <c r="B79" t="n">
        <v>0.5035787321063395</v>
      </c>
    </row>
    <row r="80">
      <c r="A80">
        <f>HYPERLINK("https://stackoverflow.com/q/44528282", "44528282")</f>
        <v/>
      </c>
      <c r="B80" t="n">
        <v>0.3561285500747385</v>
      </c>
    </row>
    <row r="81">
      <c r="A81">
        <f>HYPERLINK("https://stackoverflow.com/q/44551967", "44551967")</f>
        <v/>
      </c>
      <c r="B81" t="n">
        <v>0.5629943502824859</v>
      </c>
    </row>
    <row r="82">
      <c r="A82">
        <f>HYPERLINK("https://stackoverflow.com/q/44708936", "44708936")</f>
        <v/>
      </c>
      <c r="B82" t="n">
        <v>0.6572681704260651</v>
      </c>
    </row>
    <row r="83">
      <c r="A83">
        <f>HYPERLINK("https://stackoverflow.com/q/44789178", "44789178")</f>
        <v/>
      </c>
      <c r="B83" t="n">
        <v>0.5746376811594203</v>
      </c>
    </row>
    <row r="84">
      <c r="A84">
        <f>HYPERLINK("https://stackoverflow.com/q/44912604", "44912604")</f>
        <v/>
      </c>
      <c r="B84" t="n">
        <v>0.3086080586080586</v>
      </c>
    </row>
    <row r="85">
      <c r="A85">
        <f>HYPERLINK("https://stackoverflow.com/q/44920041", "44920041")</f>
        <v/>
      </c>
      <c r="B85" t="n">
        <v>0.465076071922545</v>
      </c>
    </row>
    <row r="86">
      <c r="A86">
        <f>HYPERLINK("https://stackoverflow.com/q/44956629", "44956629")</f>
        <v/>
      </c>
      <c r="B86" t="n">
        <v>0.610071301247772</v>
      </c>
    </row>
    <row r="87">
      <c r="A87">
        <f>HYPERLINK("https://stackoverflow.com/q/45120914", "45120914")</f>
        <v/>
      </c>
      <c r="B87" t="n">
        <v>0.3735897435897437</v>
      </c>
    </row>
    <row r="88">
      <c r="A88">
        <f>HYPERLINK("https://stackoverflow.com/q/45195523", "45195523")</f>
        <v/>
      </c>
      <c r="B88" t="n">
        <v>0.7581300813008131</v>
      </c>
    </row>
    <row r="89">
      <c r="A89">
        <f>HYPERLINK("https://stackoverflow.com/q/45324416", "45324416")</f>
        <v/>
      </c>
      <c r="B89" t="n">
        <v>0.4714983713355048</v>
      </c>
    </row>
    <row r="90">
      <c r="A90">
        <f>HYPERLINK("https://stackoverflow.com/q/45336337", "45336337")</f>
        <v/>
      </c>
      <c r="B90" t="n">
        <v>0.3679851250845166</v>
      </c>
    </row>
    <row r="91">
      <c r="A91">
        <f>HYPERLINK("https://stackoverflow.com/q/45425713", "45425713")</f>
        <v/>
      </c>
      <c r="B91" t="n">
        <v>0.6911255411255411</v>
      </c>
    </row>
    <row r="92">
      <c r="A92">
        <f>HYPERLINK("https://stackoverflow.com/q/45470211", "45470211")</f>
        <v/>
      </c>
      <c r="B92" t="n">
        <v>0.7796404275996112</v>
      </c>
    </row>
    <row r="93">
      <c r="A93">
        <f>HYPERLINK("https://stackoverflow.com/q/45480663", "45480663")</f>
        <v/>
      </c>
      <c r="B93" t="n">
        <v>0.6322055137844612</v>
      </c>
    </row>
    <row r="94">
      <c r="A94">
        <f>HYPERLINK("https://stackoverflow.com/q/45494320", "45494320")</f>
        <v/>
      </c>
      <c r="B94" t="n">
        <v>0.3049783549783549</v>
      </c>
    </row>
    <row r="95">
      <c r="A95">
        <f>HYPERLINK("https://stackoverflow.com/q/45507738", "45507738")</f>
        <v/>
      </c>
      <c r="B95" t="n">
        <v>0.6580717488789238</v>
      </c>
    </row>
    <row r="96">
      <c r="A96">
        <f>HYPERLINK("https://stackoverflow.com/q/45511290", "45511290")</f>
        <v/>
      </c>
      <c r="B96" t="n">
        <v>0.4802158273381294</v>
      </c>
    </row>
    <row r="97">
      <c r="A97">
        <f>HYPERLINK("https://stackoverflow.com/q/45535094", "45535094")</f>
        <v/>
      </c>
      <c r="B97" t="n">
        <v>0.6606529209621994</v>
      </c>
    </row>
    <row r="98">
      <c r="A98">
        <f>HYPERLINK("https://stackoverflow.com/q/45555969", "45555969")</f>
        <v/>
      </c>
      <c r="B98" t="n">
        <v>0.5634556574923547</v>
      </c>
    </row>
    <row r="99">
      <c r="A99">
        <f>HYPERLINK("https://stackoverflow.com/q/45588139", "45588139")</f>
        <v/>
      </c>
      <c r="B99" t="n">
        <v>0.5397526501766785</v>
      </c>
    </row>
    <row r="100">
      <c r="A100">
        <f>HYPERLINK("https://stackoverflow.com/q/45740520", "45740520")</f>
        <v/>
      </c>
      <c r="B100" t="n">
        <v>0.6374538745387452</v>
      </c>
    </row>
    <row r="101">
      <c r="A101">
        <f>HYPERLINK("https://stackoverflow.com/q/45772221", "45772221")</f>
        <v/>
      </c>
      <c r="B101" t="n">
        <v>0.7192883895131086</v>
      </c>
    </row>
    <row r="102">
      <c r="A102">
        <f>HYPERLINK("https://stackoverflow.com/q/45817120", "45817120")</f>
        <v/>
      </c>
      <c r="B102" t="n">
        <v>0.2439981532779317</v>
      </c>
    </row>
    <row r="103">
      <c r="A103">
        <f>HYPERLINK("https://stackoverflow.com/q/45822590", "45822590")</f>
        <v/>
      </c>
      <c r="B103" t="n">
        <v>0.394927536231884</v>
      </c>
    </row>
    <row r="104">
      <c r="A104">
        <f>HYPERLINK("https://stackoverflow.com/q/45846521", "45846521")</f>
        <v/>
      </c>
      <c r="B104" t="n">
        <v>0.4771157167530225</v>
      </c>
    </row>
    <row r="105">
      <c r="A105">
        <f>HYPERLINK("https://stackoverflow.com/q/45993730", "45993730")</f>
        <v/>
      </c>
      <c r="B105" t="n">
        <v>0.7511037527593818</v>
      </c>
    </row>
    <row r="106">
      <c r="A106">
        <f>HYPERLINK("https://stackoverflow.com/q/46171283", "46171283")</f>
        <v/>
      </c>
      <c r="B106" t="n">
        <v>0.573283082077052</v>
      </c>
    </row>
    <row r="107">
      <c r="A107">
        <f>HYPERLINK("https://stackoverflow.com/q/46206207", "46206207")</f>
        <v/>
      </c>
      <c r="B107" t="n">
        <v>0.3869426751592356</v>
      </c>
    </row>
    <row r="108">
      <c r="A108">
        <f>HYPERLINK("https://stackoverflow.com/q/46348449", "46348449")</f>
        <v/>
      </c>
      <c r="B108" t="n">
        <v>0.5971615720524018</v>
      </c>
    </row>
    <row r="109">
      <c r="A109">
        <f>HYPERLINK("https://stackoverflow.com/q/46495006", "46495006")</f>
        <v/>
      </c>
      <c r="B109" t="n">
        <v>0.5313163481953292</v>
      </c>
    </row>
    <row r="110">
      <c r="A110">
        <f>HYPERLINK("https://stackoverflow.com/q/46565154", "46565154")</f>
        <v/>
      </c>
      <c r="B110" t="n">
        <v>0.5578431372549021</v>
      </c>
    </row>
    <row r="111">
      <c r="A111">
        <f>HYPERLINK("https://stackoverflow.com/q/46612872", "46612872")</f>
        <v/>
      </c>
      <c r="B111" t="n">
        <v>0.3098870056497176</v>
      </c>
    </row>
    <row r="112">
      <c r="A112">
        <f>HYPERLINK("https://stackoverflow.com/q/46614237", "46614237")</f>
        <v/>
      </c>
      <c r="B112" t="n">
        <v>0.6907114624505929</v>
      </c>
    </row>
    <row r="113">
      <c r="A113">
        <f>HYPERLINK("https://stackoverflow.com/q/46647666", "46647666")</f>
        <v/>
      </c>
      <c r="B113" t="n">
        <v>0.4511494252873562</v>
      </c>
    </row>
    <row r="114">
      <c r="A114">
        <f>HYPERLINK("https://stackoverflow.com/q/46732318", "46732318")</f>
        <v/>
      </c>
      <c r="B114" t="n">
        <v>0.7606496272630457</v>
      </c>
    </row>
    <row r="115">
      <c r="A115">
        <f>HYPERLINK("https://stackoverflow.com/q/46966587", "46966587")</f>
        <v/>
      </c>
      <c r="B115" t="n">
        <v>0.6830708661417323</v>
      </c>
    </row>
    <row r="116">
      <c r="A116">
        <f>HYPERLINK("https://stackoverflow.com/q/46976482", "46976482")</f>
        <v/>
      </c>
      <c r="B116" t="n">
        <v>0.5570175438596491</v>
      </c>
    </row>
    <row r="117">
      <c r="A117">
        <f>HYPERLINK("https://stackoverflow.com/q/47013133", "47013133")</f>
        <v/>
      </c>
      <c r="B117" t="n">
        <v>0.3570110701107012</v>
      </c>
    </row>
    <row r="118">
      <c r="A118">
        <f>HYPERLINK("https://stackoverflow.com/q/47194231", "47194231")</f>
        <v/>
      </c>
      <c r="B118" t="n">
        <v>0.4504089979550103</v>
      </c>
    </row>
    <row r="119">
      <c r="A119">
        <f>HYPERLINK("https://stackoverflow.com/q/47333242", "47333242")</f>
        <v/>
      </c>
      <c r="B119" t="n">
        <v>0.4918546365914787</v>
      </c>
    </row>
    <row r="120">
      <c r="A120">
        <f>HYPERLINK("https://stackoverflow.com/q/47393775", "47393775")</f>
        <v/>
      </c>
      <c r="B120" t="n">
        <v>0.7195652173913043</v>
      </c>
    </row>
    <row r="121">
      <c r="A121">
        <f>HYPERLINK("https://stackoverflow.com/q/47442099", "47442099")</f>
        <v/>
      </c>
      <c r="B121" t="n">
        <v>0.3671662125340599</v>
      </c>
    </row>
    <row r="122">
      <c r="A122">
        <f>HYPERLINK("https://stackoverflow.com/q/47505898", "47505898")</f>
        <v/>
      </c>
      <c r="B122" t="n">
        <v>0.2442028985507246</v>
      </c>
    </row>
    <row r="123">
      <c r="A123">
        <f>HYPERLINK("https://stackoverflow.com/q/47830107", "47830107")</f>
        <v/>
      </c>
      <c r="B123" t="n">
        <v>0.3647635524798155</v>
      </c>
    </row>
    <row r="124">
      <c r="A124">
        <f>HYPERLINK("https://stackoverflow.com/q/48279047", "48279047")</f>
        <v/>
      </c>
      <c r="B124" t="n">
        <v>0.268974358974359</v>
      </c>
    </row>
    <row r="125">
      <c r="A125">
        <f>HYPERLINK("https://stackoverflow.com/q/48324549", "48324549")</f>
        <v/>
      </c>
      <c r="B125" t="n">
        <v>0.7796084049665712</v>
      </c>
    </row>
    <row r="126">
      <c r="A126">
        <f>HYPERLINK("https://stackoverflow.com/q/48342522", "48342522")</f>
        <v/>
      </c>
      <c r="B126" t="n">
        <v>0.3890887290167866</v>
      </c>
    </row>
    <row r="127">
      <c r="A127">
        <f>HYPERLINK("https://stackoverflow.com/q/48404730", "48404730")</f>
        <v/>
      </c>
      <c r="B127" t="n">
        <v>0.4654471544715448</v>
      </c>
    </row>
    <row r="128">
      <c r="A128">
        <f>HYPERLINK("https://stackoverflow.com/q/48641569", "48641569")</f>
        <v/>
      </c>
      <c r="B128" t="n">
        <v>0.7285276073619632</v>
      </c>
    </row>
    <row r="129">
      <c r="A129">
        <f>HYPERLINK("https://stackoverflow.com/q/48647359", "48647359")</f>
        <v/>
      </c>
      <c r="B129" t="n">
        <v>0.25</v>
      </c>
    </row>
    <row r="130">
      <c r="A130">
        <f>HYPERLINK("https://stackoverflow.com/q/48785562", "48785562")</f>
        <v/>
      </c>
      <c r="B130" t="n">
        <v>0.3931570109151973</v>
      </c>
    </row>
    <row r="131">
      <c r="A131">
        <f>HYPERLINK("https://stackoverflow.com/q/48791497", "48791497")</f>
        <v/>
      </c>
      <c r="B131" t="n">
        <v>0.2335575485799702</v>
      </c>
    </row>
    <row r="132">
      <c r="A132">
        <f>HYPERLINK("https://stackoverflow.com/q/48794510", "48794510")</f>
        <v/>
      </c>
      <c r="B132" t="n">
        <v>0.5971615720524018</v>
      </c>
    </row>
    <row r="133">
      <c r="A133">
        <f>HYPERLINK("https://stackoverflow.com/q/48842439", "48842439")</f>
        <v/>
      </c>
      <c r="B133" t="n">
        <v>0.3647071774548656</v>
      </c>
    </row>
    <row r="134">
      <c r="A134">
        <f>HYPERLINK("https://stackoverflow.com/q/48891615", "48891615")</f>
        <v/>
      </c>
      <c r="B134" t="n">
        <v>0.527992277992278</v>
      </c>
    </row>
    <row r="135">
      <c r="A135">
        <f>HYPERLINK("https://stackoverflow.com/q/48950826", "48950826")</f>
        <v/>
      </c>
      <c r="B135" t="n">
        <v>0.4578891257995735</v>
      </c>
    </row>
    <row r="136">
      <c r="A136">
        <f>HYPERLINK("https://stackoverflow.com/q/49035373", "49035373")</f>
        <v/>
      </c>
      <c r="B136" t="n">
        <v>0.3163507109004739</v>
      </c>
    </row>
    <row r="137">
      <c r="A137">
        <f>HYPERLINK("https://stackoverflow.com/q/49286426", "49286426")</f>
        <v/>
      </c>
      <c r="B137" t="n">
        <v>0.2986725663716814</v>
      </c>
    </row>
    <row r="138">
      <c r="A138">
        <f>HYPERLINK("https://stackoverflow.com/q/49288450", "49288450")</f>
        <v/>
      </c>
      <c r="B138" t="n">
        <v>0.6597605893186004</v>
      </c>
    </row>
    <row r="139">
      <c r="A139">
        <f>HYPERLINK("https://stackoverflow.com/q/49511434", "49511434")</f>
        <v/>
      </c>
      <c r="B139" t="n">
        <v>0.497017543859649</v>
      </c>
    </row>
    <row r="140">
      <c r="A140">
        <f>HYPERLINK("https://stackoverflow.com/q/49573392", "49573392")</f>
        <v/>
      </c>
      <c r="B140" t="n">
        <v>0.514063811922754</v>
      </c>
    </row>
    <row r="141">
      <c r="A141">
        <f>HYPERLINK("https://stackoverflow.com/q/49642849", "49642849")</f>
        <v/>
      </c>
      <c r="B141" t="n">
        <v>0.5444983818770226</v>
      </c>
    </row>
    <row r="142">
      <c r="A142">
        <f>HYPERLINK("https://stackoverflow.com/q/49660802", "49660802")</f>
        <v/>
      </c>
      <c r="B142" t="n">
        <v>0.282979976442874</v>
      </c>
    </row>
    <row r="143">
      <c r="A143">
        <f>HYPERLINK("https://stackoverflow.com/q/49763535", "49763535")</f>
        <v/>
      </c>
      <c r="B143" t="n">
        <v>0.7809882747068677</v>
      </c>
    </row>
    <row r="144">
      <c r="A144">
        <f>HYPERLINK("https://stackoverflow.com/q/49772445", "49772445")</f>
        <v/>
      </c>
      <c r="B144" t="n">
        <v>0.5197974217311234</v>
      </c>
    </row>
    <row r="145">
      <c r="A145">
        <f>HYPERLINK("https://stackoverflow.com/q/49803583", "49803583")</f>
        <v/>
      </c>
      <c r="B145" t="n">
        <v>0.2714899713467049</v>
      </c>
    </row>
    <row r="146">
      <c r="A146">
        <f>HYPERLINK("https://stackoverflow.com/q/49913681", "49913681")</f>
        <v/>
      </c>
      <c r="B146" t="n">
        <v>0.5296143250688705</v>
      </c>
    </row>
    <row r="147">
      <c r="A147">
        <f>HYPERLINK("https://stackoverflow.com/q/49994108", "49994108")</f>
        <v/>
      </c>
      <c r="B147" t="n">
        <v>0.7775482093663912</v>
      </c>
    </row>
    <row r="148">
      <c r="A148">
        <f>HYPERLINK("https://stackoverflow.com/q/50024563", "50024563")</f>
        <v/>
      </c>
      <c r="B148" t="n">
        <v>0.8015802027429935</v>
      </c>
    </row>
    <row r="149">
      <c r="A149">
        <f>HYPERLINK("https://stackoverflow.com/q/50102219", "50102219")</f>
        <v/>
      </c>
      <c r="B149" t="n">
        <v>0.5153061224489797</v>
      </c>
    </row>
    <row r="150">
      <c r="A150">
        <f>HYPERLINK("https://stackoverflow.com/q/50130435", "50130435")</f>
        <v/>
      </c>
      <c r="B150" t="n">
        <v>0.3962522851919562</v>
      </c>
    </row>
    <row r="151">
      <c r="A151">
        <f>HYPERLINK("https://stackoverflow.com/q/50168921", "50168921")</f>
        <v/>
      </c>
      <c r="B151" t="n">
        <v>0.6669278996865203</v>
      </c>
    </row>
    <row r="152">
      <c r="A152">
        <f>HYPERLINK("https://stackoverflow.com/q/50194352", "50194352")</f>
        <v/>
      </c>
      <c r="B152" t="n">
        <v>0.3782871357498223</v>
      </c>
    </row>
    <row r="153">
      <c r="A153">
        <f>HYPERLINK("https://stackoverflow.com/q/50407983", "50407983")</f>
        <v/>
      </c>
      <c r="B153" t="n">
        <v>0.8406623235613463</v>
      </c>
    </row>
    <row r="154">
      <c r="A154">
        <f>HYPERLINK("https://stackoverflow.com/q/50427696", "50427696")</f>
        <v/>
      </c>
      <c r="B154" t="n">
        <v>0.6061549100968189</v>
      </c>
    </row>
    <row r="155">
      <c r="A155">
        <f>HYPERLINK("https://stackoverflow.com/q/50491544", "50491544")</f>
        <v/>
      </c>
      <c r="B155" t="n">
        <v>0.5713058419243987</v>
      </c>
    </row>
    <row r="156">
      <c r="A156">
        <f>HYPERLINK("https://stackoverflow.com/q/50584100", "50584100")</f>
        <v/>
      </c>
      <c r="B156" t="n">
        <v>0.4432447397563677</v>
      </c>
    </row>
    <row r="157">
      <c r="A157">
        <f>HYPERLINK("https://stackoverflow.com/q/50597271", "50597271")</f>
        <v/>
      </c>
      <c r="B157" t="n">
        <v>0.6340749414519907</v>
      </c>
    </row>
    <row r="158">
      <c r="A158">
        <f>HYPERLINK("https://stackoverflow.com/q/50730545", "50730545")</f>
        <v/>
      </c>
      <c r="B158" t="n">
        <v>0.3364661654135339</v>
      </c>
    </row>
    <row r="159">
      <c r="A159">
        <f>HYPERLINK("https://stackoverflow.com/q/50749813", "50749813")</f>
        <v/>
      </c>
      <c r="B159" t="n">
        <v>0.4988061127029608</v>
      </c>
    </row>
    <row r="160">
      <c r="A160">
        <f>HYPERLINK("https://stackoverflow.com/q/50825507", "50825507")</f>
        <v/>
      </c>
      <c r="B160" t="n">
        <v>0.4803609341825902</v>
      </c>
    </row>
    <row r="161">
      <c r="A161">
        <f>HYPERLINK("https://stackoverflow.com/q/50851665", "50851665")</f>
        <v/>
      </c>
      <c r="B161" t="n">
        <v>0.587748344370861</v>
      </c>
    </row>
    <row r="162">
      <c r="A162">
        <f>HYPERLINK("https://stackoverflow.com/q/50862637", "50862637")</f>
        <v/>
      </c>
      <c r="B162" t="n">
        <v>0.4702898550724637</v>
      </c>
    </row>
    <row r="163">
      <c r="A163">
        <f>HYPERLINK("https://stackoverflow.com/q/50867815", "50867815")</f>
        <v/>
      </c>
      <c r="B163" t="n">
        <v>0.4426298157453937</v>
      </c>
    </row>
    <row r="164">
      <c r="A164">
        <f>HYPERLINK("https://stackoverflow.com/q/50903007", "50903007")</f>
        <v/>
      </c>
      <c r="B164" t="n">
        <v>0.3253623188405798</v>
      </c>
    </row>
    <row r="165">
      <c r="A165">
        <f>HYPERLINK("https://stackoverflow.com/q/51000955", "51000955")</f>
        <v/>
      </c>
      <c r="B165" t="n">
        <v>0.6327404479578392</v>
      </c>
    </row>
    <row r="166">
      <c r="A166">
        <f>HYPERLINK("https://stackoverflow.com/q/51024525", "51024525")</f>
        <v/>
      </c>
      <c r="B166" t="n">
        <v>0.2594339622641509</v>
      </c>
    </row>
    <row r="167">
      <c r="A167">
        <f>HYPERLINK("https://stackoverflow.com/q/51306743", "51306743")</f>
        <v/>
      </c>
      <c r="B167" t="n">
        <v>0.8606500691562934</v>
      </c>
    </row>
    <row r="168">
      <c r="A168">
        <f>HYPERLINK("https://stackoverflow.com/q/51308896", "51308896")</f>
        <v/>
      </c>
      <c r="B168" t="n">
        <v>0.3323211875843456</v>
      </c>
    </row>
    <row r="169">
      <c r="A169">
        <f>HYPERLINK("https://stackoverflow.com/q/51312073", "51312073")</f>
        <v/>
      </c>
      <c r="B169" t="n">
        <v>0.6366666666666666</v>
      </c>
    </row>
    <row r="170">
      <c r="A170">
        <f>HYPERLINK("https://stackoverflow.com/q/51389551", "51389551")</f>
        <v/>
      </c>
      <c r="B170" t="n">
        <v>0.6673553719008265</v>
      </c>
    </row>
    <row r="171">
      <c r="A171">
        <f>HYPERLINK("https://stackoverflow.com/q/51431318", "51431318")</f>
        <v/>
      </c>
      <c r="B171" t="n">
        <v>0.8049500454132608</v>
      </c>
    </row>
    <row r="172">
      <c r="A172">
        <f>HYPERLINK("https://stackoverflow.com/q/51444586", "51444586")</f>
        <v/>
      </c>
      <c r="B172" t="n">
        <v>0.3101374570446736</v>
      </c>
    </row>
    <row r="173">
      <c r="A173">
        <f>HYPERLINK("https://stackoverflow.com/q/51496895", "51496895")</f>
        <v/>
      </c>
      <c r="B173" t="n">
        <v>0.5438388625592417</v>
      </c>
    </row>
    <row r="174">
      <c r="A174">
        <f>HYPERLINK("https://stackoverflow.com/q/51537089", "51537089")</f>
        <v/>
      </c>
      <c r="B174" t="n">
        <v>0.3771409749670619</v>
      </c>
    </row>
    <row r="175">
      <c r="A175">
        <f>HYPERLINK("https://stackoverflow.com/q/51596007", "51596007")</f>
        <v/>
      </c>
      <c r="B175" t="n">
        <v>0.7591954022988506</v>
      </c>
    </row>
    <row r="176">
      <c r="A176">
        <f>HYPERLINK("https://stackoverflow.com/q/51623407", "51623407")</f>
        <v/>
      </c>
      <c r="B176" t="n">
        <v>0.3765520534861509</v>
      </c>
    </row>
    <row r="177">
      <c r="A177">
        <f>HYPERLINK("https://stackoverflow.com/q/51627648", "51627648")</f>
        <v/>
      </c>
      <c r="B177" t="n">
        <v>0.4166666666666666</v>
      </c>
    </row>
    <row r="178">
      <c r="A178">
        <f>HYPERLINK("https://stackoverflow.com/q/51657195", "51657195")</f>
        <v/>
      </c>
      <c r="B178" t="n">
        <v>0.3050161812297735</v>
      </c>
    </row>
    <row r="179">
      <c r="A179">
        <f>HYPERLINK("https://stackoverflow.com/q/51671846", "51671846")</f>
        <v/>
      </c>
      <c r="B179" t="n">
        <v>0.6412373403786877</v>
      </c>
    </row>
    <row r="180">
      <c r="A180">
        <f>HYPERLINK("https://stackoverflow.com/q/51678234", "51678234")</f>
        <v/>
      </c>
      <c r="B180" t="n">
        <v>0.8169387755102041</v>
      </c>
    </row>
    <row r="181">
      <c r="A181">
        <f>HYPERLINK("https://stackoverflow.com/q/51769448", "51769448")</f>
        <v/>
      </c>
      <c r="B181" t="n">
        <v>0.3143500643500644</v>
      </c>
    </row>
    <row r="182">
      <c r="A182">
        <f>HYPERLINK("https://stackoverflow.com/q/51836618", "51836618")</f>
        <v/>
      </c>
      <c r="B182" t="n">
        <v>0.5444693572496264</v>
      </c>
    </row>
    <row r="183">
      <c r="A183">
        <f>HYPERLINK("https://stackoverflow.com/q/51847975", "51847975")</f>
        <v/>
      </c>
      <c r="B183" t="n">
        <v>0.359671848013817</v>
      </c>
    </row>
    <row r="184">
      <c r="A184">
        <f>HYPERLINK("https://stackoverflow.com/q/51885130", "51885130")</f>
        <v/>
      </c>
      <c r="B184" t="n">
        <v>0.508575197889182</v>
      </c>
    </row>
    <row r="185">
      <c r="A185">
        <f>HYPERLINK("https://stackoverflow.com/q/51973751", "51973751")</f>
        <v/>
      </c>
      <c r="B185" t="n">
        <v>0.5496545768566494</v>
      </c>
    </row>
    <row r="186">
      <c r="A186">
        <f>HYPERLINK("https://stackoverflow.com/q/52034362", "52034362")</f>
        <v/>
      </c>
      <c r="B186" t="n">
        <v>0.6618457300275483</v>
      </c>
    </row>
    <row r="187">
      <c r="A187">
        <f>HYPERLINK("https://stackoverflow.com/q/52144934", "52144934")</f>
        <v/>
      </c>
      <c r="B187" t="n">
        <v>0.2263779527559055</v>
      </c>
    </row>
    <row r="188">
      <c r="A188">
        <f>HYPERLINK("https://stackoverflow.com/q/52145113", "52145113")</f>
        <v/>
      </c>
      <c r="B188" t="n">
        <v>0.5339080459770115</v>
      </c>
    </row>
    <row r="189">
      <c r="A189">
        <f>HYPERLINK("https://stackoverflow.com/q/52213870", "52213870")</f>
        <v/>
      </c>
      <c r="B189" t="n">
        <v>0.2049019607843137</v>
      </c>
    </row>
    <row r="190">
      <c r="A190">
        <f>HYPERLINK("https://stackoverflow.com/q/52261990", "52261990")</f>
        <v/>
      </c>
      <c r="B190" t="n">
        <v>0.4906181015452538</v>
      </c>
    </row>
    <row r="191">
      <c r="A191">
        <f>HYPERLINK("https://stackoverflow.com/q/52300209", "52300209")</f>
        <v/>
      </c>
      <c r="B191" t="n">
        <v>0.7819148936170213</v>
      </c>
    </row>
    <row r="192">
      <c r="A192">
        <f>HYPERLINK("https://stackoverflow.com/q/52316754", "52316754")</f>
        <v/>
      </c>
      <c r="B192" t="n">
        <v>0.539410348977136</v>
      </c>
    </row>
    <row r="193">
      <c r="A193">
        <f>HYPERLINK("https://stackoverflow.com/q/52441440", "52441440")</f>
        <v/>
      </c>
      <c r="B193" t="n">
        <v>0.46900826446281</v>
      </c>
    </row>
    <row r="194">
      <c r="A194">
        <f>HYPERLINK("https://stackoverflow.com/q/52559551", "52559551")</f>
        <v/>
      </c>
      <c r="B194" t="n">
        <v>0.3350622406639004</v>
      </c>
    </row>
    <row r="195">
      <c r="A195">
        <f>HYPERLINK("https://stackoverflow.com/q/52593036", "52593036")</f>
        <v/>
      </c>
      <c r="B195" t="n">
        <v>0.7707253886010362</v>
      </c>
    </row>
    <row r="196">
      <c r="A196">
        <f>HYPERLINK("https://stackoverflow.com/q/52600010", "52600010")</f>
        <v/>
      </c>
      <c r="B196" t="n">
        <v>0.4846055979643766</v>
      </c>
    </row>
    <row r="197">
      <c r="A197">
        <f>HYPERLINK("https://stackoverflow.com/q/52762374", "52762374")</f>
        <v/>
      </c>
      <c r="B197" t="n">
        <v>0.4484402079722703</v>
      </c>
    </row>
    <row r="198">
      <c r="A198">
        <f>HYPERLINK("https://stackoverflow.com/q/52840363", "52840363")</f>
        <v/>
      </c>
      <c r="B198" t="n">
        <v>0.3248299319727892</v>
      </c>
    </row>
    <row r="199">
      <c r="A199">
        <f>HYPERLINK("https://stackoverflow.com/q/52892670", "52892670")</f>
        <v/>
      </c>
      <c r="B199" t="n">
        <v>0.5505822416302766</v>
      </c>
    </row>
    <row r="200">
      <c r="A200">
        <f>HYPERLINK("https://stackoverflow.com/q/52898741", "52898741")</f>
        <v/>
      </c>
      <c r="B200" t="n">
        <v>0.4467871485943776</v>
      </c>
    </row>
    <row r="201">
      <c r="A201">
        <f>HYPERLINK("https://stackoverflow.com/q/52960863", "52960863")</f>
        <v/>
      </c>
      <c r="B201" t="n">
        <v>0.4783464566929134</v>
      </c>
    </row>
    <row r="202">
      <c r="A202">
        <f>HYPERLINK("https://stackoverflow.com/q/53051838", "53051838")</f>
        <v/>
      </c>
      <c r="B202" t="n">
        <v>0.6513806706114399</v>
      </c>
    </row>
    <row r="203">
      <c r="A203">
        <f>HYPERLINK("https://stackoverflow.com/q/53109130", "53109130")</f>
        <v/>
      </c>
      <c r="B203" t="n">
        <v>0.755971769815418</v>
      </c>
    </row>
    <row r="204">
      <c r="A204">
        <f>HYPERLINK("https://stackoverflow.com/q/53257076", "53257076")</f>
        <v/>
      </c>
      <c r="B204" t="n">
        <v>0.4800275482093664</v>
      </c>
    </row>
    <row r="205">
      <c r="A205">
        <f>HYPERLINK("https://stackoverflow.com/q/53262784", "53262784")</f>
        <v/>
      </c>
      <c r="B205" t="n">
        <v>0.5923423423423424</v>
      </c>
    </row>
    <row r="206">
      <c r="A206">
        <f>HYPERLINK("https://stackoverflow.com/q/53264791", "53264791")</f>
        <v/>
      </c>
      <c r="B206" t="n">
        <v>0.4980798771121351</v>
      </c>
    </row>
    <row r="207">
      <c r="A207">
        <f>HYPERLINK("https://stackoverflow.com/q/53288846", "53288846")</f>
        <v/>
      </c>
      <c r="B207" t="n">
        <v>0.391644325290438</v>
      </c>
    </row>
    <row r="208">
      <c r="A208">
        <f>HYPERLINK("https://stackoverflow.com/q/53290593", "53290593")</f>
        <v/>
      </c>
      <c r="B208" t="n">
        <v>0.3737661351556568</v>
      </c>
    </row>
    <row r="209">
      <c r="A209">
        <f>HYPERLINK("https://stackoverflow.com/q/53388231", "53388231")</f>
        <v/>
      </c>
      <c r="B209" t="n">
        <v>0.3103674540682415</v>
      </c>
    </row>
    <row r="210">
      <c r="A210">
        <f>HYPERLINK("https://stackoverflow.com/q/53590585", "53590585")</f>
        <v/>
      </c>
      <c r="B210" t="n">
        <v>0.3661904761904762</v>
      </c>
    </row>
    <row r="211">
      <c r="A211">
        <f>HYPERLINK("https://stackoverflow.com/q/53763970", "53763970")</f>
        <v/>
      </c>
      <c r="B211" t="n">
        <v>0.6980122324159022</v>
      </c>
    </row>
    <row r="212">
      <c r="A212">
        <f>HYPERLINK("https://stackoverflow.com/q/53884162", "53884162")</f>
        <v/>
      </c>
      <c r="B212" t="n">
        <v>0.6367775138558986</v>
      </c>
    </row>
    <row r="213">
      <c r="A213">
        <f>HYPERLINK("https://stackoverflow.com/q/54077904", "54077904")</f>
        <v/>
      </c>
      <c r="B213" t="n">
        <v>0.4142894875858426</v>
      </c>
    </row>
    <row r="214">
      <c r="A214">
        <f>HYPERLINK("https://stackoverflow.com/q/54079576", "54079576")</f>
        <v/>
      </c>
      <c r="B214" t="n">
        <v>0.4101884570082451</v>
      </c>
    </row>
    <row r="215">
      <c r="A215">
        <f>HYPERLINK("https://stackoverflow.com/q/54186801", "54186801")</f>
        <v/>
      </c>
      <c r="B215" t="n">
        <v>0.4736699239956569</v>
      </c>
    </row>
    <row r="216">
      <c r="A216">
        <f>HYPERLINK("https://stackoverflow.com/q/54200067", "54200067")</f>
        <v/>
      </c>
      <c r="B216" t="n">
        <v>0.6125429553264604</v>
      </c>
    </row>
    <row r="217">
      <c r="A217">
        <f>HYPERLINK("https://stackoverflow.com/q/54521407", "54521407")</f>
        <v/>
      </c>
      <c r="B217" t="n">
        <v>0.2554704595185995</v>
      </c>
    </row>
    <row r="218">
      <c r="A218">
        <f>HYPERLINK("https://stackoverflow.com/q/54522800", "54522800")</f>
        <v/>
      </c>
      <c r="B218" t="n">
        <v>0.8617196056955092</v>
      </c>
    </row>
    <row r="219">
      <c r="A219">
        <f>HYPERLINK("https://stackoverflow.com/q/54554531", "54554531")</f>
        <v/>
      </c>
      <c r="B219" t="n">
        <v>0.6119329388560159</v>
      </c>
    </row>
    <row r="220">
      <c r="A220">
        <f>HYPERLINK("https://stackoverflow.com/q/54563348", "54563348")</f>
        <v/>
      </c>
      <c r="B220" t="n">
        <v>0.5241393786733838</v>
      </c>
    </row>
    <row r="221">
      <c r="A221">
        <f>HYPERLINK("https://stackoverflow.com/q/54828156", "54828156")</f>
        <v/>
      </c>
      <c r="B221" t="n">
        <v>0.5280748663101604</v>
      </c>
    </row>
    <row r="222">
      <c r="A222">
        <f>HYPERLINK("https://stackoverflow.com/q/54881057", "54881057")</f>
        <v/>
      </c>
      <c r="B222" t="n">
        <v>0.4659763313609468</v>
      </c>
    </row>
    <row r="223">
      <c r="A223">
        <f>HYPERLINK("https://stackoverflow.com/q/54901001", "54901001")</f>
        <v/>
      </c>
      <c r="B223" t="n">
        <v>0.5209069493521792</v>
      </c>
    </row>
    <row r="224">
      <c r="A224">
        <f>HYPERLINK("https://stackoverflow.com/q/54902614", "54902614")</f>
        <v/>
      </c>
      <c r="B224" t="n">
        <v>0.2917615793470008</v>
      </c>
    </row>
    <row r="225">
      <c r="A225">
        <f>HYPERLINK("https://stackoverflow.com/q/55072078", "55072078")</f>
        <v/>
      </c>
      <c r="B225" t="n">
        <v>0.4125794732061763</v>
      </c>
    </row>
    <row r="226">
      <c r="A226">
        <f>HYPERLINK("https://stackoverflow.com/q/55116523", "55116523")</f>
        <v/>
      </c>
      <c r="B226" t="n">
        <v>0.6969214437367306</v>
      </c>
    </row>
    <row r="227">
      <c r="A227">
        <f>HYPERLINK("https://stackoverflow.com/q/55178584", "55178584")</f>
        <v/>
      </c>
      <c r="B227" t="n">
        <v>0.5603574033552152</v>
      </c>
    </row>
    <row r="228">
      <c r="A228">
        <f>HYPERLINK("https://stackoverflow.com/q/55207558", "55207558")</f>
        <v/>
      </c>
      <c r="B228" t="n">
        <v>0.5902457757296468</v>
      </c>
    </row>
    <row r="229">
      <c r="A229">
        <f>HYPERLINK("https://stackoverflow.com/q/55220499", "55220499")</f>
        <v/>
      </c>
      <c r="B229" t="n">
        <v>0.3949704142011835</v>
      </c>
    </row>
    <row r="230">
      <c r="A230">
        <f>HYPERLINK("https://stackoverflow.com/q/55238384", "55238384")</f>
        <v/>
      </c>
      <c r="B230" t="n">
        <v>0.8368725868725869</v>
      </c>
    </row>
    <row r="231">
      <c r="A231">
        <f>HYPERLINK("https://stackoverflow.com/q/55275485", "55275485")</f>
        <v/>
      </c>
      <c r="B231" t="n">
        <v>0.5636150234741784</v>
      </c>
    </row>
    <row r="232">
      <c r="A232">
        <f>HYPERLINK("https://stackoverflow.com/q/55393388", "55393388")</f>
        <v/>
      </c>
      <c r="B232" t="n">
        <v>0.7894626364399664</v>
      </c>
    </row>
    <row r="233">
      <c r="A233">
        <f>HYPERLINK("https://stackoverflow.com/q/55419294", "55419294")</f>
        <v/>
      </c>
      <c r="B233" t="n">
        <v>0.3835403726708074</v>
      </c>
    </row>
    <row r="234">
      <c r="A234">
        <f>HYPERLINK("https://stackoverflow.com/q/55514820", "55514820")</f>
        <v/>
      </c>
      <c r="B234" t="n">
        <v>0.6626436781609195</v>
      </c>
    </row>
    <row r="235">
      <c r="A235">
        <f>HYPERLINK("https://stackoverflow.com/q/55628468", "55628468")</f>
        <v/>
      </c>
      <c r="B235" t="n">
        <v>0.5417783735478106</v>
      </c>
    </row>
    <row r="236">
      <c r="A236">
        <f>HYPERLINK("https://stackoverflow.com/q/55645981", "55645981")</f>
        <v/>
      </c>
      <c r="B236" t="n">
        <v>0.5125482625482626</v>
      </c>
    </row>
    <row r="237">
      <c r="A237">
        <f>HYPERLINK("https://stackoverflow.com/q/55726611", "55726611")</f>
        <v/>
      </c>
      <c r="B237" t="n">
        <v>0.4979674796747968</v>
      </c>
    </row>
    <row r="238">
      <c r="A238">
        <f>HYPERLINK("https://stackoverflow.com/q/55778580", "55778580")</f>
        <v/>
      </c>
      <c r="B238" t="n">
        <v>0.4309523809523809</v>
      </c>
    </row>
    <row r="239">
      <c r="A239">
        <f>HYPERLINK("https://stackoverflow.com/q/55803032", "55803032")</f>
        <v/>
      </c>
      <c r="B239" t="n">
        <v>0.7180306905370846</v>
      </c>
    </row>
    <row r="240">
      <c r="A240">
        <f>HYPERLINK("https://stackoverflow.com/q/55835640", "55835640")</f>
        <v/>
      </c>
      <c r="B240" t="n">
        <v>0.4622612446087493</v>
      </c>
    </row>
    <row r="241">
      <c r="A241">
        <f>HYPERLINK("https://stackoverflow.com/q/55864354", "55864354")</f>
        <v/>
      </c>
      <c r="B241" t="n">
        <v>0.5640635564570655</v>
      </c>
    </row>
    <row r="242">
      <c r="A242">
        <f>HYPERLINK("https://stackoverflow.com/q/56227556", "56227556")</f>
        <v/>
      </c>
      <c r="B242" t="n">
        <v>0.3654910096818811</v>
      </c>
    </row>
    <row r="243">
      <c r="A243">
        <f>HYPERLINK("https://stackoverflow.com/q/56298980", "56298980")</f>
        <v/>
      </c>
      <c r="B243" t="n">
        <v>0.3126911314984709</v>
      </c>
    </row>
    <row r="244">
      <c r="A244">
        <f>HYPERLINK("https://stackoverflow.com/q/56336076", "56336076")</f>
        <v/>
      </c>
      <c r="B244" t="n">
        <v>0.4690082644628099</v>
      </c>
    </row>
    <row r="245">
      <c r="A245">
        <f>HYPERLINK("https://stackoverflow.com/q/56414466", "56414466")</f>
        <v/>
      </c>
      <c r="B245" t="n">
        <v>0.3842925659472421</v>
      </c>
    </row>
    <row r="246">
      <c r="A246">
        <f>HYPERLINK("https://stackoverflow.com/q/56508970", "56508970")</f>
        <v/>
      </c>
      <c r="B246" t="n">
        <v>0.3387176447342422</v>
      </c>
    </row>
    <row r="247">
      <c r="A247">
        <f>HYPERLINK("https://stackoverflow.com/q/56538252", "56538252")</f>
        <v/>
      </c>
      <c r="B247" t="n">
        <v>0.3982504604051565</v>
      </c>
    </row>
    <row r="248">
      <c r="A248">
        <f>HYPERLINK("https://stackoverflow.com/q/56587997", "56587997")</f>
        <v/>
      </c>
      <c r="B248" t="n">
        <v>0.5098253275109171</v>
      </c>
    </row>
    <row r="249">
      <c r="A249">
        <f>HYPERLINK("https://stackoverflow.com/q/56637616", "56637616")</f>
        <v/>
      </c>
      <c r="B249" t="n">
        <v>0.3044600938967136</v>
      </c>
    </row>
    <row r="250">
      <c r="A250">
        <f>HYPERLINK("https://stackoverflow.com/q/56679178", "56679178")</f>
        <v/>
      </c>
      <c r="B250" t="n">
        <v>0.7096602972399152</v>
      </c>
    </row>
    <row r="251">
      <c r="A251">
        <f>HYPERLINK("https://stackoverflow.com/q/56741525", "56741525")</f>
        <v/>
      </c>
      <c r="B251" t="n">
        <v>0.4462524654832346</v>
      </c>
    </row>
    <row r="252">
      <c r="A252">
        <f>HYPERLINK("https://stackoverflow.com/q/56777119", "56777119")</f>
        <v/>
      </c>
      <c r="B252" t="n">
        <v>0.6908251900108577</v>
      </c>
    </row>
    <row r="253">
      <c r="A253">
        <f>HYPERLINK("https://stackoverflow.com/q/56790149", "56790149")</f>
        <v/>
      </c>
      <c r="B253" t="n">
        <v>0.5803121852970795</v>
      </c>
    </row>
    <row r="254">
      <c r="A254">
        <f>HYPERLINK("https://stackoverflow.com/q/56891544", "56891544")</f>
        <v/>
      </c>
      <c r="B254" t="n">
        <v>0.5632749817651348</v>
      </c>
    </row>
    <row r="255">
      <c r="A255">
        <f>HYPERLINK("https://stackoverflow.com/q/56958117", "56958117")</f>
        <v/>
      </c>
      <c r="B255" t="n">
        <v>0.279559748427673</v>
      </c>
    </row>
    <row r="256">
      <c r="A256">
        <f>HYPERLINK("https://stackoverflow.com/q/56995364", "56995364")</f>
        <v/>
      </c>
      <c r="B256" t="n">
        <v>0.5030499803227075</v>
      </c>
    </row>
    <row r="257">
      <c r="A257">
        <f>HYPERLINK("https://stackoverflow.com/q/57076871", "57076871")</f>
        <v/>
      </c>
      <c r="B257" t="n">
        <v>0.4475945017182131</v>
      </c>
    </row>
    <row r="258">
      <c r="A258">
        <f>HYPERLINK("https://stackoverflow.com/q/57124843", "57124843")</f>
        <v/>
      </c>
      <c r="B258" t="n">
        <v>0.4193667157584683</v>
      </c>
    </row>
    <row r="259">
      <c r="A259">
        <f>HYPERLINK("https://stackoverflow.com/q/57225559", "57225559")</f>
        <v/>
      </c>
      <c r="B259" t="n">
        <v>0.3557998725302741</v>
      </c>
    </row>
    <row r="260">
      <c r="A260">
        <f>HYPERLINK("https://stackoverflow.com/q/57255303", "57255303")</f>
        <v/>
      </c>
      <c r="B260" t="n">
        <v>0.4690684133915576</v>
      </c>
    </row>
    <row r="261">
      <c r="A261">
        <f>HYPERLINK("https://stackoverflow.com/q/57256084", "57256084")</f>
        <v/>
      </c>
      <c r="B261" t="n">
        <v>0.5576923076923077</v>
      </c>
    </row>
    <row r="262">
      <c r="A262">
        <f>HYPERLINK("https://stackoverflow.com/q/57265782", "57265782")</f>
        <v/>
      </c>
      <c r="B262" t="n">
        <v>0.3953396524486572</v>
      </c>
    </row>
    <row r="263">
      <c r="A263">
        <f>HYPERLINK("https://stackoverflow.com/q/57312847", "57312847")</f>
        <v/>
      </c>
      <c r="B263" t="n">
        <v>0.8170356703567037</v>
      </c>
    </row>
    <row r="264">
      <c r="A264">
        <f>HYPERLINK("https://stackoverflow.com/q/57355228", "57355228")</f>
        <v/>
      </c>
      <c r="B264" t="n">
        <v>0.2117886178861789</v>
      </c>
    </row>
    <row r="265">
      <c r="A265">
        <f>HYPERLINK("https://stackoverflow.com/q/57422643", "57422643")</f>
        <v/>
      </c>
      <c r="B265" t="n">
        <v>0.3953396524486572</v>
      </c>
    </row>
    <row r="266">
      <c r="A266">
        <f>HYPERLINK("https://stackoverflow.com/q/57466993", "57466993")</f>
        <v/>
      </c>
      <c r="B266" t="n">
        <v>0.7189265536723163</v>
      </c>
    </row>
    <row r="267">
      <c r="A267">
        <f>HYPERLINK("https://stackoverflow.com/q/57477390", "57477390")</f>
        <v/>
      </c>
      <c r="B267" t="n">
        <v>0.5739499553172476</v>
      </c>
    </row>
    <row r="268">
      <c r="A268">
        <f>HYPERLINK("https://stackoverflow.com/q/57496839", "57496839")</f>
        <v/>
      </c>
      <c r="B268" t="n">
        <v>0.3466850828729282</v>
      </c>
    </row>
    <row r="269">
      <c r="A269">
        <f>HYPERLINK("https://stackoverflow.com/q/57502125", "57502125")</f>
        <v/>
      </c>
      <c r="B269" t="n">
        <v>0.3838514680483592</v>
      </c>
    </row>
    <row r="270">
      <c r="A270">
        <f>HYPERLINK("https://stackoverflow.com/q/57613671", "57613671")</f>
        <v/>
      </c>
      <c r="B270" t="n">
        <v>0.5819482917820868</v>
      </c>
    </row>
    <row r="271">
      <c r="A271">
        <f>HYPERLINK("https://stackoverflow.com/q/57820524", "57820524")</f>
        <v/>
      </c>
      <c r="B271" t="n">
        <v>0.6380030372057708</v>
      </c>
    </row>
    <row r="272">
      <c r="A272">
        <f>HYPERLINK("https://stackoverflow.com/q/57832672", "57832672")</f>
        <v/>
      </c>
      <c r="B272" t="n">
        <v>0.4771062271062272</v>
      </c>
    </row>
    <row r="273">
      <c r="A273">
        <f>HYPERLINK("https://stackoverflow.com/q/57848501", "57848501")</f>
        <v/>
      </c>
      <c r="B273" t="n">
        <v>0.5561650992685475</v>
      </c>
    </row>
    <row r="274">
      <c r="A274">
        <f>HYPERLINK("https://stackoverflow.com/q/57891475", "57891475")</f>
        <v/>
      </c>
      <c r="B274" t="n">
        <v>0.4807692307692308</v>
      </c>
    </row>
    <row r="275">
      <c r="A275">
        <f>HYPERLINK("https://stackoverflow.com/q/57901336", "57901336")</f>
        <v/>
      </c>
      <c r="B275" t="n">
        <v>0.4634986225895318</v>
      </c>
    </row>
    <row r="276">
      <c r="A276">
        <f>HYPERLINK("https://stackoverflow.com/q/57941287", "57941287")</f>
        <v/>
      </c>
      <c r="B276" t="n">
        <v>0.3406344410876133</v>
      </c>
    </row>
    <row r="277">
      <c r="A277">
        <f>HYPERLINK("https://stackoverflow.com/q/58109112", "58109112")</f>
        <v/>
      </c>
      <c r="B277" t="n">
        <v>0.3471599402092676</v>
      </c>
    </row>
    <row r="278">
      <c r="A278">
        <f>HYPERLINK("https://stackoverflow.com/q/58151144", "58151144")</f>
        <v/>
      </c>
      <c r="B278" t="n">
        <v>0.3129750271444083</v>
      </c>
    </row>
    <row r="279">
      <c r="A279">
        <f>HYPERLINK("https://stackoverflow.com/q/58170140", "58170140")</f>
        <v/>
      </c>
      <c r="B279" t="n">
        <v>0.4600313479623825</v>
      </c>
    </row>
    <row r="280">
      <c r="A280">
        <f>HYPERLINK("https://stackoverflow.com/q/58224388", "58224388")</f>
        <v/>
      </c>
      <c r="B280" t="n">
        <v>0.866140350877193</v>
      </c>
    </row>
    <row r="281">
      <c r="A281">
        <f>HYPERLINK("https://stackoverflow.com/q/58227669", "58227669")</f>
        <v/>
      </c>
      <c r="B281" t="n">
        <v>0.4719512195121952</v>
      </c>
    </row>
    <row r="282">
      <c r="A282">
        <f>HYPERLINK("https://stackoverflow.com/q/58303923", "58303923")</f>
        <v/>
      </c>
      <c r="B282" t="n">
        <v>0.6094249201277954</v>
      </c>
    </row>
    <row r="283">
      <c r="A283">
        <f>HYPERLINK("https://stackoverflow.com/q/58323730", "58323730")</f>
        <v/>
      </c>
      <c r="B283" t="n">
        <v>0.2216859716859717</v>
      </c>
    </row>
    <row r="284">
      <c r="A284">
        <f>HYPERLINK("https://stackoverflow.com/q/58346580", "58346580")</f>
        <v/>
      </c>
      <c r="B284" t="n">
        <v>0.3040661304736372</v>
      </c>
    </row>
    <row r="285">
      <c r="A285">
        <f>HYPERLINK("https://stackoverflow.com/q/58405973", "58405973")</f>
        <v/>
      </c>
      <c r="B285" t="n">
        <v>0.442903548225887</v>
      </c>
    </row>
    <row r="286">
      <c r="A286">
        <f>HYPERLINK("https://stackoverflow.com/q/58428940", "58428940")</f>
        <v/>
      </c>
      <c r="B286" t="n">
        <v>0.4603274559193954</v>
      </c>
    </row>
    <row r="287">
      <c r="A287">
        <f>HYPERLINK("https://stackoverflow.com/q/58429974", "58429974")</f>
        <v/>
      </c>
      <c r="B287" t="n">
        <v>0.3954352441613589</v>
      </c>
    </row>
    <row r="288">
      <c r="A288">
        <f>HYPERLINK("https://stackoverflow.com/q/58430408", "58430408")</f>
        <v/>
      </c>
      <c r="B288" t="n">
        <v>0.6613573407202217</v>
      </c>
    </row>
    <row r="289">
      <c r="A289">
        <f>HYPERLINK("https://stackoverflow.com/q/58467091", "58467091")</f>
        <v/>
      </c>
      <c r="B289" t="n">
        <v>0.8572365954255718</v>
      </c>
    </row>
    <row r="290">
      <c r="A290">
        <f>HYPERLINK("https://stackoverflow.com/q/58513216", "58513216")</f>
        <v/>
      </c>
      <c r="B290" t="n">
        <v>0.2963917525773196</v>
      </c>
    </row>
    <row r="291">
      <c r="A291">
        <f>HYPERLINK("https://stackoverflow.com/q/58696023", "58696023")</f>
        <v/>
      </c>
      <c r="B291" t="n">
        <v>0.7836300692383776</v>
      </c>
    </row>
    <row r="292">
      <c r="A292">
        <f>HYPERLINK("https://stackoverflow.com/q/58698789", "58698789")</f>
        <v/>
      </c>
      <c r="B292" t="n">
        <v>0.5370105062082139</v>
      </c>
    </row>
    <row r="293">
      <c r="A293">
        <f>HYPERLINK("https://stackoverflow.com/q/58701030", "58701030")</f>
        <v/>
      </c>
      <c r="B293" t="n">
        <v>0.294395924308588</v>
      </c>
    </row>
    <row r="294">
      <c r="A294">
        <f>HYPERLINK("https://stackoverflow.com/q/58738924", "58738924")</f>
        <v/>
      </c>
      <c r="B294" t="n">
        <v>0.6532815198618308</v>
      </c>
    </row>
    <row r="295">
      <c r="A295">
        <f>HYPERLINK("https://stackoverflow.com/q/58802554", "58802554")</f>
        <v/>
      </c>
      <c r="B295" t="n">
        <v>0.5469924812030075</v>
      </c>
    </row>
    <row r="296">
      <c r="A296">
        <f>HYPERLINK("https://stackoverflow.com/q/58821575", "58821575")</f>
        <v/>
      </c>
      <c r="B296" t="n">
        <v>0.6878238341968912</v>
      </c>
    </row>
    <row r="297">
      <c r="A297">
        <f>HYPERLINK("https://stackoverflow.com/q/59027006", "59027006")</f>
        <v/>
      </c>
      <c r="B297" t="n">
        <v>0.4404761904761905</v>
      </c>
    </row>
    <row r="298">
      <c r="A298">
        <f>HYPERLINK("https://stackoverflow.com/q/59061893", "59061893")</f>
        <v/>
      </c>
      <c r="B298" t="n">
        <v>0.639734075448361</v>
      </c>
    </row>
    <row r="299">
      <c r="A299">
        <f>HYPERLINK("https://stackoverflow.com/q/59074292", "59074292")</f>
        <v/>
      </c>
      <c r="B299" t="n">
        <v>0.6069780853517879</v>
      </c>
    </row>
    <row r="300">
      <c r="A300">
        <f>HYPERLINK("https://stackoverflow.com/q/59075582", "59075582")</f>
        <v/>
      </c>
      <c r="B300" t="n">
        <v>0.2342022116903633</v>
      </c>
    </row>
    <row r="301">
      <c r="A301">
        <f>HYPERLINK("https://stackoverflow.com/q/59146323", "59146323")</f>
        <v/>
      </c>
      <c r="B301" t="n">
        <v>0.3272626931567329</v>
      </c>
    </row>
    <row r="302">
      <c r="A302">
        <f>HYPERLINK("https://stackoverflow.com/q/59212588", "59212588")</f>
        <v/>
      </c>
      <c r="B302" t="n">
        <v>0.355515587529976</v>
      </c>
    </row>
    <row r="303">
      <c r="A303">
        <f>HYPERLINK("https://stackoverflow.com/q/59351603", "59351603")</f>
        <v/>
      </c>
      <c r="B303" t="n">
        <v>0.4652380952380953</v>
      </c>
    </row>
    <row r="304">
      <c r="A304">
        <f>HYPERLINK("https://stackoverflow.com/q/59379754", "59379754")</f>
        <v/>
      </c>
      <c r="B304" t="n">
        <v>0.6639784946236561</v>
      </c>
    </row>
    <row r="305">
      <c r="A305">
        <f>HYPERLINK("https://stackoverflow.com/q/59389533", "59389533")</f>
        <v/>
      </c>
      <c r="B305" t="n">
        <v>0.2646520146520147</v>
      </c>
    </row>
    <row r="306">
      <c r="A306">
        <f>HYPERLINK("https://stackoverflow.com/q/59392920", "59392920")</f>
        <v/>
      </c>
      <c r="B306" t="n">
        <v>0.2426739926739927</v>
      </c>
    </row>
    <row r="307">
      <c r="A307">
        <f>HYPERLINK("https://stackoverflow.com/q/59402662", "59402662")</f>
        <v/>
      </c>
      <c r="B307" t="n">
        <v>0.2557736720554273</v>
      </c>
    </row>
    <row r="308">
      <c r="A308">
        <f>HYPERLINK("https://stackoverflow.com/q/59438778", "59438778")</f>
        <v/>
      </c>
      <c r="B308" t="n">
        <v>0.374505928853755</v>
      </c>
    </row>
    <row r="309">
      <c r="A309">
        <f>HYPERLINK("https://stackoverflow.com/q/59530814", "59530814")</f>
        <v/>
      </c>
      <c r="B309" t="n">
        <v>0.5280748663101604</v>
      </c>
    </row>
    <row r="310">
      <c r="A310">
        <f>HYPERLINK("https://stackoverflow.com/q/59551703", "59551703")</f>
        <v/>
      </c>
      <c r="B310" t="n">
        <v>0.5737791932059449</v>
      </c>
    </row>
    <row r="311">
      <c r="A311">
        <f>HYPERLINK("https://stackoverflow.com/q/59625496", "59625496")</f>
        <v/>
      </c>
      <c r="B311" t="n">
        <v>0.3891304347826087</v>
      </c>
    </row>
    <row r="312">
      <c r="A312">
        <f>HYPERLINK("https://stackoverflow.com/q/59655025", "59655025")</f>
        <v/>
      </c>
      <c r="B312" t="n">
        <v>0.4591295116772824</v>
      </c>
    </row>
    <row r="313">
      <c r="A313">
        <f>HYPERLINK("https://stackoverflow.com/q/59662845", "59662845")</f>
        <v/>
      </c>
      <c r="B313" t="n">
        <v>0.5922764227642277</v>
      </c>
    </row>
    <row r="314">
      <c r="A314">
        <f>HYPERLINK("https://stackoverflow.com/q/59722652", "59722652")</f>
        <v/>
      </c>
      <c r="B314" t="n">
        <v>0.3127306273062732</v>
      </c>
    </row>
    <row r="315">
      <c r="A315">
        <f>HYPERLINK("https://stackoverflow.com/q/59794418", "59794418")</f>
        <v/>
      </c>
      <c r="B315" t="n">
        <v>0.348159509202454</v>
      </c>
    </row>
    <row r="316">
      <c r="A316">
        <f>HYPERLINK("https://stackoverflow.com/q/59880781", "59880781")</f>
        <v/>
      </c>
      <c r="B316" t="n">
        <v>0.3721052631578948</v>
      </c>
    </row>
    <row r="317">
      <c r="A317">
        <f>HYPERLINK("https://stackoverflow.com/q/59986306", "59986306")</f>
        <v/>
      </c>
      <c r="B317" t="n">
        <v>0.362867443150305</v>
      </c>
    </row>
    <row r="318">
      <c r="A318">
        <f>HYPERLINK("https://stackoverflow.com/q/60084638", "60084638")</f>
        <v/>
      </c>
      <c r="B318" t="n">
        <v>0.6200745473908412</v>
      </c>
    </row>
    <row r="319">
      <c r="A319">
        <f>HYPERLINK("https://stackoverflow.com/q/60153052", "60153052")</f>
        <v/>
      </c>
      <c r="B319" t="n">
        <v>0.3782642089093703</v>
      </c>
    </row>
    <row r="320">
      <c r="A320">
        <f>HYPERLINK("https://stackoverflow.com/q/60200773", "60200773")</f>
        <v/>
      </c>
      <c r="B320" t="n">
        <v>0.2706611570247934</v>
      </c>
    </row>
    <row r="321">
      <c r="A321">
        <f>HYPERLINK("https://stackoverflow.com/q/60218411", "60218411")</f>
        <v/>
      </c>
      <c r="B321" t="n">
        <v>0.3277096114519428</v>
      </c>
    </row>
    <row r="322">
      <c r="A322">
        <f>HYPERLINK("https://stackoverflow.com/q/60366748", "60366748")</f>
        <v/>
      </c>
      <c r="B322" t="n">
        <v>0.240632318501171</v>
      </c>
    </row>
    <row r="323">
      <c r="A323">
        <f>HYPERLINK("https://stackoverflow.com/q/61019105", "61019105")</f>
        <v/>
      </c>
      <c r="B323" t="n">
        <v>0.5107802874743327</v>
      </c>
    </row>
    <row r="324">
      <c r="A324">
        <f>HYPERLINK("https://stackoverflow.com/q/61093844", "61093844")</f>
        <v/>
      </c>
      <c r="B324" t="n">
        <v>0.496556473829201</v>
      </c>
    </row>
    <row r="325">
      <c r="A325">
        <f>HYPERLINK("https://stackoverflow.com/q/61452616", "61452616")</f>
        <v/>
      </c>
      <c r="B325" t="n">
        <v>0.464548802946593</v>
      </c>
    </row>
    <row r="326">
      <c r="A326">
        <f>HYPERLINK("https://stackoverflow.com/q/61509495", "61509495")</f>
        <v/>
      </c>
      <c r="B326" t="n">
        <v>0.25</v>
      </c>
    </row>
    <row r="327">
      <c r="A327">
        <f>HYPERLINK("https://stackoverflow.com/q/61552568", "61552568")</f>
        <v/>
      </c>
      <c r="B327" t="n">
        <v>0.2212643678160919</v>
      </c>
    </row>
    <row r="328">
      <c r="A328">
        <f>HYPERLINK("https://stackoverflow.com/q/61579511", "61579511")</f>
        <v/>
      </c>
      <c r="B328" t="n">
        <v>0.2729419703103914</v>
      </c>
    </row>
    <row r="329">
      <c r="A329">
        <f>HYPERLINK("https://stackoverflow.com/q/61671196", "61671196")</f>
        <v/>
      </c>
      <c r="B329" t="n">
        <v>0.3219424460431655</v>
      </c>
    </row>
    <row r="330">
      <c r="A330">
        <f>HYPERLINK("https://stackoverflow.com/q/61731925", "61731925")</f>
        <v/>
      </c>
      <c r="B330" t="n">
        <v>0.402575315840622</v>
      </c>
    </row>
    <row r="331">
      <c r="A331">
        <f>HYPERLINK("https://stackoverflow.com/q/61749474", "61749474")</f>
        <v/>
      </c>
      <c r="B331" t="n">
        <v>0.4038081107814046</v>
      </c>
    </row>
    <row r="332">
      <c r="A332">
        <f>HYPERLINK("https://stackoverflow.com/q/61838119", "61838119")</f>
        <v/>
      </c>
      <c r="B332" t="n">
        <v>0.6659254553155441</v>
      </c>
    </row>
    <row r="333">
      <c r="A333">
        <f>HYPERLINK("https://stackoverflow.com/q/62100452", "62100452")</f>
        <v/>
      </c>
      <c r="B333" t="n">
        <v>0.627056277056277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