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HYPERLINK("https://stackoverflow.com/q/6645196", "6645196")</f>
        <v/>
      </c>
      <c r="B2" t="n">
        <v>0.3819073083778967</v>
      </c>
    </row>
    <row r="3">
      <c r="A3">
        <f>HYPERLINK("https://stackoverflow.com/q/9168994", "9168994")</f>
        <v/>
      </c>
      <c r="B3" t="n">
        <v>0.3641439205955335</v>
      </c>
    </row>
    <row r="4">
      <c r="A4">
        <f>HYPERLINK("https://stackoverflow.com/q/10586848", "10586848")</f>
        <v/>
      </c>
      <c r="B4" t="n">
        <v>0.3413978494623656</v>
      </c>
    </row>
    <row r="5">
      <c r="A5">
        <f>HYPERLINK("https://stackoverflow.com/q/10923870", "10923870")</f>
        <v/>
      </c>
      <c r="B5" t="n">
        <v>0.3683098591549296</v>
      </c>
    </row>
    <row r="6">
      <c r="A6">
        <f>HYPERLINK("https://stackoverflow.com/q/11171081", "11171081")</f>
        <v/>
      </c>
      <c r="B6" t="n">
        <v>0.3835174953959485</v>
      </c>
    </row>
    <row r="7">
      <c r="A7">
        <f>HYPERLINK("https://stackoverflow.com/q/12270740", "12270740")</f>
        <v/>
      </c>
      <c r="B7" t="n">
        <v>0.2838223308883455</v>
      </c>
    </row>
    <row r="8">
      <c r="A8">
        <f>HYPERLINK("https://stackoverflow.com/q/16437979", "16437979")</f>
        <v/>
      </c>
      <c r="B8" t="n">
        <v>0.3357354028085736</v>
      </c>
    </row>
    <row r="9">
      <c r="A9">
        <f>HYPERLINK("https://stackoverflow.com/q/17220341", "17220341")</f>
        <v/>
      </c>
      <c r="B9" t="n">
        <v>0.3464539007092199</v>
      </c>
    </row>
    <row r="10">
      <c r="A10">
        <f>HYPERLINK("https://stackoverflow.com/q/21042729", "21042729")</f>
        <v/>
      </c>
      <c r="B10" t="n">
        <v>0.339937106918239</v>
      </c>
    </row>
    <row r="11">
      <c r="A11">
        <f>HYPERLINK("https://stackoverflow.com/q/21437901", "21437901")</f>
        <v/>
      </c>
      <c r="B11" t="n">
        <v>0.3852059925093633</v>
      </c>
    </row>
    <row r="12">
      <c r="A12">
        <f>HYPERLINK("https://stackoverflow.com/q/26226598", "26226598")</f>
        <v/>
      </c>
      <c r="B12" t="n">
        <v>0.6588050314465409</v>
      </c>
    </row>
    <row r="13">
      <c r="A13">
        <f>HYPERLINK("https://stackoverflow.com/q/28073629", "28073629")</f>
        <v/>
      </c>
      <c r="B13" t="n">
        <v>0.3224316334072431</v>
      </c>
    </row>
    <row r="14">
      <c r="A14">
        <f>HYPERLINK("https://stackoverflow.com/q/29308113", "29308113")</f>
        <v/>
      </c>
      <c r="B14" t="n">
        <v>0.4022448979591837</v>
      </c>
    </row>
    <row r="15">
      <c r="A15">
        <f>HYPERLINK("https://stackoverflow.com/q/29458112", "29458112")</f>
        <v/>
      </c>
      <c r="B15" t="n">
        <v>0.408946412352407</v>
      </c>
    </row>
    <row r="16">
      <c r="A16">
        <f>HYPERLINK("https://stackoverflow.com/q/30877737", "30877737")</f>
        <v/>
      </c>
      <c r="B16" t="n">
        <v>0.3354922279792747</v>
      </c>
    </row>
    <row r="17">
      <c r="A17">
        <f>HYPERLINK("https://stackoverflow.com/q/31335575", "31335575")</f>
        <v/>
      </c>
      <c r="B17" t="n">
        <v>0.3279092702169625</v>
      </c>
    </row>
    <row r="18">
      <c r="A18">
        <f>HYPERLINK("https://stackoverflow.com/q/31725790", "31725790")</f>
        <v/>
      </c>
      <c r="B18" t="n">
        <v>0.4065217391304348</v>
      </c>
    </row>
    <row r="19">
      <c r="A19">
        <f>HYPERLINK("https://stackoverflow.com/q/33086501", "33086501")</f>
        <v/>
      </c>
      <c r="B19" t="n">
        <v>0.6894453876627052</v>
      </c>
    </row>
    <row r="20">
      <c r="A20">
        <f>HYPERLINK("https://stackoverflow.com/q/33879085", "33879085")</f>
        <v/>
      </c>
      <c r="B20" t="n">
        <v>0.3123213264722699</v>
      </c>
    </row>
    <row r="21">
      <c r="A21">
        <f>HYPERLINK("https://stackoverflow.com/q/35660296", "35660296")</f>
        <v/>
      </c>
      <c r="B21" t="n">
        <v>0.2570671378091873</v>
      </c>
    </row>
    <row r="22">
      <c r="A22">
        <f>HYPERLINK("https://stackoverflow.com/q/37124035", "37124035")</f>
        <v/>
      </c>
      <c r="B22" t="n">
        <v>0.3564060803474484</v>
      </c>
    </row>
    <row r="23">
      <c r="A23">
        <f>HYPERLINK("https://stackoverflow.com/q/38112943", "38112943")</f>
        <v/>
      </c>
      <c r="B23" t="n">
        <v>0.208710066305003</v>
      </c>
    </row>
    <row r="24">
      <c r="A24">
        <f>HYPERLINK("https://stackoverflow.com/q/38434097", "38434097")</f>
        <v/>
      </c>
      <c r="B24" t="n">
        <v>0.3234463276836159</v>
      </c>
    </row>
    <row r="25">
      <c r="A25">
        <f>HYPERLINK("https://stackoverflow.com/q/39104959", "39104959")</f>
        <v/>
      </c>
      <c r="B25" t="n">
        <v>0.4943868739205527</v>
      </c>
    </row>
    <row r="26">
      <c r="A26">
        <f>HYPERLINK("https://stackoverflow.com/q/39471301", "39471301")</f>
        <v/>
      </c>
      <c r="B26" t="n">
        <v>0.522340425531915</v>
      </c>
    </row>
    <row r="27">
      <c r="A27">
        <f>HYPERLINK("https://stackoverflow.com/q/39919128", "39919128")</f>
        <v/>
      </c>
      <c r="B27" t="n">
        <v>0.344002306805075</v>
      </c>
    </row>
    <row r="28">
      <c r="A28">
        <f>HYPERLINK("https://stackoverflow.com/q/40484940", "40484940")</f>
        <v/>
      </c>
      <c r="B28" t="n">
        <v>0.3211864406779661</v>
      </c>
    </row>
    <row r="29">
      <c r="A29">
        <f>HYPERLINK("https://stackoverflow.com/q/40525663", "40525663")</f>
        <v/>
      </c>
      <c r="B29" t="n">
        <v>0.3788659793814433</v>
      </c>
    </row>
    <row r="30">
      <c r="A30">
        <f>HYPERLINK("https://stackoverflow.com/q/40910294", "40910294")</f>
        <v/>
      </c>
      <c r="B30" t="n">
        <v>0.4676220806794056</v>
      </c>
    </row>
    <row r="31">
      <c r="A31">
        <f>HYPERLINK("https://stackoverflow.com/q/41174301", "41174301")</f>
        <v/>
      </c>
      <c r="B31" t="n">
        <v>0.484959349593496</v>
      </c>
    </row>
    <row r="32">
      <c r="A32">
        <f>HYPERLINK("https://stackoverflow.com/q/41233968", "41233968")</f>
        <v/>
      </c>
      <c r="B32" t="n">
        <v>0.5499403697078116</v>
      </c>
    </row>
    <row r="33">
      <c r="A33">
        <f>HYPERLINK("https://stackoverflow.com/q/41980071", "41980071")</f>
        <v/>
      </c>
      <c r="B33" t="n">
        <v>0.5343719090009891</v>
      </c>
    </row>
    <row r="34">
      <c r="A34">
        <f>HYPERLINK("https://stackoverflow.com/q/42010994", "42010994")</f>
        <v/>
      </c>
      <c r="B34" t="n">
        <v>0.2945344129554656</v>
      </c>
    </row>
    <row r="35">
      <c r="A35">
        <f>HYPERLINK("https://stackoverflow.com/q/42020377", "42020377")</f>
        <v/>
      </c>
      <c r="B35" t="n">
        <v>0.3361471861471862</v>
      </c>
    </row>
    <row r="36">
      <c r="A36">
        <f>HYPERLINK("https://stackoverflow.com/q/42227249", "42227249")</f>
        <v/>
      </c>
      <c r="B36" t="n">
        <v>0.3279889152810768</v>
      </c>
    </row>
    <row r="37">
      <c r="A37">
        <f>HYPERLINK("https://stackoverflow.com/q/42254535", "42254535")</f>
        <v/>
      </c>
      <c r="B37" t="n">
        <v>0.3665413533834587</v>
      </c>
    </row>
    <row r="38">
      <c r="A38">
        <f>HYPERLINK("https://stackoverflow.com/q/42619631", "42619631")</f>
        <v/>
      </c>
      <c r="B38" t="n">
        <v>0.2211779448621554</v>
      </c>
    </row>
    <row r="39">
      <c r="A39">
        <f>HYPERLINK("https://stackoverflow.com/q/42623994", "42623994")</f>
        <v/>
      </c>
      <c r="B39" t="n">
        <v>0.2358156028368794</v>
      </c>
    </row>
    <row r="40">
      <c r="A40">
        <f>HYPERLINK("https://stackoverflow.com/q/42705379", "42705379")</f>
        <v/>
      </c>
      <c r="B40" t="n">
        <v>0.2942338072669826</v>
      </c>
    </row>
    <row r="41">
      <c r="A41">
        <f>HYPERLINK("https://stackoverflow.com/q/43008145", "43008145")</f>
        <v/>
      </c>
      <c r="B41" t="n">
        <v>0.5987804878048781</v>
      </c>
    </row>
    <row r="42">
      <c r="A42">
        <f>HYPERLINK("https://stackoverflow.com/q/43170471", "43170471")</f>
        <v/>
      </c>
      <c r="B42" t="n">
        <v>0.4237756714060031</v>
      </c>
    </row>
    <row r="43">
      <c r="A43">
        <f>HYPERLINK("https://stackoverflow.com/q/43207458", "43207458")</f>
        <v/>
      </c>
      <c r="B43" t="n">
        <v>0.5206422018348623</v>
      </c>
    </row>
    <row r="44">
      <c r="A44">
        <f>HYPERLINK("https://stackoverflow.com/q/43212275", "43212275")</f>
        <v/>
      </c>
      <c r="B44" t="n">
        <v>0.5695121951219514</v>
      </c>
    </row>
    <row r="45">
      <c r="A45">
        <f>HYPERLINK("https://stackoverflow.com/q/43778494", "43778494")</f>
        <v/>
      </c>
      <c r="B45" t="n">
        <v>0.4240331491712708</v>
      </c>
    </row>
    <row r="46">
      <c r="A46">
        <f>HYPERLINK("https://stackoverflow.com/q/44425720", "44425720")</f>
        <v/>
      </c>
      <c r="B46" t="n">
        <v>0.4432203389830508</v>
      </c>
    </row>
    <row r="47">
      <c r="A47">
        <f>HYPERLINK("https://stackoverflow.com/q/44680025", "44680025")</f>
        <v/>
      </c>
      <c r="B47" t="n">
        <v>0.4216621253405995</v>
      </c>
    </row>
    <row r="48">
      <c r="A48">
        <f>HYPERLINK("https://stackoverflow.com/q/44963674", "44963674")</f>
        <v/>
      </c>
      <c r="B48" t="n">
        <v>0.3186767169179229</v>
      </c>
    </row>
    <row r="49">
      <c r="A49">
        <f>HYPERLINK("https://stackoverflow.com/q/45224565", "45224565")</f>
        <v/>
      </c>
      <c r="B49" t="n">
        <v>0.3280012187690433</v>
      </c>
    </row>
    <row r="50">
      <c r="A50">
        <f>HYPERLINK("https://stackoverflow.com/q/45238254", "45238254")</f>
        <v/>
      </c>
      <c r="B50" t="n">
        <v>0.2948275862068965</v>
      </c>
    </row>
    <row r="51">
      <c r="A51">
        <f>HYPERLINK("https://stackoverflow.com/q/45312549", "45312549")</f>
        <v/>
      </c>
      <c r="B51" t="n">
        <v>0.3034319769831484</v>
      </c>
    </row>
    <row r="52">
      <c r="A52">
        <f>HYPERLINK("https://stackoverflow.com/q/45442784", "45442784")</f>
        <v/>
      </c>
      <c r="B52" t="n">
        <v>0.2585967831392125</v>
      </c>
    </row>
    <row r="53">
      <c r="A53">
        <f>HYPERLINK("https://stackoverflow.com/q/45545220", "45545220")</f>
        <v/>
      </c>
      <c r="B53" t="n">
        <v>0.5240286298568508</v>
      </c>
    </row>
    <row r="54">
      <c r="A54">
        <f>HYPERLINK("https://stackoverflow.com/q/45693510", "45693510")</f>
        <v/>
      </c>
      <c r="B54" t="n">
        <v>0.2724892174984596</v>
      </c>
    </row>
    <row r="55">
      <c r="A55">
        <f>HYPERLINK("https://stackoverflow.com/q/45709701", "45709701")</f>
        <v/>
      </c>
      <c r="B55" t="n">
        <v>0.4897759103641456</v>
      </c>
    </row>
    <row r="56">
      <c r="A56">
        <f>HYPERLINK("https://stackoverflow.com/q/45722513", "45722513")</f>
        <v/>
      </c>
      <c r="B56" t="n">
        <v>0.5407075873827792</v>
      </c>
    </row>
    <row r="57">
      <c r="A57">
        <f>HYPERLINK("https://stackoverflow.com/q/45723760", "45723760")</f>
        <v/>
      </c>
      <c r="B57" t="n">
        <v>0.664050822122571</v>
      </c>
    </row>
    <row r="58">
      <c r="A58">
        <f>HYPERLINK("https://stackoverflow.com/q/45766911", "45766911")</f>
        <v/>
      </c>
      <c r="B58" t="n">
        <v>0.4287564766839379</v>
      </c>
    </row>
    <row r="59">
      <c r="A59">
        <f>HYPERLINK("https://stackoverflow.com/q/45827341", "45827341")</f>
        <v/>
      </c>
      <c r="B59" t="n">
        <v>0.3276173285198556</v>
      </c>
    </row>
    <row r="60">
      <c r="A60">
        <f>HYPERLINK("https://stackoverflow.com/q/45909358", "45909358")</f>
        <v/>
      </c>
      <c r="B60" t="n">
        <v>0.34447983014862</v>
      </c>
    </row>
    <row r="61">
      <c r="A61">
        <f>HYPERLINK("https://stackoverflow.com/q/45941854", "45941854")</f>
        <v/>
      </c>
      <c r="B61" t="n">
        <v>0.5576609616951915</v>
      </c>
    </row>
    <row r="62">
      <c r="A62">
        <f>HYPERLINK("https://stackoverflow.com/q/45954124", "45954124")</f>
        <v/>
      </c>
      <c r="B62" t="n">
        <v>0.5101626016260162</v>
      </c>
    </row>
    <row r="63">
      <c r="A63">
        <f>HYPERLINK("https://stackoverflow.com/q/46124156", "46124156")</f>
        <v/>
      </c>
      <c r="B63" t="n">
        <v>0.2717755443886097</v>
      </c>
    </row>
    <row r="64">
      <c r="A64">
        <f>HYPERLINK("https://stackoverflow.com/q/46236405", "46236405")</f>
        <v/>
      </c>
      <c r="B64" t="n">
        <v>0.5444606413994169</v>
      </c>
    </row>
    <row r="65">
      <c r="A65">
        <f>HYPERLINK("https://stackoverflow.com/q/46514457", "46514457")</f>
        <v/>
      </c>
      <c r="B65" t="n">
        <v>0.4521466905187835</v>
      </c>
    </row>
    <row r="66">
      <c r="A66">
        <f>HYPERLINK("https://stackoverflow.com/q/46537440", "46537440")</f>
        <v/>
      </c>
      <c r="B66" t="n">
        <v>0.371301775147929</v>
      </c>
    </row>
    <row r="67">
      <c r="A67">
        <f>HYPERLINK("https://stackoverflow.com/q/46541679", "46541679")</f>
        <v/>
      </c>
      <c r="B67" t="n">
        <v>0.2772391505078486</v>
      </c>
    </row>
    <row r="68">
      <c r="A68">
        <f>HYPERLINK("https://stackoverflow.com/q/46803436", "46803436")</f>
        <v/>
      </c>
      <c r="B68" t="n">
        <v>0.7342562432138979</v>
      </c>
    </row>
    <row r="69">
      <c r="A69">
        <f>HYPERLINK("https://stackoverflow.com/q/46989444", "46989444")</f>
        <v/>
      </c>
      <c r="B69" t="n">
        <v>0.3719858156028369</v>
      </c>
    </row>
    <row r="70">
      <c r="A70">
        <f>HYPERLINK("https://stackoverflow.com/q/47087186", "47087186")</f>
        <v/>
      </c>
      <c r="B70" t="n">
        <v>0.3757521058965103</v>
      </c>
    </row>
    <row r="71">
      <c r="A71">
        <f>HYPERLINK("https://stackoverflow.com/q/47189669", "47189669")</f>
        <v/>
      </c>
      <c r="B71" t="n">
        <v>0.1917531718569781</v>
      </c>
    </row>
    <row r="72">
      <c r="A72">
        <f>HYPERLINK("https://stackoverflow.com/q/47305630", "47305630")</f>
        <v/>
      </c>
      <c r="B72" t="n">
        <v>0.2963173880030372</v>
      </c>
    </row>
    <row r="73">
      <c r="A73">
        <f>HYPERLINK("https://stackoverflow.com/q/47731051", "47731051")</f>
        <v/>
      </c>
      <c r="B73" t="n">
        <v>0.3067099567099568</v>
      </c>
    </row>
    <row r="74">
      <c r="A74">
        <f>HYPERLINK("https://stackoverflow.com/q/47764200", "47764200")</f>
        <v/>
      </c>
      <c r="B74" t="n">
        <v>0.5015391380826737</v>
      </c>
    </row>
    <row r="75">
      <c r="A75">
        <f>HYPERLINK("https://stackoverflow.com/q/47820479", "47820479")</f>
        <v/>
      </c>
      <c r="B75" t="n">
        <v>0.3236196319018405</v>
      </c>
    </row>
    <row r="76">
      <c r="A76">
        <f>HYPERLINK("https://stackoverflow.com/q/47886587", "47886587")</f>
        <v/>
      </c>
      <c r="B76" t="n">
        <v>0.3273584905660378</v>
      </c>
    </row>
    <row r="77">
      <c r="A77">
        <f>HYPERLINK("https://stackoverflow.com/q/48190454", "48190454")</f>
        <v/>
      </c>
      <c r="B77" t="n">
        <v>0.5281774580335731</v>
      </c>
    </row>
    <row r="78">
      <c r="A78">
        <f>HYPERLINK("https://stackoverflow.com/q/48426028", "48426028")</f>
        <v/>
      </c>
      <c r="B78" t="n">
        <v>0.4505754212905876</v>
      </c>
    </row>
    <row r="79">
      <c r="A79">
        <f>HYPERLINK("https://stackoverflow.com/q/48439868", "48439868")</f>
        <v/>
      </c>
      <c r="B79" t="n">
        <v>0.3191699604743083</v>
      </c>
    </row>
    <row r="80">
      <c r="A80">
        <f>HYPERLINK("https://stackoverflow.com/q/48642274", "48642274")</f>
        <v/>
      </c>
      <c r="B80" t="n">
        <v>0.3180388793596342</v>
      </c>
    </row>
    <row r="81">
      <c r="A81">
        <f>HYPERLINK("https://stackoverflow.com/q/48752410", "48752410")</f>
        <v/>
      </c>
      <c r="B81" t="n">
        <v>0.4456521739130435</v>
      </c>
    </row>
    <row r="82">
      <c r="A82">
        <f>HYPERLINK("https://stackoverflow.com/q/48870896", "48870896")</f>
        <v/>
      </c>
      <c r="B82" t="n">
        <v>0.1935261707988981</v>
      </c>
    </row>
    <row r="83">
      <c r="A83">
        <f>HYPERLINK("https://stackoverflow.com/q/48875608", "48875608")</f>
        <v/>
      </c>
      <c r="B83" t="n">
        <v>0.6042168674698795</v>
      </c>
    </row>
    <row r="84">
      <c r="A84">
        <f>HYPERLINK("https://stackoverflow.com/q/49020892", "49020892")</f>
        <v/>
      </c>
      <c r="B84" t="n">
        <v>0.5462628089210367</v>
      </c>
    </row>
    <row r="85">
      <c r="A85">
        <f>HYPERLINK("https://stackoverflow.com/q/49242888", "49242888")</f>
        <v/>
      </c>
      <c r="B85" t="n">
        <v>0.3839563862928349</v>
      </c>
    </row>
    <row r="86">
      <c r="A86">
        <f>HYPERLINK("https://stackoverflow.com/q/49517238", "49517238")</f>
        <v/>
      </c>
      <c r="B86" t="n">
        <v>0.2772879932829556</v>
      </c>
    </row>
    <row r="87">
      <c r="A87">
        <f>HYPERLINK("https://stackoverflow.com/q/49544447", "49544447")</f>
        <v/>
      </c>
      <c r="B87" t="n">
        <v>0.3857429718875502</v>
      </c>
    </row>
    <row r="88">
      <c r="A88">
        <f>HYPERLINK("https://stackoverflow.com/q/49740870", "49740870")</f>
        <v/>
      </c>
      <c r="B88" t="n">
        <v>0.221264367816092</v>
      </c>
    </row>
    <row r="89">
      <c r="A89">
        <f>HYPERLINK("https://stackoverflow.com/q/49895043", "49895043")</f>
        <v/>
      </c>
      <c r="B89" t="n">
        <v>0.4125441696113075</v>
      </c>
    </row>
    <row r="90">
      <c r="A90">
        <f>HYPERLINK("https://stackoverflow.com/q/49925236", "49925236")</f>
        <v/>
      </c>
      <c r="B90" t="n">
        <v>0.5345968712394705</v>
      </c>
    </row>
    <row r="91">
      <c r="A91">
        <f>HYPERLINK("https://stackoverflow.com/q/49944261", "49944261")</f>
        <v/>
      </c>
      <c r="B91" t="n">
        <v>0.4831118493909192</v>
      </c>
    </row>
    <row r="92">
      <c r="A92">
        <f>HYPERLINK("https://stackoverflow.com/q/49984925", "49984925")</f>
        <v/>
      </c>
      <c r="B92" t="n">
        <v>0.4396912611198325</v>
      </c>
    </row>
    <row r="93">
      <c r="A93">
        <f>HYPERLINK("https://stackoverflow.com/q/50156366", "50156366")</f>
        <v/>
      </c>
      <c r="B93" t="n">
        <v>0.3172645739910314</v>
      </c>
    </row>
    <row r="94">
      <c r="A94">
        <f>HYPERLINK("https://stackoverflow.com/q/50247924", "50247924")</f>
        <v/>
      </c>
      <c r="B94" t="n">
        <v>0.4739382239382239</v>
      </c>
    </row>
    <row r="95">
      <c r="A95">
        <f>HYPERLINK("https://stackoverflow.com/q/50462355", "50462355")</f>
        <v/>
      </c>
      <c r="B95" t="n">
        <v>0.2626582278481012</v>
      </c>
    </row>
    <row r="96">
      <c r="A96">
        <f>HYPERLINK("https://stackoverflow.com/q/50479987", "50479987")</f>
        <v/>
      </c>
      <c r="B96" t="n">
        <v>0.3202564102564103</v>
      </c>
    </row>
    <row r="97">
      <c r="A97">
        <f>HYPERLINK("https://stackoverflow.com/q/50628776", "50628776")</f>
        <v/>
      </c>
      <c r="B97" t="n">
        <v>0.3203605980650836</v>
      </c>
    </row>
    <row r="98">
      <c r="A98">
        <f>HYPERLINK("https://stackoverflow.com/q/50641477", "50641477")</f>
        <v/>
      </c>
      <c r="B98" t="n">
        <v>0.4498892580287929</v>
      </c>
    </row>
    <row r="99">
      <c r="A99">
        <f>HYPERLINK("https://stackoverflow.com/q/50710541", "50710541")</f>
        <v/>
      </c>
      <c r="B99" t="n">
        <v>0.2931990659661412</v>
      </c>
    </row>
    <row r="100">
      <c r="A100">
        <f>HYPERLINK("https://stackoverflow.com/q/50783112", "50783112")</f>
        <v/>
      </c>
      <c r="B100" t="n">
        <v>0.4198455949137149</v>
      </c>
    </row>
    <row r="101">
      <c r="A101">
        <f>HYPERLINK("https://stackoverflow.com/q/50822695", "50822695")</f>
        <v/>
      </c>
      <c r="B101" t="n">
        <v>0.5185774946921444</v>
      </c>
    </row>
    <row r="102">
      <c r="A102">
        <f>HYPERLINK("https://stackoverflow.com/q/50874376", "50874376")</f>
        <v/>
      </c>
      <c r="B102" t="n">
        <v>0.7302058590657166</v>
      </c>
    </row>
    <row r="103">
      <c r="A103">
        <f>HYPERLINK("https://stackoverflow.com/q/50936643", "50936643")</f>
        <v/>
      </c>
      <c r="B103" t="n">
        <v>0.7850553505535056</v>
      </c>
    </row>
    <row r="104">
      <c r="A104">
        <f>HYPERLINK("https://stackoverflow.com/q/50945866", "50945866")</f>
        <v/>
      </c>
      <c r="B104" t="n">
        <v>0.2459100204498978</v>
      </c>
    </row>
    <row r="105">
      <c r="A105">
        <f>HYPERLINK("https://stackoverflow.com/q/51142087", "51142087")</f>
        <v/>
      </c>
      <c r="B105" t="n">
        <v>0.5992569002123143</v>
      </c>
    </row>
    <row r="106">
      <c r="A106">
        <f>HYPERLINK("https://stackoverflow.com/q/51194662", "51194662")</f>
        <v/>
      </c>
      <c r="B106" t="n">
        <v>0.4463190184049079</v>
      </c>
    </row>
    <row r="107">
      <c r="A107">
        <f>HYPERLINK("https://stackoverflow.com/q/51303561", "51303561")</f>
        <v/>
      </c>
      <c r="B107" t="n">
        <v>0.2297570850202429</v>
      </c>
    </row>
    <row r="108">
      <c r="A108">
        <f>HYPERLINK("https://stackoverflow.com/q/51352351", "51352351")</f>
        <v/>
      </c>
      <c r="B108" t="n">
        <v>0.3315602836879433</v>
      </c>
    </row>
    <row r="109">
      <c r="A109">
        <f>HYPERLINK("https://stackoverflow.com/q/51429292", "51429292")</f>
        <v/>
      </c>
      <c r="B109" t="n">
        <v>0.6831983805668017</v>
      </c>
    </row>
    <row r="110">
      <c r="A110">
        <f>HYPERLINK("https://stackoverflow.com/q/51525766", "51525766")</f>
        <v/>
      </c>
      <c r="B110" t="n">
        <v>0.2973071324599709</v>
      </c>
    </row>
    <row r="111">
      <c r="A111">
        <f>HYPERLINK("https://stackoverflow.com/q/51555502", "51555502")</f>
        <v/>
      </c>
      <c r="B111" t="n">
        <v>0.2309688581314879</v>
      </c>
    </row>
    <row r="112">
      <c r="A112">
        <f>HYPERLINK("https://stackoverflow.com/q/51730232", "51730232")</f>
        <v/>
      </c>
      <c r="B112" t="n">
        <v>0.3186767169179229</v>
      </c>
    </row>
    <row r="113">
      <c r="A113">
        <f>HYPERLINK("https://stackoverflow.com/q/51731481", "51731481")</f>
        <v/>
      </c>
      <c r="B113" t="n">
        <v>0.4953987730061351</v>
      </c>
    </row>
    <row r="114">
      <c r="A114">
        <f>HYPERLINK("https://stackoverflow.com/q/51847630", "51847630")</f>
        <v/>
      </c>
      <c r="B114" t="n">
        <v>0.5402439024390244</v>
      </c>
    </row>
    <row r="115">
      <c r="A115">
        <f>HYPERLINK("https://stackoverflow.com/q/51875348", "51875348")</f>
        <v/>
      </c>
      <c r="B115" t="n">
        <v>0.2137326813365934</v>
      </c>
    </row>
    <row r="116">
      <c r="A116">
        <f>HYPERLINK("https://stackoverflow.com/q/51960443", "51960443")</f>
        <v/>
      </c>
      <c r="B116" t="n">
        <v>0.3890728476821192</v>
      </c>
    </row>
    <row r="117">
      <c r="A117">
        <f>HYPERLINK("https://stackoverflow.com/q/51993959", "51993959")</f>
        <v/>
      </c>
      <c r="B117" t="n">
        <v>0.7648005148005149</v>
      </c>
    </row>
    <row r="118">
      <c r="A118">
        <f>HYPERLINK("https://stackoverflow.com/q/52057206", "52057206")</f>
        <v/>
      </c>
      <c r="B118" t="n">
        <v>0.3098065083553211</v>
      </c>
    </row>
    <row r="119">
      <c r="A119">
        <f>HYPERLINK("https://stackoverflow.com/q/52085701", "52085701")</f>
        <v/>
      </c>
      <c r="B119" t="n">
        <v>0.3864485981308411</v>
      </c>
    </row>
    <row r="120">
      <c r="A120">
        <f>HYPERLINK("https://stackoverflow.com/q/52144189", "52144189")</f>
        <v/>
      </c>
      <c r="B120" t="n">
        <v>0.2641843971631206</v>
      </c>
    </row>
    <row r="121">
      <c r="A121">
        <f>HYPERLINK("https://stackoverflow.com/q/52205477", "52205477")</f>
        <v/>
      </c>
      <c r="B121" t="n">
        <v>0.4273905272564791</v>
      </c>
    </row>
    <row r="122">
      <c r="A122">
        <f>HYPERLINK("https://stackoverflow.com/q/52213181", "52213181")</f>
        <v/>
      </c>
      <c r="B122" t="n">
        <v>0.4975345167652861</v>
      </c>
    </row>
    <row r="123">
      <c r="A123">
        <f>HYPERLINK("https://stackoverflow.com/q/52353918", "52353918")</f>
        <v/>
      </c>
      <c r="B123" t="n">
        <v>0.2908022130013831</v>
      </c>
    </row>
    <row r="124">
      <c r="A124">
        <f>HYPERLINK("https://stackoverflow.com/q/52427085", "52427085")</f>
        <v/>
      </c>
      <c r="B124" t="n">
        <v>0.3172645739910315</v>
      </c>
    </row>
    <row r="125">
      <c r="A125">
        <f>HYPERLINK("https://stackoverflow.com/q/52626952", "52626952")</f>
        <v/>
      </c>
      <c r="B125" t="n">
        <v>0.3053935860058309</v>
      </c>
    </row>
    <row r="126">
      <c r="A126">
        <f>HYPERLINK("https://stackoverflow.com/q/52648963", "52648963")</f>
        <v/>
      </c>
      <c r="B126" t="n">
        <v>0.4068047337278107</v>
      </c>
    </row>
    <row r="127">
      <c r="A127">
        <f>HYPERLINK("https://stackoverflow.com/q/52753965", "52753965")</f>
        <v/>
      </c>
      <c r="B127" t="n">
        <v>0.579867674858223</v>
      </c>
    </row>
    <row r="128">
      <c r="A128">
        <f>HYPERLINK("https://stackoverflow.com/q/52805378", "52805378")</f>
        <v/>
      </c>
      <c r="B128" t="n">
        <v>0.4129834254143646</v>
      </c>
    </row>
    <row r="129">
      <c r="A129">
        <f>HYPERLINK("https://stackoverflow.com/q/52831801", "52831801")</f>
        <v/>
      </c>
      <c r="B129" t="n">
        <v>0.3460121369744257</v>
      </c>
    </row>
    <row r="130">
      <c r="A130">
        <f>HYPERLINK("https://stackoverflow.com/q/52843956", "52843956")</f>
        <v/>
      </c>
      <c r="B130" t="n">
        <v>0.3435203740814963</v>
      </c>
    </row>
    <row r="131">
      <c r="A131">
        <f>HYPERLINK("https://stackoverflow.com/q/52874947", "52874947")</f>
        <v/>
      </c>
      <c r="B131" t="n">
        <v>0.258174386920981</v>
      </c>
    </row>
    <row r="132">
      <c r="A132">
        <f>HYPERLINK("https://stackoverflow.com/q/52897466", "52897466")</f>
        <v/>
      </c>
      <c r="B132" t="n">
        <v>0.4139118457300276</v>
      </c>
    </row>
    <row r="133">
      <c r="A133">
        <f>HYPERLINK("https://stackoverflow.com/q/52919137", "52919137")</f>
        <v/>
      </c>
      <c r="B133" t="n">
        <v>0.2434565050038491</v>
      </c>
    </row>
    <row r="134">
      <c r="A134">
        <f>HYPERLINK("https://stackoverflow.com/q/52939680", "52939680")</f>
        <v/>
      </c>
      <c r="B134" t="n">
        <v>0.3038461538461539</v>
      </c>
    </row>
    <row r="135">
      <c r="A135">
        <f>HYPERLINK("https://stackoverflow.com/q/53082622", "53082622")</f>
        <v/>
      </c>
      <c r="B135" t="n">
        <v>0.5419056724028043</v>
      </c>
    </row>
    <row r="136">
      <c r="A136">
        <f>HYPERLINK("https://stackoverflow.com/q/53161038", "53161038")</f>
        <v/>
      </c>
      <c r="B136" t="n">
        <v>0.3299573560767591</v>
      </c>
    </row>
    <row r="137">
      <c r="A137">
        <f>HYPERLINK("https://stackoverflow.com/q/53195363", "53195363")</f>
        <v/>
      </c>
      <c r="B137" t="n">
        <v>0.36892797319933</v>
      </c>
    </row>
    <row r="138">
      <c r="A138">
        <f>HYPERLINK("https://stackoverflow.com/q/53287555", "53287555")</f>
        <v/>
      </c>
      <c r="B138" t="n">
        <v>0.4861581920903955</v>
      </c>
    </row>
    <row r="139">
      <c r="A139">
        <f>HYPERLINK("https://stackoverflow.com/q/53528663", "53528663")</f>
        <v/>
      </c>
      <c r="B139" t="n">
        <v>0.2500000000000001</v>
      </c>
    </row>
    <row r="140">
      <c r="A140">
        <f>HYPERLINK("https://stackoverflow.com/q/53670395", "53670395")</f>
        <v/>
      </c>
      <c r="B140" t="n">
        <v>0.3976655808903366</v>
      </c>
    </row>
    <row r="141">
      <c r="A141">
        <f>HYPERLINK("https://stackoverflow.com/q/53755821", "53755821")</f>
        <v/>
      </c>
      <c r="B141" t="n">
        <v>0.4229490022172949</v>
      </c>
    </row>
    <row r="142">
      <c r="A142">
        <f>HYPERLINK("https://stackoverflow.com/q/53808662", "53808662")</f>
        <v/>
      </c>
      <c r="B142" t="n">
        <v>0.4530878859857483</v>
      </c>
    </row>
    <row r="143">
      <c r="A143">
        <f>HYPERLINK("https://stackoverflow.com/q/53916396", "53916396")</f>
        <v/>
      </c>
      <c r="B143" t="n">
        <v>0.4893461762988908</v>
      </c>
    </row>
    <row r="144">
      <c r="A144">
        <f>HYPERLINK("https://stackoverflow.com/q/53961151", "53961151")</f>
        <v/>
      </c>
      <c r="B144" t="n">
        <v>0.3544260027662518</v>
      </c>
    </row>
    <row r="145">
      <c r="A145">
        <f>HYPERLINK("https://stackoverflow.com/q/54005457", "54005457")</f>
        <v/>
      </c>
      <c r="B145" t="n">
        <v>0.4418465227817746</v>
      </c>
    </row>
    <row r="146">
      <c r="A146">
        <f>HYPERLINK("https://stackoverflow.com/q/54123965", "54123965")</f>
        <v/>
      </c>
      <c r="B146" t="n">
        <v>0.3283304745568896</v>
      </c>
    </row>
    <row r="147">
      <c r="A147">
        <f>HYPERLINK("https://stackoverflow.com/q/54178050", "54178050")</f>
        <v/>
      </c>
      <c r="B147" t="n">
        <v>0.4190140845070423</v>
      </c>
    </row>
    <row r="148">
      <c r="A148">
        <f>HYPERLINK("https://stackoverflow.com/q/54192453", "54192453")</f>
        <v/>
      </c>
      <c r="B148" t="n">
        <v>0.4551744885679905</v>
      </c>
    </row>
    <row r="149">
      <c r="A149">
        <f>HYPERLINK("https://stackoverflow.com/q/54223484", "54223484")</f>
        <v/>
      </c>
      <c r="B149" t="n">
        <v>0.2765060240963856</v>
      </c>
    </row>
    <row r="150">
      <c r="A150">
        <f>HYPERLINK("https://stackoverflow.com/q/54285728", "54285728")</f>
        <v/>
      </c>
      <c r="B150" t="n">
        <v>0.5425170068027211</v>
      </c>
    </row>
    <row r="151">
      <c r="A151">
        <f>HYPERLINK("https://stackoverflow.com/q/54288494", "54288494")</f>
        <v/>
      </c>
      <c r="B151" t="n">
        <v>0.5345303867403315</v>
      </c>
    </row>
    <row r="152">
      <c r="A152">
        <f>HYPERLINK("https://stackoverflow.com/q/54333889", "54333889")</f>
        <v/>
      </c>
      <c r="B152" t="n">
        <v>0.3916040100250627</v>
      </c>
    </row>
    <row r="153">
      <c r="A153">
        <f>HYPERLINK("https://stackoverflow.com/q/54365658", "54365658")</f>
        <v/>
      </c>
      <c r="B153" t="n">
        <v>0.3418635170603674</v>
      </c>
    </row>
    <row r="154">
      <c r="A154">
        <f>HYPERLINK("https://stackoverflow.com/q/54398761", "54398761")</f>
        <v/>
      </c>
      <c r="B154" t="n">
        <v>0.290420819490587</v>
      </c>
    </row>
    <row r="155">
      <c r="A155">
        <f>HYPERLINK("https://stackoverflow.com/q/54406837", "54406837")</f>
        <v/>
      </c>
      <c r="B155" t="n">
        <v>0.3267386091127098</v>
      </c>
    </row>
    <row r="156">
      <c r="A156">
        <f>HYPERLINK("https://stackoverflow.com/q/54446465", "54446465")</f>
        <v/>
      </c>
      <c r="B156" t="n">
        <v>0.438836104513064</v>
      </c>
    </row>
    <row r="157">
      <c r="A157">
        <f>HYPERLINK("https://stackoverflow.com/q/54520497", "54520497")</f>
        <v/>
      </c>
      <c r="B157" t="n">
        <v>0.5444983818770226</v>
      </c>
    </row>
    <row r="158">
      <c r="A158">
        <f>HYPERLINK("https://stackoverflow.com/q/54666018", "54666018")</f>
        <v/>
      </c>
      <c r="B158" t="n">
        <v>0.3943569553805774</v>
      </c>
    </row>
    <row r="159">
      <c r="A159">
        <f>HYPERLINK("https://stackoverflow.com/q/54741436", "54741436")</f>
        <v/>
      </c>
      <c r="B159" t="n">
        <v>0.2540899795501023</v>
      </c>
    </row>
    <row r="160">
      <c r="A160">
        <f>HYPERLINK("https://stackoverflow.com/q/54773028", "54773028")</f>
        <v/>
      </c>
      <c r="B160" t="n">
        <v>0.4355072463768115</v>
      </c>
    </row>
    <row r="161">
      <c r="A161">
        <f>HYPERLINK("https://stackoverflow.com/q/54790585", "54790585")</f>
        <v/>
      </c>
      <c r="B161" t="n">
        <v>0.3982213438735178</v>
      </c>
    </row>
    <row r="162">
      <c r="A162">
        <f>HYPERLINK("https://stackoverflow.com/q/54829314", "54829314")</f>
        <v/>
      </c>
      <c r="B162" t="n">
        <v>0.3827063740856845</v>
      </c>
    </row>
    <row r="163">
      <c r="A163">
        <f>HYPERLINK("https://stackoverflow.com/q/54900592", "54900592")</f>
        <v/>
      </c>
      <c r="B163" t="n">
        <v>0.8791810841983854</v>
      </c>
    </row>
    <row r="164">
      <c r="A164">
        <f>HYPERLINK("https://stackoverflow.com/q/54945975", "54945975")</f>
        <v/>
      </c>
      <c r="B164" t="n">
        <v>0.4820675105485231</v>
      </c>
    </row>
    <row r="165">
      <c r="A165">
        <f>HYPERLINK("https://stackoverflow.com/q/54951696", "54951696")</f>
        <v/>
      </c>
      <c r="B165" t="n">
        <v>0.3135148042024833</v>
      </c>
    </row>
    <row r="166">
      <c r="A166">
        <f>HYPERLINK("https://stackoverflow.com/q/55006077", "55006077")</f>
        <v/>
      </c>
      <c r="B166" t="n">
        <v>0.5137362637362638</v>
      </c>
    </row>
    <row r="167">
      <c r="A167">
        <f>HYPERLINK("https://stackoverflow.com/q/55075917", "55075917")</f>
        <v/>
      </c>
      <c r="B167" t="n">
        <v>0.3717391304347825</v>
      </c>
    </row>
    <row r="168">
      <c r="A168">
        <f>HYPERLINK("https://stackoverflow.com/q/55090674", "55090674")</f>
        <v/>
      </c>
      <c r="B168" t="n">
        <v>0.3095419847328243</v>
      </c>
    </row>
    <row r="169">
      <c r="A169">
        <f>HYPERLINK("https://stackoverflow.com/q/55122901", "55122901")</f>
        <v/>
      </c>
      <c r="B169" t="n">
        <v>0.7474874371859296</v>
      </c>
    </row>
    <row r="170">
      <c r="A170">
        <f>HYPERLINK("https://stackoverflow.com/q/55220739", "55220739")</f>
        <v/>
      </c>
      <c r="B170" t="n">
        <v>0.3230270906949353</v>
      </c>
    </row>
    <row r="171">
      <c r="A171">
        <f>HYPERLINK("https://stackoverflow.com/q/55224716", "55224716")</f>
        <v/>
      </c>
      <c r="B171" t="n">
        <v>0.4641726049089469</v>
      </c>
    </row>
    <row r="172">
      <c r="A172">
        <f>HYPERLINK("https://stackoverflow.com/q/55283256", "55283256")</f>
        <v/>
      </c>
      <c r="B172" t="n">
        <v>0.6545604137282557</v>
      </c>
    </row>
    <row r="173">
      <c r="A173">
        <f>HYPERLINK("https://stackoverflow.com/q/55283966", "55283966")</f>
        <v/>
      </c>
      <c r="B173" t="n">
        <v>0.4803609341825903</v>
      </c>
    </row>
    <row r="174">
      <c r="A174">
        <f>HYPERLINK("https://stackoverflow.com/q/55297256", "55297256")</f>
        <v/>
      </c>
      <c r="B174" t="n">
        <v>0.5485347985347986</v>
      </c>
    </row>
    <row r="175">
      <c r="A175">
        <f>HYPERLINK("https://stackoverflow.com/q/55408264", "55408264")</f>
        <v/>
      </c>
      <c r="B175" t="n">
        <v>0.5007692307692307</v>
      </c>
    </row>
    <row r="176">
      <c r="A176">
        <f>HYPERLINK("https://stackoverflow.com/q/55491667", "55491667")</f>
        <v/>
      </c>
      <c r="B176" t="n">
        <v>0.3661429451632778</v>
      </c>
    </row>
    <row r="177">
      <c r="A177">
        <f>HYPERLINK("https://stackoverflow.com/q/55619739", "55619739")</f>
        <v/>
      </c>
      <c r="B177" t="n">
        <v>0.2156410256410256</v>
      </c>
    </row>
    <row r="178">
      <c r="A178">
        <f>HYPERLINK("https://stackoverflow.com/q/55726162", "55726162")</f>
        <v/>
      </c>
      <c r="B178" t="n">
        <v>0.3067867036011081</v>
      </c>
    </row>
    <row r="179">
      <c r="A179">
        <f>HYPERLINK("https://stackoverflow.com/q/55748694", "55748694")</f>
        <v/>
      </c>
      <c r="B179" t="n">
        <v>0.4139118457300276</v>
      </c>
    </row>
    <row r="180">
      <c r="A180">
        <f>HYPERLINK("https://stackoverflow.com/q/55749828", "55749828")</f>
        <v/>
      </c>
      <c r="B180" t="n">
        <v>0.2466914805624483</v>
      </c>
    </row>
    <row r="181">
      <c r="A181">
        <f>HYPERLINK("https://stackoverflow.com/q/55853297", "55853297")</f>
        <v/>
      </c>
      <c r="B181" t="n">
        <v>0.4817880794701985</v>
      </c>
    </row>
    <row r="182">
      <c r="A182">
        <f>HYPERLINK("https://stackoverflow.com/q/56006399", "56006399")</f>
        <v/>
      </c>
      <c r="B182" t="n">
        <v>0.4399563318777293</v>
      </c>
    </row>
    <row r="183">
      <c r="A183">
        <f>HYPERLINK("https://stackoverflow.com/q/56043124", "56043124")</f>
        <v/>
      </c>
      <c r="B183" t="n">
        <v>0.3762808921036769</v>
      </c>
    </row>
    <row r="184">
      <c r="A184">
        <f>HYPERLINK("https://stackoverflow.com/q/56065738", "56065738")</f>
        <v/>
      </c>
      <c r="B184" t="n">
        <v>0.3330630630630631</v>
      </c>
    </row>
    <row r="185">
      <c r="A185">
        <f>HYPERLINK("https://stackoverflow.com/q/56078834", "56078834")</f>
        <v/>
      </c>
      <c r="B185" t="n">
        <v>0.7084295612009238</v>
      </c>
    </row>
    <row r="186">
      <c r="A186">
        <f>HYPERLINK("https://stackoverflow.com/q/56111559", "56111559")</f>
        <v/>
      </c>
      <c r="B186" t="n">
        <v>0.495398773006135</v>
      </c>
    </row>
    <row r="187">
      <c r="A187">
        <f>HYPERLINK("https://stackoverflow.com/q/56116677", "56116677")</f>
        <v/>
      </c>
      <c r="B187" t="n">
        <v>0.5050724637681159</v>
      </c>
    </row>
    <row r="188">
      <c r="A188">
        <f>HYPERLINK("https://stackoverflow.com/q/56205989", "56205989")</f>
        <v/>
      </c>
      <c r="B188" t="n">
        <v>0.4287234042553191</v>
      </c>
    </row>
    <row r="189">
      <c r="A189">
        <f>HYPERLINK("https://stackoverflow.com/q/56280365", "56280365")</f>
        <v/>
      </c>
      <c r="B189" t="n">
        <v>0.2173231871083259</v>
      </c>
    </row>
    <row r="190">
      <c r="A190">
        <f>HYPERLINK("https://stackoverflow.com/q/56312879", "56312879")</f>
        <v/>
      </c>
      <c r="B190" t="n">
        <v>0.3605169340463458</v>
      </c>
    </row>
    <row r="191">
      <c r="A191">
        <f>HYPERLINK("https://stackoverflow.com/q/56467589", "56467589")</f>
        <v/>
      </c>
      <c r="B191" t="n">
        <v>0.3633238501659555</v>
      </c>
    </row>
    <row r="192">
      <c r="A192">
        <f>HYPERLINK("https://stackoverflow.com/q/56556456", "56556456")</f>
        <v/>
      </c>
      <c r="B192" t="n">
        <v>0.3236434108527132</v>
      </c>
    </row>
    <row r="193">
      <c r="A193">
        <f>HYPERLINK("https://stackoverflow.com/q/56577667", "56577667")</f>
        <v/>
      </c>
      <c r="B193" t="n">
        <v>0.5229269632070291</v>
      </c>
    </row>
    <row r="194">
      <c r="A194">
        <f>HYPERLINK("https://stackoverflow.com/q/56600624", "56600624")</f>
        <v/>
      </c>
      <c r="B194" t="n">
        <v>0.3373308733087331</v>
      </c>
    </row>
    <row r="195">
      <c r="A195">
        <f>HYPERLINK("https://stackoverflow.com/q/56603585", "56603585")</f>
        <v/>
      </c>
      <c r="B195" t="n">
        <v>0.5363501483679525</v>
      </c>
    </row>
    <row r="196">
      <c r="A196">
        <f>HYPERLINK("https://stackoverflow.com/q/56646153", "56646153")</f>
        <v/>
      </c>
      <c r="B196" t="n">
        <v>0.7601449275362319</v>
      </c>
    </row>
    <row r="197">
      <c r="A197">
        <f>HYPERLINK("https://stackoverflow.com/q/56650002", "56650002")</f>
        <v/>
      </c>
      <c r="B197" t="n">
        <v>0.446319018404908</v>
      </c>
    </row>
    <row r="198">
      <c r="A198">
        <f>HYPERLINK("https://stackoverflow.com/q/56669375", "56669375")</f>
        <v/>
      </c>
      <c r="B198" t="n">
        <v>0.2385644768856448</v>
      </c>
    </row>
    <row r="199">
      <c r="A199">
        <f>HYPERLINK("https://stackoverflow.com/q/56859374", "56859374")</f>
        <v/>
      </c>
      <c r="B199" t="n">
        <v>0.6745773732119635</v>
      </c>
    </row>
    <row r="200">
      <c r="A200">
        <f>HYPERLINK("https://stackoverflow.com/q/56860758", "56860758")</f>
        <v/>
      </c>
      <c r="B200" t="n">
        <v>0.6432806324110671</v>
      </c>
    </row>
    <row r="201">
      <c r="A201">
        <f>HYPERLINK("https://stackoverflow.com/q/56937356", "56937356")</f>
        <v/>
      </c>
      <c r="B201" t="n">
        <v>0.2135627530364373</v>
      </c>
    </row>
    <row r="202">
      <c r="A202">
        <f>HYPERLINK("https://stackoverflow.com/q/56938161", "56938161")</f>
        <v/>
      </c>
      <c r="B202" t="n">
        <v>0.3745421245421245</v>
      </c>
    </row>
    <row r="203">
      <c r="A203">
        <f>HYPERLINK("https://stackoverflow.com/q/56961193", "56961193")</f>
        <v/>
      </c>
      <c r="B203" t="n">
        <v>0.2963228271251195</v>
      </c>
    </row>
    <row r="204">
      <c r="A204">
        <f>HYPERLINK("https://stackoverflow.com/q/56970311", "56970311")</f>
        <v/>
      </c>
      <c r="B204" t="n">
        <v>0.3063947633434039</v>
      </c>
    </row>
    <row r="205">
      <c r="A205">
        <f>HYPERLINK("https://stackoverflow.com/q/57043373", "57043373")</f>
        <v/>
      </c>
      <c r="B205" t="n">
        <v>0.3660949868073879</v>
      </c>
    </row>
    <row r="206">
      <c r="A206">
        <f>HYPERLINK("https://stackoverflow.com/q/57046996", "57046996")</f>
        <v/>
      </c>
      <c r="B206" t="n">
        <v>0.5478047371461582</v>
      </c>
    </row>
    <row r="207">
      <c r="A207">
        <f>HYPERLINK("https://stackoverflow.com/q/57085012", "57085012")</f>
        <v/>
      </c>
      <c r="B207" t="n">
        <v>0.4199779249448123</v>
      </c>
    </row>
    <row r="208">
      <c r="A208">
        <f>HYPERLINK("https://stackoverflow.com/q/57127349", "57127349")</f>
        <v/>
      </c>
      <c r="B208" t="n">
        <v>0.5517462763225475</v>
      </c>
    </row>
    <row r="209">
      <c r="A209">
        <f>HYPERLINK("https://stackoverflow.com/q/57129117", "57129117")</f>
        <v/>
      </c>
      <c r="B209" t="n">
        <v>0.3249235474006116</v>
      </c>
    </row>
    <row r="210">
      <c r="A210">
        <f>HYPERLINK("https://stackoverflow.com/q/57171261", "57171261")</f>
        <v/>
      </c>
      <c r="B210" t="n">
        <v>0.5313163481953292</v>
      </c>
    </row>
    <row r="211">
      <c r="A211">
        <f>HYPERLINK("https://stackoverflow.com/q/57264711", "57264711")</f>
        <v/>
      </c>
      <c r="B211" t="n">
        <v>0.2629533678756477</v>
      </c>
    </row>
    <row r="212">
      <c r="A212">
        <f>HYPERLINK("https://stackoverflow.com/q/57278489", "57278489")</f>
        <v/>
      </c>
      <c r="B212" t="n">
        <v>0.2799539170506912</v>
      </c>
    </row>
    <row r="213">
      <c r="A213">
        <f>HYPERLINK("https://stackoverflow.com/q/57282075", "57282075")</f>
        <v/>
      </c>
      <c r="B213" t="n">
        <v>0.4674515235457065</v>
      </c>
    </row>
    <row r="214">
      <c r="A214">
        <f>HYPERLINK("https://stackoverflow.com/q/57289721", "57289721")</f>
        <v/>
      </c>
      <c r="B214" t="n">
        <v>0.7691815856777493</v>
      </c>
    </row>
    <row r="215">
      <c r="A215">
        <f>HYPERLINK("https://stackoverflow.com/q/57310081", "57310081")</f>
        <v/>
      </c>
      <c r="B215" t="n">
        <v>0.43714859437751</v>
      </c>
    </row>
    <row r="216">
      <c r="A216">
        <f>HYPERLINK("https://stackoverflow.com/q/57316318", "57316318")</f>
        <v/>
      </c>
      <c r="B216" t="n">
        <v>0.3388192267502613</v>
      </c>
    </row>
    <row r="217">
      <c r="A217">
        <f>HYPERLINK("https://stackoverflow.com/q/57363284", "57363284")</f>
        <v/>
      </c>
      <c r="B217" t="n">
        <v>0.4933962264150945</v>
      </c>
    </row>
    <row r="218">
      <c r="A218">
        <f>HYPERLINK("https://stackoverflow.com/q/57416596", "57416596")</f>
        <v/>
      </c>
      <c r="B218" t="n">
        <v>0.5783599352301643</v>
      </c>
    </row>
    <row r="219">
      <c r="A219">
        <f>HYPERLINK("https://stackoverflow.com/q/57482737", "57482737")</f>
        <v/>
      </c>
      <c r="B219" t="n">
        <v>0.5131578947368421</v>
      </c>
    </row>
    <row r="220">
      <c r="A220">
        <f>HYPERLINK("https://stackoverflow.com/q/57483160", "57483160")</f>
        <v/>
      </c>
      <c r="B220" t="n">
        <v>0.6683750949126803</v>
      </c>
    </row>
    <row r="221">
      <c r="A221">
        <f>HYPERLINK("https://stackoverflow.com/q/57594014", "57594014")</f>
        <v/>
      </c>
      <c r="B221" t="n">
        <v>0.282979976442874</v>
      </c>
    </row>
    <row r="222">
      <c r="A222">
        <f>HYPERLINK("https://stackoverflow.com/q/57617520", "57617520")</f>
        <v/>
      </c>
      <c r="B222" t="n">
        <v>0.2571982281284608</v>
      </c>
    </row>
    <row r="223">
      <c r="A223">
        <f>HYPERLINK("https://stackoverflow.com/q/57676928", "57676928")</f>
        <v/>
      </c>
      <c r="B223" t="n">
        <v>0.2882262996941896</v>
      </c>
    </row>
    <row r="224">
      <c r="A224">
        <f>HYPERLINK("https://stackoverflow.com/q/57710817", "57710817")</f>
        <v/>
      </c>
      <c r="B224" t="n">
        <v>0.7120512820512821</v>
      </c>
    </row>
    <row r="225">
      <c r="A225">
        <f>HYPERLINK("https://stackoverflow.com/q/57754071", "57754071")</f>
        <v/>
      </c>
      <c r="B225" t="n">
        <v>0.3767318663406682</v>
      </c>
    </row>
    <row r="226">
      <c r="A226">
        <f>HYPERLINK("https://stackoverflow.com/q/57802832", "57802832")</f>
        <v/>
      </c>
      <c r="B226" t="n">
        <v>0.4068047337278106</v>
      </c>
    </row>
    <row r="227">
      <c r="A227">
        <f>HYPERLINK("https://stackoverflow.com/q/57825080", "57825080")</f>
        <v/>
      </c>
      <c r="B227" t="n">
        <v>0.5436259143155695</v>
      </c>
    </row>
    <row r="228">
      <c r="A228">
        <f>HYPERLINK("https://stackoverflow.com/q/57828966", "57828966")</f>
        <v/>
      </c>
      <c r="B228" t="n">
        <v>0.2705920205920206</v>
      </c>
    </row>
    <row r="229">
      <c r="A229">
        <f>HYPERLINK("https://stackoverflow.com/q/57892931", "57892931")</f>
        <v/>
      </c>
      <c r="B229" t="n">
        <v>0.2745398773006135</v>
      </c>
    </row>
    <row r="230">
      <c r="A230">
        <f>HYPERLINK("https://stackoverflow.com/q/57927698", "57927698")</f>
        <v/>
      </c>
      <c r="B230" t="n">
        <v>0.1949838187702265</v>
      </c>
    </row>
    <row r="231">
      <c r="A231">
        <f>HYPERLINK("https://stackoverflow.com/q/58032332", "58032332")</f>
        <v/>
      </c>
      <c r="B231" t="n">
        <v>0.5486738999397227</v>
      </c>
    </row>
    <row r="232">
      <c r="A232">
        <f>HYPERLINK("https://stackoverflow.com/q/58054024", "58054024")</f>
        <v/>
      </c>
      <c r="B232" t="n">
        <v>0.3469515242378809</v>
      </c>
    </row>
    <row r="233">
      <c r="A233">
        <f>HYPERLINK("https://stackoverflow.com/q/58082775", "58082775")</f>
        <v/>
      </c>
      <c r="B233" t="n">
        <v>0.2999325236167341</v>
      </c>
    </row>
    <row r="234">
      <c r="A234">
        <f>HYPERLINK("https://stackoverflow.com/q/58090993", "58090993")</f>
        <v/>
      </c>
      <c r="B234" t="n">
        <v>0.2787769784172661</v>
      </c>
    </row>
    <row r="235">
      <c r="A235">
        <f>HYPERLINK("https://stackoverflow.com/q/58101336", "58101336")</f>
        <v/>
      </c>
      <c r="B235" t="n">
        <v>0.6845381526104419</v>
      </c>
    </row>
    <row r="236">
      <c r="A236">
        <f>HYPERLINK("https://stackoverflow.com/q/58102357", "58102357")</f>
        <v/>
      </c>
      <c r="B236" t="n">
        <v>0.5503663003663004</v>
      </c>
    </row>
    <row r="237">
      <c r="A237">
        <f>HYPERLINK("https://stackoverflow.com/q/58118966", "58118966")</f>
        <v/>
      </c>
      <c r="B237" t="n">
        <v>0.6226245505906524</v>
      </c>
    </row>
    <row r="238">
      <c r="A238">
        <f>HYPERLINK("https://stackoverflow.com/q/58155631", "58155631")</f>
        <v/>
      </c>
      <c r="B238" t="n">
        <v>0.3824647122692725</v>
      </c>
    </row>
    <row r="239">
      <c r="A239">
        <f>HYPERLINK("https://stackoverflow.com/q/58181033", "58181033")</f>
        <v/>
      </c>
      <c r="B239" t="n">
        <v>0.4308669656203289</v>
      </c>
    </row>
    <row r="240">
      <c r="A240">
        <f>HYPERLINK("https://stackoverflow.com/q/58221451", "58221451")</f>
        <v/>
      </c>
      <c r="B240" t="n">
        <v>0.4468933669185559</v>
      </c>
    </row>
    <row r="241">
      <c r="A241">
        <f>HYPERLINK("https://stackoverflow.com/q/58325530", "58325530")</f>
        <v/>
      </c>
      <c r="B241" t="n">
        <v>0.3223270440251573</v>
      </c>
    </row>
    <row r="242">
      <c r="A242">
        <f>HYPERLINK("https://stackoverflow.com/q/58401391", "58401391")</f>
        <v/>
      </c>
      <c r="B242" t="n">
        <v>0.4181243926141885</v>
      </c>
    </row>
    <row r="243">
      <c r="A243">
        <f>HYPERLINK("https://stackoverflow.com/q/58454150", "58454150")</f>
        <v/>
      </c>
      <c r="B243" t="n">
        <v>0.4486301369863014</v>
      </c>
    </row>
    <row r="244">
      <c r="A244">
        <f>HYPERLINK("https://stackoverflow.com/q/58512106", "58512106")</f>
        <v/>
      </c>
      <c r="B244" t="n">
        <v>0.4565693430656935</v>
      </c>
    </row>
    <row r="245">
      <c r="A245">
        <f>HYPERLINK("https://stackoverflow.com/q/58596586", "58596586")</f>
        <v/>
      </c>
      <c r="B245" t="n">
        <v>0.3878316032295271</v>
      </c>
    </row>
    <row r="246">
      <c r="A246">
        <f>HYPERLINK("https://stackoverflow.com/q/58613452", "58613452")</f>
        <v/>
      </c>
      <c r="B246" t="n">
        <v>0.5795238095238096</v>
      </c>
    </row>
    <row r="247">
      <c r="A247">
        <f>HYPERLINK("https://stackoverflow.com/q/58769776", "58769776")</f>
        <v/>
      </c>
      <c r="B247" t="n">
        <v>0.5193053938688398</v>
      </c>
    </row>
    <row r="248">
      <c r="A248">
        <f>HYPERLINK("https://stackoverflow.com/q/58927398", "58927398")</f>
        <v/>
      </c>
      <c r="B248" t="n">
        <v>0.3844294003868471</v>
      </c>
    </row>
    <row r="249">
      <c r="A249">
        <f>HYPERLINK("https://stackoverflow.com/q/58965067", "58965067")</f>
        <v/>
      </c>
      <c r="B249" t="n">
        <v>0.4570921985815603</v>
      </c>
    </row>
    <row r="250">
      <c r="A250">
        <f>HYPERLINK("https://stackoverflow.com/q/59029392", "59029392")</f>
        <v/>
      </c>
      <c r="B250" t="n">
        <v>0.4254002911208152</v>
      </c>
    </row>
    <row r="251">
      <c r="A251">
        <f>HYPERLINK("https://stackoverflow.com/q/59164289", "59164289")</f>
        <v/>
      </c>
      <c r="B251" t="n">
        <v>0.2745283018867925</v>
      </c>
    </row>
    <row r="252">
      <c r="A252">
        <f>HYPERLINK("https://stackoverflow.com/q/59194640", "59194640")</f>
        <v/>
      </c>
      <c r="B252" t="n">
        <v>0.5595238095238095</v>
      </c>
    </row>
    <row r="253">
      <c r="A253">
        <f>HYPERLINK("https://stackoverflow.com/q/59249634", "59249634")</f>
        <v/>
      </c>
      <c r="B253" t="n">
        <v>0.3784501061571126</v>
      </c>
    </row>
    <row r="254">
      <c r="A254">
        <f>HYPERLINK("https://stackoverflow.com/q/59375580", "59375580")</f>
        <v/>
      </c>
      <c r="B254" t="n">
        <v>0.3417347865576748</v>
      </c>
    </row>
    <row r="255">
      <c r="A255">
        <f>HYPERLINK("https://stackoverflow.com/q/59462274", "59462274")</f>
        <v/>
      </c>
      <c r="B255" t="n">
        <v>0.5132768361581921</v>
      </c>
    </row>
    <row r="256">
      <c r="A256">
        <f>HYPERLINK("https://stackoverflow.com/q/59687114", "59687114")</f>
        <v/>
      </c>
      <c r="B256" t="n">
        <v>0.4080952380952381</v>
      </c>
    </row>
    <row r="257">
      <c r="A257">
        <f>HYPERLINK("https://stackoverflow.com/q/59845710", "59845710")</f>
        <v/>
      </c>
      <c r="B257" t="n">
        <v>0.3522176022176022</v>
      </c>
    </row>
    <row r="258">
      <c r="A258">
        <f>HYPERLINK("https://stackoverflow.com/q/59858610", "59858610")</f>
        <v/>
      </c>
      <c r="B258" t="n">
        <v>0.3506144393241168</v>
      </c>
    </row>
    <row r="259">
      <c r="A259">
        <f>HYPERLINK("https://stackoverflow.com/q/59861020", "59861020")</f>
        <v/>
      </c>
      <c r="B259" t="n">
        <v>0.3429989550679206</v>
      </c>
    </row>
    <row r="260">
      <c r="A260">
        <f>HYPERLINK("https://stackoverflow.com/q/59865791", "59865791")</f>
        <v/>
      </c>
      <c r="B260" t="n">
        <v>0.3214694110920526</v>
      </c>
    </row>
    <row r="261">
      <c r="A261">
        <f>HYPERLINK("https://stackoverflow.com/q/59865860", "59865860")</f>
        <v/>
      </c>
      <c r="B261" t="n">
        <v>0.3878316032295271</v>
      </c>
    </row>
    <row r="262">
      <c r="A262">
        <f>HYPERLINK("https://stackoverflow.com/q/59873880", "59873880")</f>
        <v/>
      </c>
      <c r="B262" t="n">
        <v>0.2898373983739838</v>
      </c>
    </row>
    <row r="263">
      <c r="A263">
        <f>HYPERLINK("https://stackoverflow.com/q/59904208", "59904208")</f>
        <v/>
      </c>
      <c r="B263" t="n">
        <v>0.5403885480572598</v>
      </c>
    </row>
    <row r="264">
      <c r="A264">
        <f>HYPERLINK("https://stackoverflow.com/q/59985750", "59985750")</f>
        <v/>
      </c>
      <c r="B264" t="n">
        <v>0.3916837782340863</v>
      </c>
    </row>
    <row r="265">
      <c r="A265">
        <f>HYPERLINK("https://stackoverflow.com/q/60210752", "60210752")</f>
        <v/>
      </c>
      <c r="B265" t="n">
        <v>0.4383629191321499</v>
      </c>
    </row>
    <row r="266">
      <c r="A266">
        <f>HYPERLINK("https://stackoverflow.com/q/60223835", "60223835")</f>
        <v/>
      </c>
      <c r="B266" t="n">
        <v>0.5059241706161138</v>
      </c>
    </row>
    <row r="267">
      <c r="A267">
        <f>HYPERLINK("https://stackoverflow.com/q/60434306", "60434306")</f>
        <v/>
      </c>
      <c r="B267" t="n">
        <v>0.3287269681742044</v>
      </c>
    </row>
    <row r="268">
      <c r="A268">
        <f>HYPERLINK("https://stackoverflow.com/q/60594954", "60594954")</f>
        <v/>
      </c>
      <c r="B268" t="n">
        <v>0.3011432009626956</v>
      </c>
    </row>
    <row r="269">
      <c r="A269">
        <f>HYPERLINK("https://stackoverflow.com/q/60738551", "60738551")</f>
        <v/>
      </c>
      <c r="B269" t="n">
        <v>0.3214285714285715</v>
      </c>
    </row>
    <row r="270">
      <c r="A270">
        <f>HYPERLINK("https://stackoverflow.com/q/60779826", "60779826")</f>
        <v/>
      </c>
      <c r="B270" t="n">
        <v>0.3471428571428571</v>
      </c>
    </row>
    <row r="271">
      <c r="A271">
        <f>HYPERLINK("https://stackoverflow.com/q/60859441", "60859441")</f>
        <v/>
      </c>
      <c r="B271" t="n">
        <v>0.2842960288808665</v>
      </c>
    </row>
    <row r="272">
      <c r="A272">
        <f>HYPERLINK("https://stackoverflow.com/q/60881303", "60881303")</f>
        <v/>
      </c>
      <c r="B272" t="n">
        <v>0.3444645006016848</v>
      </c>
    </row>
    <row r="273">
      <c r="A273">
        <f>HYPERLINK("https://stackoverflow.com/q/61038662", "61038662")</f>
        <v/>
      </c>
      <c r="B273" t="n">
        <v>0.2101990049751244</v>
      </c>
    </row>
    <row r="274">
      <c r="A274">
        <f>HYPERLINK("https://stackoverflow.com/q/61060770", "61060770")</f>
        <v/>
      </c>
      <c r="B274" t="n">
        <v>0.5811435523114354</v>
      </c>
    </row>
    <row r="275">
      <c r="A275">
        <f>HYPERLINK("https://stackoverflow.com/q/61341097", "61341097")</f>
        <v/>
      </c>
      <c r="B275" t="n">
        <v>0.4357318573185733</v>
      </c>
    </row>
    <row r="276">
      <c r="A276">
        <f>HYPERLINK("https://stackoverflow.com/q/61487083", "61487083")</f>
        <v/>
      </c>
      <c r="B276" t="n">
        <v>0.4741134751773049</v>
      </c>
    </row>
    <row r="277">
      <c r="A277">
        <f>HYPERLINK("https://stackoverflow.com/q/61507119", "61507119")</f>
        <v/>
      </c>
      <c r="B277" t="n">
        <v>0.268957345971564</v>
      </c>
    </row>
    <row r="278">
      <c r="A278">
        <f>HYPERLINK("https://stackoverflow.com/q/61526756", "61526756")</f>
        <v/>
      </c>
      <c r="B278" t="n">
        <v>0.4820675105485231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