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HYPERLINK("https://stackoverflow.com/q/326366", "326366")</f>
        <v/>
      </c>
      <c r="B2" t="n">
        <v>0.328064012490242</v>
      </c>
    </row>
    <row r="3">
      <c r="A3">
        <f>HYPERLINK("https://stackoverflow.com/q/359717", "359717")</f>
        <v/>
      </c>
      <c r="B3" t="n">
        <v>0.4968671679197994</v>
      </c>
    </row>
    <row r="4">
      <c r="A4">
        <f>HYPERLINK("https://stackoverflow.com/q/2377082", "2377082")</f>
        <v/>
      </c>
      <c r="B4" t="n">
        <v>0.7408045977011495</v>
      </c>
    </row>
    <row r="5">
      <c r="A5">
        <f>HYPERLINK("https://stackoverflow.com/q/3016015", "3016015")</f>
        <v/>
      </c>
      <c r="B5" t="n">
        <v>0.5794460641399417</v>
      </c>
    </row>
    <row r="6">
      <c r="A6">
        <f>HYPERLINK("https://stackoverflow.com/q/3906522", "3906522")</f>
        <v/>
      </c>
      <c r="B6" t="n">
        <v>0.42794028031688</v>
      </c>
    </row>
    <row r="7">
      <c r="A7">
        <f>HYPERLINK("https://stackoverflow.com/q/3990732", "3990732")</f>
        <v/>
      </c>
      <c r="B7" t="n">
        <v>0.4868421052631579</v>
      </c>
    </row>
    <row r="8">
      <c r="A8">
        <f>HYPERLINK("https://stackoverflow.com/q/4804623", "4804623")</f>
        <v/>
      </c>
      <c r="B8" t="n">
        <v>0.6284313725490196</v>
      </c>
    </row>
    <row r="9">
      <c r="A9">
        <f>HYPERLINK("https://stackoverflow.com/q/5552901", "5552901")</f>
        <v/>
      </c>
      <c r="B9" t="n">
        <v>0.5329736211031175</v>
      </c>
    </row>
    <row r="10">
      <c r="A10">
        <f>HYPERLINK("https://stackoverflow.com/q/7048854", "7048854")</f>
        <v/>
      </c>
      <c r="B10" t="n">
        <v>0.3272200772200773</v>
      </c>
    </row>
    <row r="11">
      <c r="A11">
        <f>HYPERLINK("https://stackoverflow.com/q/7383641", "7383641")</f>
        <v/>
      </c>
      <c r="B11" t="n">
        <v>0.3909869083585096</v>
      </c>
    </row>
    <row r="12">
      <c r="A12">
        <f>HYPERLINK("https://stackoverflow.com/q/8522884", "8522884")</f>
        <v/>
      </c>
      <c r="B12" t="n">
        <v>0.6702708606378331</v>
      </c>
    </row>
    <row r="13">
      <c r="A13">
        <f>HYPERLINK("https://stackoverflow.com/q/9041860", "9041860")</f>
        <v/>
      </c>
      <c r="B13" t="n">
        <v>0.6778215223097114</v>
      </c>
    </row>
    <row r="14">
      <c r="A14">
        <f>HYPERLINK("https://stackoverflow.com/q/9054254", "9054254")</f>
        <v/>
      </c>
      <c r="B14" t="n">
        <v>0.2999108734402852</v>
      </c>
    </row>
    <row r="15">
      <c r="A15">
        <f>HYPERLINK("https://stackoverflow.com/q/9802779", "9802779")</f>
        <v/>
      </c>
      <c r="B15" t="n">
        <v>0.3147558386411889</v>
      </c>
    </row>
    <row r="16">
      <c r="A16">
        <f>HYPERLINK("https://stackoverflow.com/q/10152372", "10152372")</f>
        <v/>
      </c>
      <c r="B16" t="n">
        <v>0.2759938837920489</v>
      </c>
    </row>
    <row r="17">
      <c r="A17">
        <f>HYPERLINK("https://stackoverflow.com/q/10170940", "10170940")</f>
        <v/>
      </c>
      <c r="B17" t="n">
        <v>0.4406519065190652</v>
      </c>
    </row>
    <row r="18">
      <c r="A18">
        <f>HYPERLINK("https://stackoverflow.com/q/10690115", "10690115")</f>
        <v/>
      </c>
      <c r="B18" t="n">
        <v>0.542436974789916</v>
      </c>
    </row>
    <row r="19">
      <c r="A19">
        <f>HYPERLINK("https://stackoverflow.com/q/11064969", "11064969")</f>
        <v/>
      </c>
      <c r="B19" t="n">
        <v>0.594250363901019</v>
      </c>
    </row>
    <row r="20">
      <c r="A20">
        <f>HYPERLINK("https://stackoverflow.com/q/11248169", "11248169")</f>
        <v/>
      </c>
      <c r="B20" t="n">
        <v>0.1704238921001927</v>
      </c>
    </row>
    <row r="21">
      <c r="A21">
        <f>HYPERLINK("https://stackoverflow.com/q/11446885", "11446885")</f>
        <v/>
      </c>
      <c r="B21" t="n">
        <v>0.3216753022452504</v>
      </c>
    </row>
    <row r="22">
      <c r="A22">
        <f>HYPERLINK("https://stackoverflow.com/q/11513122", "11513122")</f>
        <v/>
      </c>
      <c r="B22" t="n">
        <v>0.3729885057471264</v>
      </c>
    </row>
    <row r="23">
      <c r="A23">
        <f>HYPERLINK("https://stackoverflow.com/q/11698968", "11698968")</f>
        <v/>
      </c>
      <c r="B23" t="n">
        <v>0.6294512551079976</v>
      </c>
    </row>
    <row r="24">
      <c r="A24">
        <f>HYPERLINK("https://stackoverflow.com/q/12004748", "12004748")</f>
        <v/>
      </c>
      <c r="B24" t="n">
        <v>0.6193877551020408</v>
      </c>
    </row>
    <row r="25">
      <c r="A25">
        <f>HYPERLINK("https://stackoverflow.com/q/12020334", "12020334")</f>
        <v/>
      </c>
      <c r="B25" t="n">
        <v>0.4202127659574469</v>
      </c>
    </row>
    <row r="26">
      <c r="A26">
        <f>HYPERLINK("https://stackoverflow.com/q/12028626", "12028626")</f>
        <v/>
      </c>
      <c r="B26" t="n">
        <v>0.504488680718189</v>
      </c>
    </row>
    <row r="27">
      <c r="A27">
        <f>HYPERLINK("https://stackoverflow.com/q/13393253", "13393253")</f>
        <v/>
      </c>
      <c r="B27" t="n">
        <v>0.331267217630854</v>
      </c>
    </row>
    <row r="28">
      <c r="A28">
        <f>HYPERLINK("https://stackoverflow.com/q/13991036", "13991036")</f>
        <v/>
      </c>
      <c r="B28" t="n">
        <v>0.3022788203753352</v>
      </c>
    </row>
    <row r="29">
      <c r="A29">
        <f>HYPERLINK("https://stackoverflow.com/q/14001746", "14001746")</f>
        <v/>
      </c>
      <c r="B29" t="n">
        <v>0.3437853107344632</v>
      </c>
    </row>
    <row r="30">
      <c r="A30">
        <f>HYPERLINK("https://stackoverflow.com/q/14281766", "14281766")</f>
        <v/>
      </c>
      <c r="B30" t="n">
        <v>0.4008563899868249</v>
      </c>
    </row>
    <row r="31">
      <c r="A31">
        <f>HYPERLINK("https://stackoverflow.com/q/14634758", "14634758")</f>
        <v/>
      </c>
      <c r="B31" t="n">
        <v>0.4028925619834711</v>
      </c>
    </row>
    <row r="32">
      <c r="A32">
        <f>HYPERLINK("https://stackoverflow.com/q/15239231", "15239231")</f>
        <v/>
      </c>
      <c r="B32" t="n">
        <v>0.7125407166123778</v>
      </c>
    </row>
    <row r="33">
      <c r="A33">
        <f>HYPERLINK("https://stackoverflow.com/q/16087271", "16087271")</f>
        <v/>
      </c>
      <c r="B33" t="n">
        <v>0.3035876475930972</v>
      </c>
    </row>
    <row r="34">
      <c r="A34">
        <f>HYPERLINK("https://stackoverflow.com/q/16563253", "16563253")</f>
        <v/>
      </c>
      <c r="B34" t="n">
        <v>0.380242825607064</v>
      </c>
    </row>
    <row r="35">
      <c r="A35">
        <f>HYPERLINK("https://stackoverflow.com/q/16911661", "16911661")</f>
        <v/>
      </c>
      <c r="B35" t="n">
        <v>0.4644578313253012</v>
      </c>
    </row>
    <row r="36">
      <c r="A36">
        <f>HYPERLINK("https://stackoverflow.com/q/16937042", "16937042")</f>
        <v/>
      </c>
      <c r="B36" t="n">
        <v>0.4219670200235571</v>
      </c>
    </row>
    <row r="37">
      <c r="A37">
        <f>HYPERLINK("https://stackoverflow.com/q/17575941", "17575941")</f>
        <v/>
      </c>
      <c r="B37" t="n">
        <v>0.7262376237623763</v>
      </c>
    </row>
    <row r="38">
      <c r="A38">
        <f>HYPERLINK("https://stackoverflow.com/q/17801810", "17801810")</f>
        <v/>
      </c>
      <c r="B38" t="n">
        <v>0.6873433583959899</v>
      </c>
    </row>
    <row r="39">
      <c r="A39">
        <f>HYPERLINK("https://stackoverflow.com/q/17886545", "17886545")</f>
        <v/>
      </c>
      <c r="B39" t="n">
        <v>0.4962620932277925</v>
      </c>
    </row>
    <row r="40">
      <c r="A40">
        <f>HYPERLINK("https://stackoverflow.com/q/18580277", "18580277")</f>
        <v/>
      </c>
      <c r="B40" t="n">
        <v>0.4401960784313726</v>
      </c>
    </row>
    <row r="41">
      <c r="A41">
        <f>HYPERLINK("https://stackoverflow.com/q/19112286", "19112286")</f>
        <v/>
      </c>
      <c r="B41" t="n">
        <v>0.5672905525846703</v>
      </c>
    </row>
    <row r="42">
      <c r="A42">
        <f>HYPERLINK("https://stackoverflow.com/q/19223588", "19223588")</f>
        <v/>
      </c>
      <c r="B42" t="n">
        <v>0.4374606175173282</v>
      </c>
    </row>
    <row r="43">
      <c r="A43">
        <f>HYPERLINK("https://stackoverflow.com/q/19495048", "19495048")</f>
        <v/>
      </c>
      <c r="B43" t="n">
        <v>0.2252380952380952</v>
      </c>
    </row>
    <row r="44">
      <c r="A44">
        <f>HYPERLINK("https://stackoverflow.com/q/19796320", "19796320")</f>
        <v/>
      </c>
      <c r="B44" t="n">
        <v>0.4842857142857144</v>
      </c>
    </row>
    <row r="45">
      <c r="A45">
        <f>HYPERLINK("https://stackoverflow.com/q/20089789", "20089789")</f>
        <v/>
      </c>
      <c r="B45" t="n">
        <v>0.4080310880829017</v>
      </c>
    </row>
    <row r="46">
      <c r="A46">
        <f>HYPERLINK("https://stackoverflow.com/q/20486048", "20486048")</f>
        <v/>
      </c>
      <c r="B46" t="n">
        <v>0.3483739837398374</v>
      </c>
    </row>
    <row r="47">
      <c r="A47">
        <f>HYPERLINK("https://stackoverflow.com/q/22244681", "22244681")</f>
        <v/>
      </c>
      <c r="B47" t="n">
        <v>0.6498272884283247</v>
      </c>
    </row>
    <row r="48">
      <c r="A48">
        <f>HYPERLINK("https://stackoverflow.com/q/22351264", "22351264")</f>
        <v/>
      </c>
      <c r="B48" t="n">
        <v>0.5021891418563922</v>
      </c>
    </row>
    <row r="49">
      <c r="A49">
        <f>HYPERLINK("https://stackoverflow.com/q/22707093", "22707093")</f>
        <v/>
      </c>
      <c r="B49" t="n">
        <v>0.3371559633027523</v>
      </c>
    </row>
    <row r="50">
      <c r="A50">
        <f>HYPERLINK("https://stackoverflow.com/q/23261369", "23261369")</f>
        <v/>
      </c>
      <c r="B50" t="n">
        <v>0.4350265197878417</v>
      </c>
    </row>
    <row r="51">
      <c r="A51">
        <f>HYPERLINK("https://stackoverflow.com/q/23265831", "23265831")</f>
        <v/>
      </c>
      <c r="B51" t="n">
        <v>0.4524771136241248</v>
      </c>
    </row>
    <row r="52">
      <c r="A52">
        <f>HYPERLINK("https://stackoverflow.com/q/23554357", "23554357")</f>
        <v/>
      </c>
      <c r="B52" t="n">
        <v>0.5110256410256411</v>
      </c>
    </row>
    <row r="53">
      <c r="A53">
        <f>HYPERLINK("https://stackoverflow.com/q/23695745", "23695745")</f>
        <v/>
      </c>
      <c r="B53" t="n">
        <v>0.6006082725060827</v>
      </c>
    </row>
    <row r="54">
      <c r="A54">
        <f>HYPERLINK("https://stackoverflow.com/q/24064506", "24064506")</f>
        <v/>
      </c>
      <c r="B54" t="n">
        <v>0.4752252252252253</v>
      </c>
    </row>
    <row r="55">
      <c r="A55">
        <f>HYPERLINK("https://stackoverflow.com/q/24135734", "24135734")</f>
        <v/>
      </c>
      <c r="B55" t="n">
        <v>0.6336930455635491</v>
      </c>
    </row>
    <row r="56">
      <c r="A56">
        <f>HYPERLINK("https://stackoverflow.com/q/25279217", "25279217")</f>
        <v/>
      </c>
      <c r="B56" t="n">
        <v>0.5626721763085399</v>
      </c>
    </row>
    <row r="57">
      <c r="A57">
        <f>HYPERLINK("https://stackoverflow.com/q/25560603", "25560603")</f>
        <v/>
      </c>
      <c r="B57" t="n">
        <v>0.3263209393346379</v>
      </c>
    </row>
    <row r="58">
      <c r="A58">
        <f>HYPERLINK("https://stackoverflow.com/q/25615751", "25615751")</f>
        <v/>
      </c>
      <c r="B58" t="n">
        <v>0.3059947299077735</v>
      </c>
    </row>
    <row r="59">
      <c r="A59">
        <f>HYPERLINK("https://stackoverflow.com/q/25617442", "25617442")</f>
        <v/>
      </c>
      <c r="B59" t="n">
        <v>0.3637184115523466</v>
      </c>
    </row>
    <row r="60">
      <c r="A60">
        <f>HYPERLINK("https://stackoverflow.com/q/25950980", "25950980")</f>
        <v/>
      </c>
      <c r="B60" t="n">
        <v>0.4934782608695651</v>
      </c>
    </row>
    <row r="61">
      <c r="A61">
        <f>HYPERLINK("https://stackoverflow.com/q/26590629", "26590629")</f>
        <v/>
      </c>
      <c r="B61" t="n">
        <v>0.6061215370866845</v>
      </c>
    </row>
    <row r="62">
      <c r="A62">
        <f>HYPERLINK("https://stackoverflow.com/q/27223147", "27223147")</f>
        <v/>
      </c>
      <c r="B62" t="n">
        <v>0.4905128205128206</v>
      </c>
    </row>
    <row r="63">
      <c r="A63">
        <f>HYPERLINK("https://stackoverflow.com/q/27398134", "27398134")</f>
        <v/>
      </c>
      <c r="B63" t="n">
        <v>0.2556737588652482</v>
      </c>
    </row>
    <row r="64">
      <c r="A64">
        <f>HYPERLINK("https://stackoverflow.com/q/27416913", "27416913")</f>
        <v/>
      </c>
      <c r="B64" t="n">
        <v>0.3320379965457685</v>
      </c>
    </row>
    <row r="65">
      <c r="A65">
        <f>HYPERLINK("https://stackoverflow.com/q/27426874", "27426874")</f>
        <v/>
      </c>
      <c r="B65" t="n">
        <v>0.5231958762886599</v>
      </c>
    </row>
    <row r="66">
      <c r="A66">
        <f>HYPERLINK("https://stackoverflow.com/q/28769714", "28769714")</f>
        <v/>
      </c>
      <c r="B66" t="n">
        <v>0.6786770140428676</v>
      </c>
    </row>
    <row r="67">
      <c r="A67">
        <f>HYPERLINK("https://stackoverflow.com/q/28991453", "28991453")</f>
        <v/>
      </c>
      <c r="B67" t="n">
        <v>0.2635841170323929</v>
      </c>
    </row>
    <row r="68">
      <c r="A68">
        <f>HYPERLINK("https://stackoverflow.com/q/29623135", "29623135")</f>
        <v/>
      </c>
      <c r="B68" t="n">
        <v>0.3371559633027523</v>
      </c>
    </row>
    <row r="69">
      <c r="A69">
        <f>HYPERLINK("https://stackoverflow.com/q/30003533", "30003533")</f>
        <v/>
      </c>
      <c r="B69" t="n">
        <v>0.5234806629834255</v>
      </c>
    </row>
    <row r="70">
      <c r="A70">
        <f>HYPERLINK("https://stackoverflow.com/q/30531307", "30531307")</f>
        <v/>
      </c>
      <c r="B70" t="n">
        <v>0.538135593220339</v>
      </c>
    </row>
    <row r="71">
      <c r="A71">
        <f>HYPERLINK("https://stackoverflow.com/q/31481379", "31481379")</f>
        <v/>
      </c>
      <c r="B71" t="n">
        <v>0.3916040100250626</v>
      </c>
    </row>
    <row r="72">
      <c r="A72">
        <f>HYPERLINK("https://stackoverflow.com/q/31545374", "31545374")</f>
        <v/>
      </c>
      <c r="B72" t="n">
        <v>0.3320770519262982</v>
      </c>
    </row>
    <row r="73">
      <c r="A73">
        <f>HYPERLINK("https://stackoverflow.com/q/31980317", "31980317")</f>
        <v/>
      </c>
      <c r="B73" t="n">
        <v>0.7334123222748815</v>
      </c>
    </row>
    <row r="74">
      <c r="A74">
        <f>HYPERLINK("https://stackoverflow.com/q/33282820", "33282820")</f>
        <v/>
      </c>
      <c r="B74" t="n">
        <v>0.6194915254237289</v>
      </c>
    </row>
    <row r="75">
      <c r="A75">
        <f>HYPERLINK("https://stackoverflow.com/q/33952130", "33952130")</f>
        <v/>
      </c>
      <c r="B75" t="n">
        <v>0.5536890645586299</v>
      </c>
    </row>
    <row r="76">
      <c r="A76">
        <f>HYPERLINK("https://stackoverflow.com/q/34305838", "34305838")</f>
        <v/>
      </c>
      <c r="B76" t="n">
        <v>0.4544989775051125</v>
      </c>
    </row>
    <row r="77">
      <c r="A77">
        <f>HYPERLINK("https://stackoverflow.com/q/34445962", "34445962")</f>
        <v/>
      </c>
      <c r="B77" t="n">
        <v>0.257645259938838</v>
      </c>
    </row>
    <row r="78">
      <c r="A78">
        <f>HYPERLINK("https://stackoverflow.com/q/34631941", "34631941")</f>
        <v/>
      </c>
      <c r="B78" t="n">
        <v>0.4685697808535179</v>
      </c>
    </row>
    <row r="79">
      <c r="A79">
        <f>HYPERLINK("https://stackoverflow.com/q/34819005", "34819005")</f>
        <v/>
      </c>
      <c r="B79" t="n">
        <v>0.3755707762557078</v>
      </c>
    </row>
    <row r="80">
      <c r="A80">
        <f>HYPERLINK("https://stackoverflow.com/q/34823823", "34823823")</f>
        <v/>
      </c>
      <c r="B80" t="n">
        <v>0.2991118077324974</v>
      </c>
    </row>
    <row r="81">
      <c r="A81">
        <f>HYPERLINK("https://stackoverflow.com/q/34916160", "34916160")</f>
        <v/>
      </c>
      <c r="B81" t="n">
        <v>0.3878737541528239</v>
      </c>
    </row>
    <row r="82">
      <c r="A82">
        <f>HYPERLINK("https://stackoverflow.com/q/35066446", "35066446")</f>
        <v/>
      </c>
      <c r="B82" t="n">
        <v>0.6695624195624196</v>
      </c>
    </row>
    <row r="83">
      <c r="A83">
        <f>HYPERLINK("https://stackoverflow.com/q/35265813", "35265813")</f>
        <v/>
      </c>
      <c r="B83" t="n">
        <v>0.4715686274509804</v>
      </c>
    </row>
    <row r="84">
      <c r="A84">
        <f>HYPERLINK("https://stackoverflow.com/q/35414315", "35414315")</f>
        <v/>
      </c>
      <c r="B84" t="n">
        <v>0.4717125382262997</v>
      </c>
    </row>
    <row r="85">
      <c r="A85">
        <f>HYPERLINK("https://stackoverflow.com/q/35482963", "35482963")</f>
        <v/>
      </c>
      <c r="B85" t="n">
        <v>0.3808943089430894</v>
      </c>
    </row>
    <row r="86">
      <c r="A86">
        <f>HYPERLINK("https://stackoverflow.com/q/35837025", "35837025")</f>
        <v/>
      </c>
      <c r="B86" t="n">
        <v>0.2757323832145684</v>
      </c>
    </row>
    <row r="87">
      <c r="A87">
        <f>HYPERLINK("https://stackoverflow.com/q/35974311", "35974311")</f>
        <v/>
      </c>
      <c r="B87" t="n">
        <v>0.4097701149425287</v>
      </c>
    </row>
    <row r="88">
      <c r="A88">
        <f>HYPERLINK("https://stackoverflow.com/q/36028847", "36028847")</f>
        <v/>
      </c>
      <c r="B88" t="n">
        <v>0.3357142857142857</v>
      </c>
    </row>
    <row r="89">
      <c r="A89">
        <f>HYPERLINK("https://stackoverflow.com/q/36257435", "36257435")</f>
        <v/>
      </c>
      <c r="B89" t="n">
        <v>0.374390243902439</v>
      </c>
    </row>
    <row r="90">
      <c r="A90">
        <f>HYPERLINK("https://stackoverflow.com/q/36402477", "36402477")</f>
        <v/>
      </c>
      <c r="B90" t="n">
        <v>0.3176251331203408</v>
      </c>
    </row>
    <row r="91">
      <c r="A91">
        <f>HYPERLINK("https://stackoverflow.com/q/36760509", "36760509")</f>
        <v/>
      </c>
      <c r="B91" t="n">
        <v>0.3201107011070111</v>
      </c>
    </row>
    <row r="92">
      <c r="A92">
        <f>HYPERLINK("https://stackoverflow.com/q/36936830", "36936830")</f>
        <v/>
      </c>
      <c r="B92" t="n">
        <v>0.7159211927582534</v>
      </c>
    </row>
    <row r="93">
      <c r="A93">
        <f>HYPERLINK("https://stackoverflow.com/q/37169827", "37169827")</f>
        <v/>
      </c>
      <c r="B93" t="n">
        <v>0.430998613037448</v>
      </c>
    </row>
    <row r="94">
      <c r="A94">
        <f>HYPERLINK("https://stackoverflow.com/q/37306094", "37306094")</f>
        <v/>
      </c>
      <c r="B94" t="n">
        <v>0.2534656584751103</v>
      </c>
    </row>
    <row r="95">
      <c r="A95">
        <f>HYPERLINK("https://stackoverflow.com/q/37915834", "37915834")</f>
        <v/>
      </c>
      <c r="B95" t="n">
        <v>0.5858208955223881</v>
      </c>
    </row>
    <row r="96">
      <c r="A96">
        <f>HYPERLINK("https://stackoverflow.com/q/38136654", "38136654")</f>
        <v/>
      </c>
      <c r="B96" t="n">
        <v>0.6949371766444938</v>
      </c>
    </row>
    <row r="97">
      <c r="A97">
        <f>HYPERLINK("https://stackoverflow.com/q/38233602", "38233602")</f>
        <v/>
      </c>
      <c r="B97" t="n">
        <v>0.2626382306477093</v>
      </c>
    </row>
    <row r="98">
      <c r="A98">
        <f>HYPERLINK("https://stackoverflow.com/q/38688679", "38688679")</f>
        <v/>
      </c>
      <c r="B98" t="n">
        <v>0.1843163538873995</v>
      </c>
    </row>
    <row r="99">
      <c r="A99">
        <f>HYPERLINK("https://stackoverflow.com/q/39149917", "39149917")</f>
        <v/>
      </c>
      <c r="B99" t="n">
        <v>0.3585801063022019</v>
      </c>
    </row>
    <row r="100">
      <c r="A100">
        <f>HYPERLINK("https://stackoverflow.com/q/39537567", "39537567")</f>
        <v/>
      </c>
      <c r="B100" t="n">
        <v>0.4614051669817265</v>
      </c>
    </row>
    <row r="101">
      <c r="A101">
        <f>HYPERLINK("https://stackoverflow.com/q/39590785", "39590785")</f>
        <v/>
      </c>
      <c r="B101" t="n">
        <v>0.7273584905660379</v>
      </c>
    </row>
    <row r="102">
      <c r="A102">
        <f>HYPERLINK("https://stackoverflow.com/q/39895345", "39895345")</f>
        <v/>
      </c>
      <c r="B102" t="n">
        <v>0.543103448275862</v>
      </c>
    </row>
    <row r="103">
      <c r="A103">
        <f>HYPERLINK("https://stackoverflow.com/q/40596332", "40596332")</f>
        <v/>
      </c>
      <c r="B103" t="n">
        <v>0.3395552835577315</v>
      </c>
    </row>
    <row r="104">
      <c r="A104">
        <f>HYPERLINK("https://stackoverflow.com/q/40605620", "40605620")</f>
        <v/>
      </c>
      <c r="B104" t="n">
        <v>0.7723097112860893</v>
      </c>
    </row>
    <row r="105">
      <c r="A105">
        <f>HYPERLINK("https://stackoverflow.com/q/41272558", "41272558")</f>
        <v/>
      </c>
      <c r="B105" t="n">
        <v>0.3943569553805774</v>
      </c>
    </row>
    <row r="106">
      <c r="A106">
        <f>HYPERLINK("https://stackoverflow.com/q/41467659", "41467659")</f>
        <v/>
      </c>
      <c r="B106" t="n">
        <v>0.3520408163265306</v>
      </c>
    </row>
    <row r="107">
      <c r="A107">
        <f>HYPERLINK("https://stackoverflow.com/q/41469924", "41469924")</f>
        <v/>
      </c>
      <c r="B107" t="n">
        <v>0.4580867850098621</v>
      </c>
    </row>
    <row r="108">
      <c r="A108">
        <f>HYPERLINK("https://stackoverflow.com/q/42053998", "42053998")</f>
        <v/>
      </c>
      <c r="B108" t="n">
        <v>0.2750569476082004</v>
      </c>
    </row>
    <row r="109">
      <c r="A109">
        <f>HYPERLINK("https://stackoverflow.com/q/42313976", "42313976")</f>
        <v/>
      </c>
      <c r="B109" t="n">
        <v>0.4350152905198776</v>
      </c>
    </row>
    <row r="110">
      <c r="A110">
        <f>HYPERLINK("https://stackoverflow.com/q/42809056", "42809056")</f>
        <v/>
      </c>
      <c r="B110" t="n">
        <v>0.6058282208588958</v>
      </c>
    </row>
    <row r="111">
      <c r="A111">
        <f>HYPERLINK("https://stackoverflow.com/q/43243120", "43243120")</f>
        <v/>
      </c>
      <c r="B111" t="n">
        <v>0.587173579109063</v>
      </c>
    </row>
    <row r="112">
      <c r="A112">
        <f>HYPERLINK("https://stackoverflow.com/q/43244727", "43244727")</f>
        <v/>
      </c>
      <c r="B112" t="n">
        <v>0.294080604534005</v>
      </c>
    </row>
    <row r="113">
      <c r="A113">
        <f>HYPERLINK("https://stackoverflow.com/q/43454540", "43454540")</f>
        <v/>
      </c>
      <c r="B113" t="n">
        <v>0.4828308207705193</v>
      </c>
    </row>
    <row r="114">
      <c r="A114">
        <f>HYPERLINK("https://stackoverflow.com/q/43500546", "43500546")</f>
        <v/>
      </c>
      <c r="B114" t="n">
        <v>0.326095947063689</v>
      </c>
    </row>
    <row r="115">
      <c r="A115">
        <f>HYPERLINK("https://stackoverflow.com/q/43860043", "43860043")</f>
        <v/>
      </c>
      <c r="B115" t="n">
        <v>0.5075757575757576</v>
      </c>
    </row>
    <row r="116">
      <c r="A116">
        <f>HYPERLINK("https://stackoverflow.com/q/44394501", "44394501")</f>
        <v/>
      </c>
      <c r="B116" t="n">
        <v>0.6185121107266436</v>
      </c>
    </row>
    <row r="117">
      <c r="A117">
        <f>HYPERLINK("https://stackoverflow.com/q/44710543", "44710543")</f>
        <v/>
      </c>
      <c r="B117" t="n">
        <v>0.5603130755064457</v>
      </c>
    </row>
    <row r="118">
      <c r="A118">
        <f>HYPERLINK("https://stackoverflow.com/q/44733222", "44733222")</f>
        <v/>
      </c>
      <c r="B118" t="n">
        <v>0.3323211875843456</v>
      </c>
    </row>
    <row r="119">
      <c r="A119">
        <f>HYPERLINK("https://stackoverflow.com/q/45171327", "45171327")</f>
        <v/>
      </c>
      <c r="B119" t="n">
        <v>0.4123188405797101</v>
      </c>
    </row>
    <row r="120">
      <c r="A120">
        <f>HYPERLINK("https://stackoverflow.com/q/45209796", "45209796")</f>
        <v/>
      </c>
      <c r="B120" t="n">
        <v>0.5293522267206477</v>
      </c>
    </row>
    <row r="121">
      <c r="A121">
        <f>HYPERLINK("https://stackoverflow.com/q/45318013", "45318013")</f>
        <v/>
      </c>
      <c r="B121" t="n">
        <v>0.4891799544419135</v>
      </c>
    </row>
    <row r="122">
      <c r="A122">
        <f>HYPERLINK("https://stackoverflow.com/q/45731288", "45731288")</f>
        <v/>
      </c>
      <c r="B122" t="n">
        <v>0.3493377483443709</v>
      </c>
    </row>
    <row r="123">
      <c r="A123">
        <f>HYPERLINK("https://stackoverflow.com/q/45751896", "45751896")</f>
        <v/>
      </c>
      <c r="B123" t="n">
        <v>0.6784532671629445</v>
      </c>
    </row>
    <row r="124">
      <c r="A124">
        <f>HYPERLINK("https://stackoverflow.com/q/45802802", "45802802")</f>
        <v/>
      </c>
      <c r="B124" t="n">
        <v>0.2668674698795181</v>
      </c>
    </row>
    <row r="125">
      <c r="A125">
        <f>HYPERLINK("https://stackoverflow.com/q/46211514", "46211514")</f>
        <v/>
      </c>
      <c r="B125" t="n">
        <v>0.3522494887525563</v>
      </c>
    </row>
    <row r="126">
      <c r="A126">
        <f>HYPERLINK("https://stackoverflow.com/q/46250017", "46250017")</f>
        <v/>
      </c>
      <c r="B126" t="n">
        <v>0.356516290726817</v>
      </c>
    </row>
    <row r="127">
      <c r="A127">
        <f>HYPERLINK("https://stackoverflow.com/q/46297894", "46297894")</f>
        <v/>
      </c>
      <c r="B127" t="n">
        <v>0.4427803379416283</v>
      </c>
    </row>
    <row r="128">
      <c r="A128">
        <f>HYPERLINK("https://stackoverflow.com/q/46330301", "46330301")</f>
        <v/>
      </c>
      <c r="B128" t="n">
        <v>0.3673752310536044</v>
      </c>
    </row>
    <row r="129">
      <c r="A129">
        <f>HYPERLINK("https://stackoverflow.com/q/46336305", "46336305")</f>
        <v/>
      </c>
      <c r="B129" t="n">
        <v>0.4878129117259554</v>
      </c>
    </row>
    <row r="130">
      <c r="A130">
        <f>HYPERLINK("https://stackoverflow.com/q/46558510", "46558510")</f>
        <v/>
      </c>
      <c r="B130" t="n">
        <v>0.6841825902335458</v>
      </c>
    </row>
    <row r="131">
      <c r="A131">
        <f>HYPERLINK("https://stackoverflow.com/q/46600731", "46600731")</f>
        <v/>
      </c>
      <c r="B131" t="n">
        <v>0.2833333333333333</v>
      </c>
    </row>
    <row r="132">
      <c r="A132">
        <f>HYPERLINK("https://stackoverflow.com/q/46647682", "46647682")</f>
        <v/>
      </c>
      <c r="B132" t="n">
        <v>0.3445017182130585</v>
      </c>
    </row>
    <row r="133">
      <c r="A133">
        <f>HYPERLINK("https://stackoverflow.com/q/46681967", "46681967")</f>
        <v/>
      </c>
      <c r="B133" t="n">
        <v>0.3045454545454545</v>
      </c>
    </row>
    <row r="134">
      <c r="A134">
        <f>HYPERLINK("https://stackoverflow.com/q/46684369", "46684369")</f>
        <v/>
      </c>
      <c r="B134" t="n">
        <v>0.4229957805907173</v>
      </c>
    </row>
    <row r="135">
      <c r="A135">
        <f>HYPERLINK("https://stackoverflow.com/q/46738962", "46738962")</f>
        <v/>
      </c>
      <c r="B135" t="n">
        <v>0.2116306954436451</v>
      </c>
    </row>
    <row r="136">
      <c r="A136">
        <f>HYPERLINK("https://stackoverflow.com/q/47005811", "47005811")</f>
        <v/>
      </c>
      <c r="B136" t="n">
        <v>0.6953900709219858</v>
      </c>
    </row>
    <row r="137">
      <c r="A137">
        <f>HYPERLINK("https://stackoverflow.com/q/47688993", "47688993")</f>
        <v/>
      </c>
      <c r="B137" t="n">
        <v>0.3439759036144578</v>
      </c>
    </row>
    <row r="138">
      <c r="A138">
        <f>HYPERLINK("https://stackoverflow.com/q/47704069", "47704069")</f>
        <v/>
      </c>
      <c r="B138" t="n">
        <v>0.4587486157253599</v>
      </c>
    </row>
    <row r="139">
      <c r="A139">
        <f>HYPERLINK("https://stackoverflow.com/q/47742984", "47742984")</f>
        <v/>
      </c>
      <c r="B139" t="n">
        <v>0.3002958579881657</v>
      </c>
    </row>
    <row r="140">
      <c r="A140">
        <f>HYPERLINK("https://stackoverflow.com/q/47762700", "47762700")</f>
        <v/>
      </c>
      <c r="B140" t="n">
        <v>0.2638211382113821</v>
      </c>
    </row>
    <row r="141">
      <c r="A141">
        <f>HYPERLINK("https://stackoverflow.com/q/47795639", "47795639")</f>
        <v/>
      </c>
      <c r="B141" t="n">
        <v>0.4355072463768115</v>
      </c>
    </row>
    <row r="142">
      <c r="A142">
        <f>HYPERLINK("https://stackoverflow.com/q/47820964", "47820964")</f>
        <v/>
      </c>
      <c r="B142" t="n">
        <v>0.2531595576619273</v>
      </c>
    </row>
    <row r="143">
      <c r="A143">
        <f>HYPERLINK("https://stackoverflow.com/q/48284673", "48284673")</f>
        <v/>
      </c>
      <c r="B143" t="n">
        <v>0.3918732782369146</v>
      </c>
    </row>
    <row r="144">
      <c r="A144">
        <f>HYPERLINK("https://stackoverflow.com/q/48454558", "48454558")</f>
        <v/>
      </c>
      <c r="B144" t="n">
        <v>0.3980225988700566</v>
      </c>
    </row>
    <row r="145">
      <c r="A145">
        <f>HYPERLINK("https://stackoverflow.com/q/48520584", "48520584")</f>
        <v/>
      </c>
      <c r="B145" t="n">
        <v>0.4150485436893204</v>
      </c>
    </row>
    <row r="146">
      <c r="A146">
        <f>HYPERLINK("https://stackoverflow.com/q/48525962", "48525962")</f>
        <v/>
      </c>
      <c r="B146" t="n">
        <v>0.6781767955801105</v>
      </c>
    </row>
    <row r="147">
      <c r="A147">
        <f>HYPERLINK("https://stackoverflow.com/q/48611208", "48611208")</f>
        <v/>
      </c>
      <c r="B147" t="n">
        <v>0.2837763012181617</v>
      </c>
    </row>
    <row r="148">
      <c r="A148">
        <f>HYPERLINK("https://stackoverflow.com/q/48979623", "48979623")</f>
        <v/>
      </c>
      <c r="B148" t="n">
        <v>0.4942922374429224</v>
      </c>
    </row>
    <row r="149">
      <c r="A149">
        <f>HYPERLINK("https://stackoverflow.com/q/49106800", "49106800")</f>
        <v/>
      </c>
      <c r="B149" t="n">
        <v>0.3289889415481832</v>
      </c>
    </row>
    <row r="150">
      <c r="A150">
        <f>HYPERLINK("https://stackoverflow.com/q/49261726", "49261726")</f>
        <v/>
      </c>
      <c r="B150" t="n">
        <v>0.6301054018445322</v>
      </c>
    </row>
    <row r="151">
      <c r="A151">
        <f>HYPERLINK("https://stackoverflow.com/q/49747691", "49747691")</f>
        <v/>
      </c>
      <c r="B151" t="n">
        <v>0.3662215628091</v>
      </c>
    </row>
    <row r="152">
      <c r="A152">
        <f>HYPERLINK("https://stackoverflow.com/q/49789544", "49789544")</f>
        <v/>
      </c>
      <c r="B152" t="n">
        <v>0.5730046948356807</v>
      </c>
    </row>
    <row r="153">
      <c r="A153">
        <f>HYPERLINK("https://stackoverflow.com/q/49929362", "49929362")</f>
        <v/>
      </c>
      <c r="B153" t="n">
        <v>0.6781767955801105</v>
      </c>
    </row>
    <row r="154">
      <c r="A154">
        <f>HYPERLINK("https://stackoverflow.com/q/50084095", "50084095")</f>
        <v/>
      </c>
      <c r="B154" t="n">
        <v>0.5033566841798015</v>
      </c>
    </row>
    <row r="155">
      <c r="A155">
        <f>HYPERLINK("https://stackoverflow.com/q/50149635", "50149635")</f>
        <v/>
      </c>
      <c r="B155" t="n">
        <v>0.4407216494845361</v>
      </c>
    </row>
    <row r="156">
      <c r="A156">
        <f>HYPERLINK("https://stackoverflow.com/q/50184405", "50184405")</f>
        <v/>
      </c>
      <c r="B156" t="n">
        <v>0.5185624012638231</v>
      </c>
    </row>
    <row r="157">
      <c r="A157">
        <f>HYPERLINK("https://stackoverflow.com/q/50339838", "50339838")</f>
        <v/>
      </c>
      <c r="B157" t="n">
        <v>0.4219670200235571</v>
      </c>
    </row>
    <row r="158">
      <c r="A158">
        <f>HYPERLINK("https://stackoverflow.com/q/50512460", "50512460")</f>
        <v/>
      </c>
      <c r="B158" t="n">
        <v>0.2766272189349112</v>
      </c>
    </row>
    <row r="159">
      <c r="A159">
        <f>HYPERLINK("https://stackoverflow.com/q/50613764", "50613764")</f>
        <v/>
      </c>
      <c r="B159" t="n">
        <v>0.6193045563549161</v>
      </c>
    </row>
    <row r="160">
      <c r="A160">
        <f>HYPERLINK("https://stackoverflow.com/q/50633830", "50633830")</f>
        <v/>
      </c>
      <c r="B160" t="n">
        <v>0.4843859649122806</v>
      </c>
    </row>
    <row r="161">
      <c r="A161">
        <f>HYPERLINK("https://stackoverflow.com/q/50718804", "50718804")</f>
        <v/>
      </c>
      <c r="B161" t="n">
        <v>0.4134146341463415</v>
      </c>
    </row>
    <row r="162">
      <c r="A162">
        <f>HYPERLINK("https://stackoverflow.com/q/50850661", "50850661")</f>
        <v/>
      </c>
      <c r="B162" t="n">
        <v>0.4044962812711291</v>
      </c>
    </row>
    <row r="163">
      <c r="A163">
        <f>HYPERLINK("https://stackoverflow.com/q/50973150", "50973150")</f>
        <v/>
      </c>
      <c r="B163" t="n">
        <v>0.4872549019607842</v>
      </c>
    </row>
    <row r="164">
      <c r="A164">
        <f>HYPERLINK("https://stackoverflow.com/q/51151926", "51151926")</f>
        <v/>
      </c>
      <c r="B164" t="n">
        <v>0.5857723577235773</v>
      </c>
    </row>
    <row r="165">
      <c r="A165">
        <f>HYPERLINK("https://stackoverflow.com/q/51168207", "51168207")</f>
        <v/>
      </c>
      <c r="B165" t="n">
        <v>0.3401639344262295</v>
      </c>
    </row>
    <row r="166">
      <c r="A166">
        <f>HYPERLINK("https://stackoverflow.com/q/51168530", "51168530")</f>
        <v/>
      </c>
      <c r="B166" t="n">
        <v>0.3814285714285715</v>
      </c>
    </row>
    <row r="167">
      <c r="A167">
        <f>HYPERLINK("https://stackoverflow.com/q/51415990", "51415990")</f>
        <v/>
      </c>
      <c r="B167" t="n">
        <v>0.527540867093106</v>
      </c>
    </row>
    <row r="168">
      <c r="A168">
        <f>HYPERLINK("https://stackoverflow.com/q/51432021", "51432021")</f>
        <v/>
      </c>
      <c r="B168" t="n">
        <v>0.4591767881241566</v>
      </c>
    </row>
    <row r="169">
      <c r="A169">
        <f>HYPERLINK("https://stackoverflow.com/q/51512628", "51512628")</f>
        <v/>
      </c>
      <c r="B169" t="n">
        <v>0.4065910999160369</v>
      </c>
    </row>
    <row r="170">
      <c r="A170">
        <f>HYPERLINK("https://stackoverflow.com/q/51603118", "51603118")</f>
        <v/>
      </c>
      <c r="B170" t="n">
        <v>0.7074014909478167</v>
      </c>
    </row>
    <row r="171">
      <c r="A171">
        <f>HYPERLINK("https://stackoverflow.com/q/51665421", "51665421")</f>
        <v/>
      </c>
      <c r="B171" t="n">
        <v>0.8117678381256656</v>
      </c>
    </row>
    <row r="172">
      <c r="A172">
        <f>HYPERLINK("https://stackoverflow.com/q/51750774", "51750774")</f>
        <v/>
      </c>
      <c r="B172" t="n">
        <v>0.433651804670913</v>
      </c>
    </row>
    <row r="173">
      <c r="A173">
        <f>HYPERLINK("https://stackoverflow.com/q/51845292", "51845292")</f>
        <v/>
      </c>
      <c r="B173" t="n">
        <v>0.459090909090909</v>
      </c>
    </row>
    <row r="174">
      <c r="A174">
        <f>HYPERLINK("https://stackoverflow.com/q/51853310", "51853310")</f>
        <v/>
      </c>
      <c r="B174" t="n">
        <v>0.4472477064220183</v>
      </c>
    </row>
    <row r="175">
      <c r="A175">
        <f>HYPERLINK("https://stackoverflow.com/q/51865601", "51865601")</f>
        <v/>
      </c>
      <c r="B175" t="n">
        <v>0.5300687285223368</v>
      </c>
    </row>
    <row r="176">
      <c r="A176">
        <f>HYPERLINK("https://stackoverflow.com/q/51884008", "51884008")</f>
        <v/>
      </c>
      <c r="B176" t="n">
        <v>0.8281609195402297</v>
      </c>
    </row>
    <row r="177">
      <c r="A177">
        <f>HYPERLINK("https://stackoverflow.com/q/51966939", "51966939")</f>
        <v/>
      </c>
      <c r="B177" t="n">
        <v>0.2823897659227</v>
      </c>
    </row>
    <row r="178">
      <c r="A178">
        <f>HYPERLINK("https://stackoverflow.com/q/51973789", "51973789")</f>
        <v/>
      </c>
      <c r="B178" t="n">
        <v>0.3533057851239669</v>
      </c>
    </row>
    <row r="179">
      <c r="A179">
        <f>HYPERLINK("https://stackoverflow.com/q/51977946", "51977946")</f>
        <v/>
      </c>
      <c r="B179" t="n">
        <v>0.5358376511226253</v>
      </c>
    </row>
    <row r="180">
      <c r="A180">
        <f>HYPERLINK("https://stackoverflow.com/q/52242599", "52242599")</f>
        <v/>
      </c>
      <c r="B180" t="n">
        <v>0.3414786967418546</v>
      </c>
    </row>
    <row r="181">
      <c r="A181">
        <f>HYPERLINK("https://stackoverflow.com/q/52370526", "52370526")</f>
        <v/>
      </c>
      <c r="B181" t="n">
        <v>0.3287269681742044</v>
      </c>
    </row>
    <row r="182">
      <c r="A182">
        <f>HYPERLINK("https://stackoverflow.com/q/52519202", "52519202")</f>
        <v/>
      </c>
      <c r="B182" t="n">
        <v>0.3798108284409654</v>
      </c>
    </row>
    <row r="183">
      <c r="A183">
        <f>HYPERLINK("https://stackoverflow.com/q/52534581", "52534581")</f>
        <v/>
      </c>
      <c r="B183" t="n">
        <v>0.4818840579710145</v>
      </c>
    </row>
    <row r="184">
      <c r="A184">
        <f>HYPERLINK("https://stackoverflow.com/q/52563232", "52563232")</f>
        <v/>
      </c>
      <c r="B184" t="n">
        <v>0.2043524416135881</v>
      </c>
    </row>
    <row r="185">
      <c r="A185">
        <f>HYPERLINK("https://stackoverflow.com/q/52656748", "52656748")</f>
        <v/>
      </c>
      <c r="B185" t="n">
        <v>0.5247126436781608</v>
      </c>
    </row>
    <row r="186">
      <c r="A186">
        <f>HYPERLINK("https://stackoverflow.com/q/52888222", "52888222")</f>
        <v/>
      </c>
      <c r="B186" t="n">
        <v>0.4817290552584671</v>
      </c>
    </row>
    <row r="187">
      <c r="A187">
        <f>HYPERLINK("https://stackoverflow.com/q/53095373", "53095373")</f>
        <v/>
      </c>
      <c r="B187" t="n">
        <v>0.4620315581854043</v>
      </c>
    </row>
    <row r="188">
      <c r="A188">
        <f>HYPERLINK("https://stackoverflow.com/q/53299189", "53299189")</f>
        <v/>
      </c>
      <c r="B188" t="n">
        <v>0.3974127557160049</v>
      </c>
    </row>
    <row r="189">
      <c r="A189">
        <f>HYPERLINK("https://stackoverflow.com/q/53412187", "53412187")</f>
        <v/>
      </c>
      <c r="B189" t="n">
        <v>0.2654440154440154</v>
      </c>
    </row>
    <row r="190">
      <c r="A190">
        <f>HYPERLINK("https://stackoverflow.com/q/53413258", "53413258")</f>
        <v/>
      </c>
      <c r="B190" t="n">
        <v>0.4625984251968504</v>
      </c>
    </row>
    <row r="191">
      <c r="A191">
        <f>HYPERLINK("https://stackoverflow.com/q/53472963", "53472963")</f>
        <v/>
      </c>
      <c r="B191" t="n">
        <v>0.6572289156626506</v>
      </c>
    </row>
    <row r="192">
      <c r="A192">
        <f>HYPERLINK("https://stackoverflow.com/q/53499572", "53499572")</f>
        <v/>
      </c>
      <c r="B192" t="n">
        <v>0.5582191780821917</v>
      </c>
    </row>
    <row r="193">
      <c r="A193">
        <f>HYPERLINK("https://stackoverflow.com/q/53669169", "53669169")</f>
        <v/>
      </c>
      <c r="B193" t="n">
        <v>0.4532085561497328</v>
      </c>
    </row>
    <row r="194">
      <c r="A194">
        <f>HYPERLINK("https://stackoverflow.com/q/53677413", "53677413")</f>
        <v/>
      </c>
      <c r="B194" t="n">
        <v>0.3305860805860806</v>
      </c>
    </row>
    <row r="195">
      <c r="A195">
        <f>HYPERLINK("https://stackoverflow.com/q/53820097", "53820097")</f>
        <v/>
      </c>
      <c r="B195" t="n">
        <v>0.3016647531572904</v>
      </c>
    </row>
    <row r="196">
      <c r="A196">
        <f>HYPERLINK("https://stackoverflow.com/q/54216119", "54216119")</f>
        <v/>
      </c>
      <c r="B196" t="n">
        <v>0.4692771084337349</v>
      </c>
    </row>
    <row r="197">
      <c r="A197">
        <f>HYPERLINK("https://stackoverflow.com/q/54462153", "54462153")</f>
        <v/>
      </c>
      <c r="B197" t="n">
        <v>0.645396629675298</v>
      </c>
    </row>
    <row r="198">
      <c r="A198">
        <f>HYPERLINK("https://stackoverflow.com/q/54662808", "54662808")</f>
        <v/>
      </c>
      <c r="B198" t="n">
        <v>0.6481042654028436</v>
      </c>
    </row>
    <row r="199">
      <c r="A199">
        <f>HYPERLINK("https://stackoverflow.com/q/54841101", "54841101")</f>
        <v/>
      </c>
      <c r="B199" t="n">
        <v>0.5399543378995434</v>
      </c>
    </row>
    <row r="200">
      <c r="A200">
        <f>HYPERLINK("https://stackoverflow.com/q/54920348", "54920348")</f>
        <v/>
      </c>
      <c r="B200" t="n">
        <v>0.740770901194354</v>
      </c>
    </row>
    <row r="201">
      <c r="A201">
        <f>HYPERLINK("https://stackoverflow.com/q/54936924", "54936924")</f>
        <v/>
      </c>
      <c r="B201" t="n">
        <v>0.4422290388548057</v>
      </c>
    </row>
    <row r="202">
      <c r="A202">
        <f>HYPERLINK("https://stackoverflow.com/q/55212167", "55212167")</f>
        <v/>
      </c>
      <c r="B202" t="n">
        <v>0.3743144424131626</v>
      </c>
    </row>
    <row r="203">
      <c r="A203">
        <f>HYPERLINK("https://stackoverflow.com/q/55367038", "55367038")</f>
        <v/>
      </c>
      <c r="B203" t="n">
        <v>0.341869918699187</v>
      </c>
    </row>
    <row r="204">
      <c r="A204">
        <f>HYPERLINK("https://stackoverflow.com/q/55418261", "55418261")</f>
        <v/>
      </c>
      <c r="B204" t="n">
        <v>0.4906181015452539</v>
      </c>
    </row>
    <row r="205">
      <c r="A205">
        <f>HYPERLINK("https://stackoverflow.com/q/55435560", "55435560")</f>
        <v/>
      </c>
      <c r="B205" t="n">
        <v>0.4149395509499137</v>
      </c>
    </row>
    <row r="206">
      <c r="A206">
        <f>HYPERLINK("https://stackoverflow.com/q/55484404", "55484404")</f>
        <v/>
      </c>
      <c r="B206" t="n">
        <v>0.5245404092958724</v>
      </c>
    </row>
    <row r="207">
      <c r="A207">
        <f>HYPERLINK("https://stackoverflow.com/q/55559831", "55559831")</f>
        <v/>
      </c>
      <c r="B207" t="n">
        <v>0.6401345291479822</v>
      </c>
    </row>
    <row r="208">
      <c r="A208">
        <f>HYPERLINK("https://stackoverflow.com/q/55617000", "55617000")</f>
        <v/>
      </c>
      <c r="B208" t="n">
        <v>0.3842701014832163</v>
      </c>
    </row>
    <row r="209">
      <c r="A209">
        <f>HYPERLINK("https://stackoverflow.com/q/55684883", "55684883")</f>
        <v/>
      </c>
      <c r="B209" t="n">
        <v>0.4826307572209212</v>
      </c>
    </row>
    <row r="210">
      <c r="A210">
        <f>HYPERLINK("https://stackoverflow.com/q/55882359", "55882359")</f>
        <v/>
      </c>
      <c r="B210" t="n">
        <v>0.6812056737588652</v>
      </c>
    </row>
    <row r="211">
      <c r="A211">
        <f>HYPERLINK("https://stackoverflow.com/q/55929236", "55929236")</f>
        <v/>
      </c>
      <c r="B211" t="n">
        <v>0.3299507995079951</v>
      </c>
    </row>
    <row r="212">
      <c r="A212">
        <f>HYPERLINK("https://stackoverflow.com/q/56042376", "56042376")</f>
        <v/>
      </c>
      <c r="B212" t="n">
        <v>0.475085910652921</v>
      </c>
    </row>
    <row r="213">
      <c r="A213">
        <f>HYPERLINK("https://stackoverflow.com/q/56215583", "56215583")</f>
        <v/>
      </c>
      <c r="B213" t="n">
        <v>0.4235632183908045</v>
      </c>
    </row>
    <row r="214">
      <c r="A214">
        <f>HYPERLINK("https://stackoverflow.com/q/56305835", "56305835")</f>
        <v/>
      </c>
      <c r="B214" t="n">
        <v>0.3751331203407881</v>
      </c>
    </row>
    <row r="215">
      <c r="A215">
        <f>HYPERLINK("https://stackoverflow.com/q/56380637", "56380637")</f>
        <v/>
      </c>
      <c r="B215" t="n">
        <v>0.1985776805251641</v>
      </c>
    </row>
    <row r="216">
      <c r="A216">
        <f>HYPERLINK("https://stackoverflow.com/q/56389977", "56389977")</f>
        <v/>
      </c>
      <c r="B216" t="n">
        <v>0.5274798927613941</v>
      </c>
    </row>
    <row r="217">
      <c r="A217">
        <f>HYPERLINK("https://stackoverflow.com/q/56444605", "56444605")</f>
        <v/>
      </c>
      <c r="B217" t="n">
        <v>0.675350396099939</v>
      </c>
    </row>
    <row r="218">
      <c r="A218">
        <f>HYPERLINK("https://stackoverflow.com/q/56469964", "56469964")</f>
        <v/>
      </c>
      <c r="B218" t="n">
        <v>0.6716335540838853</v>
      </c>
    </row>
    <row r="219">
      <c r="A219">
        <f>HYPERLINK("https://stackoverflow.com/q/56548526", "56548526")</f>
        <v/>
      </c>
      <c r="B219" t="n">
        <v>0.4852941176470589</v>
      </c>
    </row>
    <row r="220">
      <c r="A220">
        <f>HYPERLINK("https://stackoverflow.com/q/56586268", "56586268")</f>
        <v/>
      </c>
      <c r="B220" t="n">
        <v>0.2767702936096718</v>
      </c>
    </row>
    <row r="221">
      <c r="A221">
        <f>HYPERLINK("https://stackoverflow.com/q/56675025", "56675025")</f>
        <v/>
      </c>
      <c r="B221" t="n">
        <v>0.5241784037558685</v>
      </c>
    </row>
    <row r="222">
      <c r="A222">
        <f>HYPERLINK("https://stackoverflow.com/q/56744215", "56744215")</f>
        <v/>
      </c>
      <c r="B222" t="n">
        <v>0.501386787695411</v>
      </c>
    </row>
    <row r="223">
      <c r="A223">
        <f>HYPERLINK("https://stackoverflow.com/q/56748978", "56748978")</f>
        <v/>
      </c>
      <c r="B223" t="n">
        <v>0.6301843317972351</v>
      </c>
    </row>
    <row r="224">
      <c r="A224">
        <f>HYPERLINK("https://stackoverflow.com/q/56750074", "56750074")</f>
        <v/>
      </c>
      <c r="B224" t="n">
        <v>0.5560941828254847</v>
      </c>
    </row>
    <row r="225">
      <c r="A225">
        <f>HYPERLINK("https://stackoverflow.com/q/56816188", "56816188")</f>
        <v/>
      </c>
      <c r="B225" t="n">
        <v>0.279126213592233</v>
      </c>
    </row>
    <row r="226">
      <c r="A226">
        <f>HYPERLINK("https://stackoverflow.com/q/56833949", "56833949")</f>
        <v/>
      </c>
      <c r="B226" t="n">
        <v>0.4327586206896551</v>
      </c>
    </row>
    <row r="227">
      <c r="A227">
        <f>HYPERLINK("https://stackoverflow.com/q/56844066", "56844066")</f>
        <v/>
      </c>
      <c r="B227" t="n">
        <v>0.3677679882525697</v>
      </c>
    </row>
    <row r="228">
      <c r="A228">
        <f>HYPERLINK("https://stackoverflow.com/q/56929036", "56929036")</f>
        <v/>
      </c>
      <c r="B228" t="n">
        <v>0.4359296482412061</v>
      </c>
    </row>
    <row r="229">
      <c r="A229">
        <f>HYPERLINK("https://stackoverflow.com/q/57035108", "57035108")</f>
        <v/>
      </c>
      <c r="B229" t="n">
        <v>0.6320512820512821</v>
      </c>
    </row>
    <row r="230">
      <c r="A230">
        <f>HYPERLINK("https://stackoverflow.com/q/57139722", "57139722")</f>
        <v/>
      </c>
      <c r="B230" t="n">
        <v>0.7039877300613497</v>
      </c>
    </row>
    <row r="231">
      <c r="A231">
        <f>HYPERLINK("https://stackoverflow.com/q/57193594", "57193594")</f>
        <v/>
      </c>
      <c r="B231" t="n">
        <v>0.5503663003663004</v>
      </c>
    </row>
    <row r="232">
      <c r="A232">
        <f>HYPERLINK("https://stackoverflow.com/q/57205735", "57205735")</f>
        <v/>
      </c>
      <c r="B232" t="n">
        <v>0.2550251256281407</v>
      </c>
    </row>
    <row r="233">
      <c r="A233">
        <f>HYPERLINK("https://stackoverflow.com/q/57218185", "57218185")</f>
        <v/>
      </c>
      <c r="B233" t="n">
        <v>0.420487106017192</v>
      </c>
    </row>
    <row r="234">
      <c r="A234">
        <f>HYPERLINK("https://stackoverflow.com/q/57303807", "57303807")</f>
        <v/>
      </c>
      <c r="B234" t="n">
        <v>0.3608354011579818</v>
      </c>
    </row>
    <row r="235">
      <c r="A235">
        <f>HYPERLINK("https://stackoverflow.com/q/57316012", "57316012")</f>
        <v/>
      </c>
      <c r="B235" t="n">
        <v>0.5296234772978959</v>
      </c>
    </row>
    <row r="236">
      <c r="A236">
        <f>HYPERLINK("https://stackoverflow.com/q/57403551", "57403551")</f>
        <v/>
      </c>
      <c r="B236" t="n">
        <v>0.4203239289446186</v>
      </c>
    </row>
    <row r="237">
      <c r="A237">
        <f>HYPERLINK("https://stackoverflow.com/q/57523759", "57523759")</f>
        <v/>
      </c>
      <c r="B237" t="n">
        <v>0.271978021978022</v>
      </c>
    </row>
    <row r="238">
      <c r="A238">
        <f>HYPERLINK("https://stackoverflow.com/q/57850922", "57850922")</f>
        <v/>
      </c>
      <c r="B238" t="n">
        <v>0.4993579866461223</v>
      </c>
    </row>
    <row r="239">
      <c r="A239">
        <f>HYPERLINK("https://stackoverflow.com/q/57873246", "57873246")</f>
        <v/>
      </c>
      <c r="B239" t="n">
        <v>0.3891941391941392</v>
      </c>
    </row>
    <row r="240">
      <c r="A240">
        <f>HYPERLINK("https://stackoverflow.com/q/57879053", "57879053")</f>
        <v/>
      </c>
      <c r="B240" t="n">
        <v>0.2593896713615024</v>
      </c>
    </row>
    <row r="241">
      <c r="A241">
        <f>HYPERLINK("https://stackoverflow.com/q/58004855", "58004855")</f>
        <v/>
      </c>
      <c r="B241" t="n">
        <v>0.4398734177215189</v>
      </c>
    </row>
    <row r="242">
      <c r="A242">
        <f>HYPERLINK("https://stackoverflow.com/q/58041573", "58041573")</f>
        <v/>
      </c>
      <c r="B242" t="n">
        <v>0.3998194945848376</v>
      </c>
    </row>
    <row r="243">
      <c r="A243">
        <f>HYPERLINK("https://stackoverflow.com/q/58058193", "58058193")</f>
        <v/>
      </c>
      <c r="B243" t="n">
        <v>0.6649659863945578</v>
      </c>
    </row>
    <row r="244">
      <c r="A244">
        <f>HYPERLINK("https://stackoverflow.com/q/58090624", "58090624")</f>
        <v/>
      </c>
      <c r="B244" t="n">
        <v>0.4400432900432901</v>
      </c>
    </row>
    <row r="245">
      <c r="A245">
        <f>HYPERLINK("https://stackoverflow.com/q/58091962", "58091962")</f>
        <v/>
      </c>
      <c r="B245" t="n">
        <v>0.2959153249850924</v>
      </c>
    </row>
    <row r="246">
      <c r="A246">
        <f>HYPERLINK("https://stackoverflow.com/q/58102675", "58102675")</f>
        <v/>
      </c>
      <c r="B246" t="n">
        <v>0.5321901323706378</v>
      </c>
    </row>
    <row r="247">
      <c r="A247">
        <f>HYPERLINK("https://stackoverflow.com/q/58134573", "58134573")</f>
        <v/>
      </c>
      <c r="B247" t="n">
        <v>0.3511754827875735</v>
      </c>
    </row>
    <row r="248">
      <c r="A248">
        <f>HYPERLINK("https://stackoverflow.com/q/58248640", "58248640")</f>
        <v/>
      </c>
      <c r="B248" t="n">
        <v>0.604043392504931</v>
      </c>
    </row>
    <row r="249">
      <c r="A249">
        <f>HYPERLINK("https://stackoverflow.com/q/58255162", "58255162")</f>
        <v/>
      </c>
      <c r="B249" t="n">
        <v>0.4617794486215539</v>
      </c>
    </row>
    <row r="250">
      <c r="A250">
        <f>HYPERLINK("https://stackoverflow.com/q/58281244", "58281244")</f>
        <v/>
      </c>
      <c r="B250" t="n">
        <v>0.5485524728588661</v>
      </c>
    </row>
    <row r="251">
      <c r="A251">
        <f>HYPERLINK("https://stackoverflow.com/q/58300168", "58300168")</f>
        <v/>
      </c>
      <c r="B251" t="n">
        <v>0.6508179959100204</v>
      </c>
    </row>
    <row r="252">
      <c r="A252">
        <f>HYPERLINK("https://stackoverflow.com/q/58333964", "58333964")</f>
        <v/>
      </c>
      <c r="B252" t="n">
        <v>0.3984992101105845</v>
      </c>
    </row>
    <row r="253">
      <c r="A253">
        <f>HYPERLINK("https://stackoverflow.com/q/58362057", "58362057")</f>
        <v/>
      </c>
      <c r="B253" t="n">
        <v>0.3064603691639523</v>
      </c>
    </row>
    <row r="254">
      <c r="A254">
        <f>HYPERLINK("https://stackoverflow.com/q/58394762", "58394762")</f>
        <v/>
      </c>
      <c r="B254" t="n">
        <v>0.5083572110792741</v>
      </c>
    </row>
    <row r="255">
      <c r="A255">
        <f>HYPERLINK("https://stackoverflow.com/q/58416987", "58416987")</f>
        <v/>
      </c>
      <c r="B255" t="n">
        <v>0.3576115485564304</v>
      </c>
    </row>
    <row r="256">
      <c r="A256">
        <f>HYPERLINK("https://stackoverflow.com/q/58438270", "58438270")</f>
        <v/>
      </c>
      <c r="B256" t="n">
        <v>0.4347619047619048</v>
      </c>
    </row>
    <row r="257">
      <c r="A257">
        <f>HYPERLINK("https://stackoverflow.com/q/58452561", "58452561")</f>
        <v/>
      </c>
      <c r="B257" t="n">
        <v>0.5236156351791531</v>
      </c>
    </row>
    <row r="258">
      <c r="A258">
        <f>HYPERLINK("https://stackoverflow.com/q/58483028", "58483028")</f>
        <v/>
      </c>
      <c r="B258" t="n">
        <v>0.4641280353200883</v>
      </c>
    </row>
    <row r="259">
      <c r="A259">
        <f>HYPERLINK("https://stackoverflow.com/q/58511704", "58511704")</f>
        <v/>
      </c>
      <c r="B259" t="n">
        <v>0.3661904761904762</v>
      </c>
    </row>
    <row r="260">
      <c r="A260">
        <f>HYPERLINK("https://stackoverflow.com/q/58575034", "58575034")</f>
        <v/>
      </c>
      <c r="B260" t="n">
        <v>0.54874213836478</v>
      </c>
    </row>
    <row r="261">
      <c r="A261">
        <f>HYPERLINK("https://stackoverflow.com/q/58626811", "58626811")</f>
        <v/>
      </c>
      <c r="B261" t="n">
        <v>0.3917249417249417</v>
      </c>
    </row>
    <row r="262">
      <c r="A262">
        <f>HYPERLINK("https://stackoverflow.com/q/58675434", "58675434")</f>
        <v/>
      </c>
      <c r="B262" t="n">
        <v>0.4078947368421053</v>
      </c>
    </row>
    <row r="263">
      <c r="A263">
        <f>HYPERLINK("https://stackoverflow.com/q/58812003", "58812003")</f>
        <v/>
      </c>
      <c r="B263" t="n">
        <v>0.4084022038567493</v>
      </c>
    </row>
    <row r="264">
      <c r="A264">
        <f>HYPERLINK("https://stackoverflow.com/q/58858248", "58858248")</f>
        <v/>
      </c>
      <c r="B264" t="n">
        <v>0.5014792899408285</v>
      </c>
    </row>
    <row r="265">
      <c r="A265">
        <f>HYPERLINK("https://stackoverflow.com/q/58887435", "58887435")</f>
        <v/>
      </c>
      <c r="B265" t="n">
        <v>0.4614624505928854</v>
      </c>
    </row>
    <row r="266">
      <c r="A266">
        <f>HYPERLINK("https://stackoverflow.com/q/58913715", "58913715")</f>
        <v/>
      </c>
      <c r="B266" t="n">
        <v>0.6079335793357933</v>
      </c>
    </row>
    <row r="267">
      <c r="A267">
        <f>HYPERLINK("https://stackoverflow.com/q/58927482", "58927482")</f>
        <v/>
      </c>
      <c r="B267" t="n">
        <v>0.2821100917431193</v>
      </c>
    </row>
    <row r="268">
      <c r="A268">
        <f>HYPERLINK("https://stackoverflow.com/q/58952758", "58952758")</f>
        <v/>
      </c>
      <c r="B268" t="n">
        <v>0.294041450777202</v>
      </c>
    </row>
    <row r="269">
      <c r="A269">
        <f>HYPERLINK("https://stackoverflow.com/q/59005965", "59005965")</f>
        <v/>
      </c>
      <c r="B269" t="n">
        <v>0.4003546099290781</v>
      </c>
    </row>
    <row r="270">
      <c r="A270">
        <f>HYPERLINK("https://stackoverflow.com/q/59022984", "59022984")</f>
        <v/>
      </c>
      <c r="B270" t="n">
        <v>0.3941441441441441</v>
      </c>
    </row>
    <row r="271">
      <c r="A271">
        <f>HYPERLINK("https://stackoverflow.com/q/59062331", "59062331")</f>
        <v/>
      </c>
      <c r="B271" t="n">
        <v>0.2833333333333334</v>
      </c>
    </row>
    <row r="272">
      <c r="A272">
        <f>HYPERLINK("https://stackoverflow.com/q/59063029", "59063029")</f>
        <v/>
      </c>
      <c r="B272" t="n">
        <v>0.2882262996941896</v>
      </c>
    </row>
    <row r="273">
      <c r="A273">
        <f>HYPERLINK("https://stackoverflow.com/q/59089647", "59089647")</f>
        <v/>
      </c>
      <c r="B273" t="n">
        <v>0.5185300207039338</v>
      </c>
    </row>
    <row r="274">
      <c r="A274">
        <f>HYPERLINK("https://stackoverflow.com/q/59110327", "59110327")</f>
        <v/>
      </c>
      <c r="B274" t="n">
        <v>0.4105937921727396</v>
      </c>
    </row>
    <row r="275">
      <c r="A275">
        <f>HYPERLINK("https://stackoverflow.com/q/59134196", "59134196")</f>
        <v/>
      </c>
      <c r="B275" t="n">
        <v>0.4947118891320204</v>
      </c>
    </row>
    <row r="276">
      <c r="A276">
        <f>HYPERLINK("https://stackoverflow.com/q/59175116", "59175116")</f>
        <v/>
      </c>
      <c r="B276" t="n">
        <v>0.4216791979949874</v>
      </c>
    </row>
    <row r="277">
      <c r="A277">
        <f>HYPERLINK("https://stackoverflow.com/q/59199646", "59199646")</f>
        <v/>
      </c>
      <c r="B277" t="n">
        <v>0.4485726280436608</v>
      </c>
    </row>
    <row r="278">
      <c r="A278">
        <f>HYPERLINK("https://stackoverflow.com/q/59345059", "59345059")</f>
        <v/>
      </c>
      <c r="B278" t="n">
        <v>0.4858892438764644</v>
      </c>
    </row>
    <row r="279">
      <c r="A279">
        <f>HYPERLINK("https://stackoverflow.com/q/59352243", "59352243")</f>
        <v/>
      </c>
      <c r="B279" t="n">
        <v>0.4389483065953654</v>
      </c>
    </row>
    <row r="280">
      <c r="A280">
        <f>HYPERLINK("https://stackoverflow.com/q/59395726", "59395726")</f>
        <v/>
      </c>
      <c r="B280" t="n">
        <v>0.3776190476190477</v>
      </c>
    </row>
    <row r="281">
      <c r="A281">
        <f>HYPERLINK("https://stackoverflow.com/q/59503337", "59503337")</f>
        <v/>
      </c>
      <c r="B281" t="n">
        <v>0.4105504587155963</v>
      </c>
    </row>
    <row r="282">
      <c r="A282">
        <f>HYPERLINK("https://stackoverflow.com/q/59717333", "59717333")</f>
        <v/>
      </c>
      <c r="B282" t="n">
        <v>0.5014792899408285</v>
      </c>
    </row>
    <row r="283">
      <c r="A283">
        <f>HYPERLINK("https://stackoverflow.com/q/59746179", "59746179")</f>
        <v/>
      </c>
      <c r="B283" t="n">
        <v>0.3114886731391586</v>
      </c>
    </row>
    <row r="284">
      <c r="A284">
        <f>HYPERLINK("https://stackoverflow.com/q/59798677", "59798677")</f>
        <v/>
      </c>
      <c r="B284" t="n">
        <v>0.5163316582914573</v>
      </c>
    </row>
    <row r="285">
      <c r="A285">
        <f>HYPERLINK("https://stackoverflow.com/q/59869329", "59869329")</f>
        <v/>
      </c>
      <c r="B285" t="n">
        <v>0.6415857605177993</v>
      </c>
    </row>
    <row r="286">
      <c r="A286">
        <f>HYPERLINK("https://stackoverflow.com/q/59947680", "59947680")</f>
        <v/>
      </c>
      <c r="B286" t="n">
        <v>0.4394977168949772</v>
      </c>
    </row>
    <row r="287">
      <c r="A287">
        <f>HYPERLINK("https://stackoverflow.com/q/60097780", "60097780")</f>
        <v/>
      </c>
      <c r="B287" t="n">
        <v>0.7469418960244648</v>
      </c>
    </row>
    <row r="288">
      <c r="A288">
        <f>HYPERLINK("https://stackoverflow.com/q/60325363", "60325363")</f>
        <v/>
      </c>
      <c r="B288" t="n">
        <v>0.3325641025641026</v>
      </c>
    </row>
    <row r="289">
      <c r="A289">
        <f>HYPERLINK("https://stackoverflow.com/q/60389290", "60389290")</f>
        <v/>
      </c>
      <c r="B289" t="n">
        <v>0.4347619047619048</v>
      </c>
    </row>
    <row r="290">
      <c r="A290">
        <f>HYPERLINK("https://stackoverflow.com/q/60396107", "60396107")</f>
        <v/>
      </c>
      <c r="B290" t="n">
        <v>0.2648448043184886</v>
      </c>
    </row>
    <row r="291">
      <c r="A291">
        <f>HYPERLINK("https://stackoverflow.com/q/60496009", "60496009")</f>
        <v/>
      </c>
      <c r="B291" t="n">
        <v>0.3838461538461539</v>
      </c>
    </row>
    <row r="292">
      <c r="A292">
        <f>HYPERLINK("https://stackoverflow.com/q/60595868", "60595868")</f>
        <v/>
      </c>
      <c r="B292" t="n">
        <v>0.4255260243632337</v>
      </c>
    </row>
    <row r="293">
      <c r="A293">
        <f>HYPERLINK("https://stackoverflow.com/q/60633360", "60633360")</f>
        <v/>
      </c>
      <c r="B293" t="n">
        <v>0.4818295739348371</v>
      </c>
    </row>
    <row r="294">
      <c r="A294">
        <f>HYPERLINK("https://stackoverflow.com/q/60736675", "60736675")</f>
        <v/>
      </c>
      <c r="B294" t="n">
        <v>0.5392106170286108</v>
      </c>
    </row>
    <row r="295">
      <c r="A295">
        <f>HYPERLINK("https://stackoverflow.com/q/60751498", "60751498")</f>
        <v/>
      </c>
      <c r="B295" t="n">
        <v>0.5047495682210709</v>
      </c>
    </row>
    <row r="296">
      <c r="A296">
        <f>HYPERLINK("https://stackoverflow.com/q/60801953", "60801953")</f>
        <v/>
      </c>
      <c r="B296" t="n">
        <v>0.3822486441385065</v>
      </c>
    </row>
    <row r="297">
      <c r="A297">
        <f>HYPERLINK("https://stackoverflow.com/q/61073250", "61073250")</f>
        <v/>
      </c>
      <c r="B297" t="n">
        <v>0.3939024390243903</v>
      </c>
    </row>
    <row r="298">
      <c r="A298">
        <f>HYPERLINK("https://stackoverflow.com/q/61076786", "61076786")</f>
        <v/>
      </c>
      <c r="B298" t="n">
        <v>0.6491097922848663</v>
      </c>
    </row>
    <row r="299">
      <c r="A299">
        <f>HYPERLINK("https://stackoverflow.com/q/61153574", "61153574")</f>
        <v/>
      </c>
      <c r="B299" t="n">
        <v>0.5664556962025316</v>
      </c>
    </row>
    <row r="300">
      <c r="A300">
        <f>HYPERLINK("https://stackoverflow.com/q/61164244", "61164244")</f>
        <v/>
      </c>
      <c r="B300" t="n">
        <v>0.2928194993412385</v>
      </c>
    </row>
    <row r="301">
      <c r="A301">
        <f>HYPERLINK("https://stackoverflow.com/q/61169100", "61169100")</f>
        <v/>
      </c>
      <c r="B301" t="n">
        <v>0.4219914802981896</v>
      </c>
    </row>
    <row r="302">
      <c r="A302">
        <f>HYPERLINK("https://stackoverflow.com/q/61210424", "61210424")</f>
        <v/>
      </c>
      <c r="B302" t="n">
        <v>0.2856622998544396</v>
      </c>
    </row>
    <row r="303">
      <c r="A303">
        <f>HYPERLINK("https://stackoverflow.com/q/61345897", "61345897")</f>
        <v/>
      </c>
      <c r="B303" t="n">
        <v>0.5634556574923547</v>
      </c>
    </row>
    <row r="304">
      <c r="A304">
        <f>HYPERLINK("https://stackoverflow.com/q/61470698", "61470698")</f>
        <v/>
      </c>
      <c r="B304" t="n">
        <v>0.3284615384615385</v>
      </c>
    </row>
    <row r="305">
      <c r="A305">
        <f>HYPERLINK("https://stackoverflow.com/q/61473114", "61473114")</f>
        <v/>
      </c>
      <c r="B305" t="n">
        <v>0.5322085889570553</v>
      </c>
    </row>
    <row r="306">
      <c r="A306">
        <f>HYPERLINK("https://stackoverflow.com/q/61481389", "61481389")</f>
        <v/>
      </c>
      <c r="B306" t="n">
        <v>0.3941025641025642</v>
      </c>
    </row>
    <row r="307">
      <c r="A307">
        <f>HYPERLINK("https://stackoverflow.com/q/61519093", "61519093")</f>
        <v/>
      </c>
      <c r="B307" t="n">
        <v>0.3177361853832442</v>
      </c>
    </row>
    <row r="308">
      <c r="A308">
        <f>HYPERLINK("https://stackoverflow.com/q/61548727", "61548727")</f>
        <v/>
      </c>
      <c r="B308" t="n">
        <v>0.5110062893081762</v>
      </c>
    </row>
    <row r="309">
      <c r="A309">
        <f>HYPERLINK("https://stackoverflow.com/q/61583655", "61583655")</f>
        <v/>
      </c>
      <c r="B309" t="n">
        <v>0.3681998021760632</v>
      </c>
    </row>
    <row r="310">
      <c r="A310">
        <f>HYPERLINK("https://stackoverflow.com/q/61623473", "61623473")</f>
        <v/>
      </c>
      <c r="B310" t="n">
        <v>0.6670305676855895</v>
      </c>
    </row>
    <row r="311">
      <c r="A311">
        <f>HYPERLINK("https://stackoverflow.com/q/61634293", "61634293")</f>
        <v/>
      </c>
      <c r="B311" t="n">
        <v>0.580634278002699</v>
      </c>
    </row>
    <row r="312">
      <c r="A312">
        <f>HYPERLINK("https://stackoverflow.com/q/61647756", "61647756")</f>
        <v/>
      </c>
      <c r="B312" t="n">
        <v>0.3336785418392709</v>
      </c>
    </row>
    <row r="313">
      <c r="A313">
        <f>HYPERLINK("https://stackoverflow.com/q/61677805", "61677805")</f>
        <v/>
      </c>
      <c r="B313" t="n">
        <v>0.6169301712779974</v>
      </c>
    </row>
    <row r="314">
      <c r="A314">
        <f>HYPERLINK("https://stackoverflow.com/q/61729358", "61729358")</f>
        <v/>
      </c>
      <c r="B314" t="n">
        <v>0.3579126070268674</v>
      </c>
    </row>
    <row r="315">
      <c r="A315">
        <f>HYPERLINK("https://stackoverflow.com/q/61734680", "61734680")</f>
        <v/>
      </c>
      <c r="B315" t="n">
        <v>0.5172583826429981</v>
      </c>
    </row>
    <row r="316">
      <c r="A316">
        <f>HYPERLINK("https://stackoverflow.com/q/61759228", "61759228")</f>
        <v/>
      </c>
      <c r="B316" t="n">
        <v>0.3531390134529148</v>
      </c>
    </row>
    <row r="317">
      <c r="A317">
        <f>HYPERLINK("https://stackoverflow.com/q/61780469", "61780469")</f>
        <v/>
      </c>
      <c r="B317" t="n">
        <v>0.3014285714285714</v>
      </c>
    </row>
    <row r="318">
      <c r="A318">
        <f>HYPERLINK("https://stackoverflow.com/q/61817845", "61817845")</f>
        <v/>
      </c>
      <c r="B318" t="n">
        <v>0.2025993883792049</v>
      </c>
    </row>
    <row r="319">
      <c r="A319">
        <f>HYPERLINK("https://stackoverflow.com/q/61818685", "61818685")</f>
        <v/>
      </c>
      <c r="B319" t="n">
        <v>0.2508130081300813</v>
      </c>
    </row>
    <row r="320">
      <c r="A320">
        <f>HYPERLINK("https://stackoverflow.com/q/61842832", "61842832")</f>
        <v/>
      </c>
      <c r="B320" t="n">
        <v>0.3315394651011089</v>
      </c>
    </row>
    <row r="321">
      <c r="A321">
        <f>HYPERLINK("https://stackoverflow.com/q/62006237", "62006237")</f>
        <v/>
      </c>
      <c r="B321" t="n">
        <v>0.4668949771689498</v>
      </c>
    </row>
    <row r="322">
      <c r="A322">
        <f>HYPERLINK("https://stackoverflow.com/q/62018029", "62018029")</f>
        <v/>
      </c>
      <c r="B322" t="n">
        <v>0.6872114496768237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