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0.7200115340253749</v>
      </c>
    </row>
    <row r="3">
      <c r="A3">
        <f>HYPERLINK("https://stackoverflow.com/q/1258834", "1258834")</f>
        <v/>
      </c>
      <c r="B3" t="n">
        <v>0.3228500355366027</v>
      </c>
    </row>
    <row r="4">
      <c r="A4">
        <f>HYPERLINK("https://stackoverflow.com/q/3700594", "3700594")</f>
        <v/>
      </c>
      <c r="B4" t="n">
        <v>0.3853026987600292</v>
      </c>
    </row>
    <row r="5">
      <c r="A5">
        <f>HYPERLINK("https://stackoverflow.com/q/4556252", "4556252")</f>
        <v/>
      </c>
      <c r="B5" t="n">
        <v>0.514367816091954</v>
      </c>
    </row>
    <row r="6">
      <c r="A6">
        <f>HYPERLINK("https://stackoverflow.com/q/4598926", "4598926")</f>
        <v/>
      </c>
      <c r="B6" t="n">
        <v>0.2345559845559846</v>
      </c>
    </row>
    <row r="7">
      <c r="A7">
        <f>HYPERLINK("https://stackoverflow.com/q/7304006", "7304006")</f>
        <v/>
      </c>
      <c r="B7" t="n">
        <v>0.3844950848972297</v>
      </c>
    </row>
    <row r="8">
      <c r="A8">
        <f>HYPERLINK("https://stackoverflow.com/q/7679733", "7679733")</f>
        <v/>
      </c>
      <c r="B8" t="n">
        <v>0.2577519379844962</v>
      </c>
    </row>
    <row r="9">
      <c r="A9">
        <f>HYPERLINK("https://stackoverflow.com/q/8005085", "8005085")</f>
        <v/>
      </c>
      <c r="B9" t="n">
        <v>0.7069321533923305</v>
      </c>
    </row>
    <row r="10">
      <c r="A10">
        <f>HYPERLINK("https://stackoverflow.com/q/8123314", "8123314")</f>
        <v/>
      </c>
      <c r="B10" t="n">
        <v>0.6063899868247695</v>
      </c>
    </row>
    <row r="11">
      <c r="A11">
        <f>HYPERLINK("https://stackoverflow.com/q/9372228", "9372228")</f>
        <v/>
      </c>
      <c r="B11" t="n">
        <v>0.6435860058309038</v>
      </c>
    </row>
    <row r="12">
      <c r="A12">
        <f>HYPERLINK("https://stackoverflow.com/q/9391137", "9391137")</f>
        <v/>
      </c>
      <c r="B12" t="n">
        <v>0.6491130820399112</v>
      </c>
    </row>
    <row r="13">
      <c r="A13">
        <f>HYPERLINK("https://stackoverflow.com/q/9959449", "9959449")</f>
        <v/>
      </c>
      <c r="B13" t="n">
        <v>0.6332565284178189</v>
      </c>
    </row>
    <row r="14">
      <c r="A14">
        <f>HYPERLINK("https://stackoverflow.com/q/9980294", "9980294")</f>
        <v/>
      </c>
      <c r="B14" t="n">
        <v>0.7834773218142549</v>
      </c>
    </row>
    <row r="15">
      <c r="A15">
        <f>HYPERLINK("https://stackoverflow.com/q/10557731", "10557731")</f>
        <v/>
      </c>
      <c r="B15" t="n">
        <v>0.3995517522412388</v>
      </c>
    </row>
    <row r="16">
      <c r="A16">
        <f>HYPERLINK("https://stackoverflow.com/q/10673123", "10673123")</f>
        <v/>
      </c>
      <c r="B16" t="n">
        <v>0.455927636643572</v>
      </c>
    </row>
    <row r="17">
      <c r="A17">
        <f>HYPERLINK("https://stackoverflow.com/q/10761717", "10761717")</f>
        <v/>
      </c>
      <c r="B17" t="n">
        <v>0.4042857142857142</v>
      </c>
    </row>
    <row r="18">
      <c r="A18">
        <f>HYPERLINK("https://stackoverflow.com/q/10784169", "10784169")</f>
        <v/>
      </c>
      <c r="B18" t="n">
        <v>0.3735366605052371</v>
      </c>
    </row>
    <row r="19">
      <c r="A19">
        <f>HYPERLINK("https://stackoverflow.com/q/11352675", "11352675")</f>
        <v/>
      </c>
      <c r="B19" t="n">
        <v>0.7181528662420382</v>
      </c>
    </row>
    <row r="20">
      <c r="A20">
        <f>HYPERLINK("https://stackoverflow.com/q/11718933", "11718933")</f>
        <v/>
      </c>
      <c r="B20" t="n">
        <v>0.3464912280701754</v>
      </c>
    </row>
    <row r="21">
      <c r="A21">
        <f>HYPERLINK("https://stackoverflow.com/q/12031216", "12031216")</f>
        <v/>
      </c>
      <c r="B21" t="n">
        <v>0.3218849840255592</v>
      </c>
    </row>
    <row r="22">
      <c r="A22">
        <f>HYPERLINK("https://stackoverflow.com/q/12087385", "12087385")</f>
        <v/>
      </c>
      <c r="B22" t="n">
        <v>0.4671552660152009</v>
      </c>
    </row>
    <row r="23">
      <c r="A23">
        <f>HYPERLINK("https://stackoverflow.com/q/12412269", "12412269")</f>
        <v/>
      </c>
      <c r="B23" t="n">
        <v>0.7095314164004259</v>
      </c>
    </row>
    <row r="24">
      <c r="A24">
        <f>HYPERLINK("https://stackoverflow.com/q/12504547", "12504547")</f>
        <v/>
      </c>
      <c r="B24" t="n">
        <v>0.3765477959385835</v>
      </c>
    </row>
    <row r="25">
      <c r="A25">
        <f>HYPERLINK("https://stackoverflow.com/q/12559029", "12559029")</f>
        <v/>
      </c>
      <c r="B25" t="n">
        <v>0.2295783926218709</v>
      </c>
    </row>
    <row r="26">
      <c r="A26">
        <f>HYPERLINK("https://stackoverflow.com/q/13825378", "13825378")</f>
        <v/>
      </c>
      <c r="B26" t="n">
        <v>0.4312933025404157</v>
      </c>
    </row>
    <row r="27">
      <c r="A27">
        <f>HYPERLINK("https://stackoverflow.com/q/15045253", "15045253")</f>
        <v/>
      </c>
      <c r="B27" t="n">
        <v>0.3679851250845166</v>
      </c>
    </row>
    <row r="28">
      <c r="A28">
        <f>HYPERLINK("https://stackoverflow.com/q/15106856", "15106856")</f>
        <v/>
      </c>
      <c r="B28" t="n">
        <v>0.3538338658146966</v>
      </c>
    </row>
    <row r="29">
      <c r="A29">
        <f>HYPERLINK("https://stackoverflow.com/q/15224492", "15224492")</f>
        <v/>
      </c>
      <c r="B29" t="n">
        <v>0.2963917525773196</v>
      </c>
    </row>
    <row r="30">
      <c r="A30">
        <f>HYPERLINK("https://stackoverflow.com/q/15763574", "15763574")</f>
        <v/>
      </c>
      <c r="B30" t="n">
        <v>0.3863636363636364</v>
      </c>
    </row>
    <row r="31">
      <c r="A31">
        <f>HYPERLINK("https://stackoverflow.com/q/16200946", "16200946")</f>
        <v/>
      </c>
      <c r="B31" t="n">
        <v>0.4997175141242937</v>
      </c>
    </row>
    <row r="32">
      <c r="A32">
        <f>HYPERLINK("https://stackoverflow.com/q/16306006", "16306006")</f>
        <v/>
      </c>
      <c r="B32" t="n">
        <v>0.5807426597582038</v>
      </c>
    </row>
    <row r="33">
      <c r="A33">
        <f>HYPERLINK("https://stackoverflow.com/q/17126323", "17126323")</f>
        <v/>
      </c>
      <c r="B33" t="n">
        <v>0.3863636363636364</v>
      </c>
    </row>
    <row r="34">
      <c r="A34">
        <f>HYPERLINK("https://stackoverflow.com/q/17273496", "17273496")</f>
        <v/>
      </c>
      <c r="B34" t="n">
        <v>0.7653374233128833</v>
      </c>
    </row>
    <row r="35">
      <c r="A35">
        <f>HYPERLINK("https://stackoverflow.com/q/17969305", "17969305")</f>
        <v/>
      </c>
      <c r="B35" t="n">
        <v>0.3082959641255605</v>
      </c>
    </row>
    <row r="36">
      <c r="A36">
        <f>HYPERLINK("https://stackoverflow.com/q/18041364", "18041364")</f>
        <v/>
      </c>
      <c r="B36" t="n">
        <v>0.427047289504037</v>
      </c>
    </row>
    <row r="37">
      <c r="A37">
        <f>HYPERLINK("https://stackoverflow.com/q/18096689", "18096689")</f>
        <v/>
      </c>
      <c r="B37" t="n">
        <v>0.5732830820770519</v>
      </c>
    </row>
    <row r="38">
      <c r="A38">
        <f>HYPERLINK("https://stackoverflow.com/q/18617586", "18617586")</f>
        <v/>
      </c>
      <c r="B38" t="n">
        <v>0.4700277200277201</v>
      </c>
    </row>
    <row r="39">
      <c r="A39">
        <f>HYPERLINK("https://stackoverflow.com/q/18730532", "18730532")</f>
        <v/>
      </c>
      <c r="B39" t="n">
        <v>0.6308664259927799</v>
      </c>
    </row>
    <row r="40">
      <c r="A40">
        <f>HYPERLINK("https://stackoverflow.com/q/19109573", "19109573")</f>
        <v/>
      </c>
      <c r="B40" t="n">
        <v>0.2676470588235294</v>
      </c>
    </row>
    <row r="41">
      <c r="A41">
        <f>HYPERLINK("https://stackoverflow.com/q/19478478", "19478478")</f>
        <v/>
      </c>
      <c r="B41" t="n">
        <v>0.4598092643051772</v>
      </c>
    </row>
    <row r="42">
      <c r="A42">
        <f>HYPERLINK("https://stackoverflow.com/q/20176524", "20176524")</f>
        <v/>
      </c>
      <c r="B42" t="n">
        <v>0.6247967479674797</v>
      </c>
    </row>
    <row r="43">
      <c r="A43">
        <f>HYPERLINK("https://stackoverflow.com/q/20755712", "20755712")</f>
        <v/>
      </c>
      <c r="B43" t="n">
        <v>0.7721300138312586</v>
      </c>
    </row>
    <row r="44">
      <c r="A44">
        <f>HYPERLINK("https://stackoverflow.com/q/20770100", "20770100")</f>
        <v/>
      </c>
      <c r="B44" t="n">
        <v>0.682975871313673</v>
      </c>
    </row>
    <row r="45">
      <c r="A45">
        <f>HYPERLINK("https://stackoverflow.com/q/21177958", "21177958")</f>
        <v/>
      </c>
      <c r="B45" t="n">
        <v>0.8011182108626197</v>
      </c>
    </row>
    <row r="46">
      <c r="A46">
        <f>HYPERLINK("https://stackoverflow.com/q/21178560", "21178560")</f>
        <v/>
      </c>
      <c r="B46" t="n">
        <v>0.5465162311955661</v>
      </c>
    </row>
    <row r="47">
      <c r="A47">
        <f>HYPERLINK("https://stackoverflow.com/q/21314917", "21314917")</f>
        <v/>
      </c>
      <c r="B47" t="n">
        <v>0.8291164658634538</v>
      </c>
    </row>
    <row r="48">
      <c r="A48">
        <f>HYPERLINK("https://stackoverflow.com/q/21473504", "21473504")</f>
        <v/>
      </c>
      <c r="B48" t="n">
        <v>0.6981236203090508</v>
      </c>
    </row>
    <row r="49">
      <c r="A49">
        <f>HYPERLINK("https://stackoverflow.com/q/22145868", "22145868")</f>
        <v/>
      </c>
      <c r="B49" t="n">
        <v>0.7118834080717489</v>
      </c>
    </row>
    <row r="50">
      <c r="A50">
        <f>HYPERLINK("https://stackoverflow.com/q/22319457", "22319457")</f>
        <v/>
      </c>
      <c r="B50" t="n">
        <v>0.2578219013237064</v>
      </c>
    </row>
    <row r="51">
      <c r="A51">
        <f>HYPERLINK("https://stackoverflow.com/q/22611025", "22611025")</f>
        <v/>
      </c>
      <c r="B51" t="n">
        <v>0.658413205537806</v>
      </c>
    </row>
    <row r="52">
      <c r="A52">
        <f>HYPERLINK("https://stackoverflow.com/q/23062636", "23062636")</f>
        <v/>
      </c>
      <c r="B52" t="n">
        <v>0.3014950166112957</v>
      </c>
    </row>
    <row r="53">
      <c r="A53">
        <f>HYPERLINK("https://stackoverflow.com/q/23135039", "23135039")</f>
        <v/>
      </c>
      <c r="B53" t="n">
        <v>0.4011226252158895</v>
      </c>
    </row>
    <row r="54">
      <c r="A54">
        <f>HYPERLINK("https://stackoverflow.com/q/23539254", "23539254")</f>
        <v/>
      </c>
      <c r="B54" t="n">
        <v>0.4876811594202899</v>
      </c>
    </row>
    <row r="55">
      <c r="A55">
        <f>HYPERLINK("https://stackoverflow.com/q/24365142", "24365142")</f>
        <v/>
      </c>
      <c r="B55" t="n">
        <v>0.7143916913946586</v>
      </c>
    </row>
    <row r="56">
      <c r="A56">
        <f>HYPERLINK("https://stackoverflow.com/q/24450595", "24450595")</f>
        <v/>
      </c>
      <c r="B56" t="n">
        <v>0.4777161116717121</v>
      </c>
    </row>
    <row r="57">
      <c r="A57">
        <f>HYPERLINK("https://stackoverflow.com/q/25077760", "25077760")</f>
        <v/>
      </c>
      <c r="B57" t="n">
        <v>0.4124790619765495</v>
      </c>
    </row>
    <row r="58">
      <c r="A58">
        <f>HYPERLINK("https://stackoverflow.com/q/25499141", "25499141")</f>
        <v/>
      </c>
      <c r="B58" t="n">
        <v>0.5477011494252874</v>
      </c>
    </row>
    <row r="59">
      <c r="A59">
        <f>HYPERLINK("https://stackoverflow.com/q/25731858", "25731858")</f>
        <v/>
      </c>
      <c r="B59" t="n">
        <v>0.5358942065491183</v>
      </c>
    </row>
    <row r="60">
      <c r="A60">
        <f>HYPERLINK("https://stackoverflow.com/q/26475674", "26475674")</f>
        <v/>
      </c>
      <c r="B60" t="n">
        <v>0.4964008859357696</v>
      </c>
    </row>
    <row r="61">
      <c r="A61">
        <f>HYPERLINK("https://stackoverflow.com/q/26634391", "26634391")</f>
        <v/>
      </c>
      <c r="B61" t="n">
        <v>0.484959349593496</v>
      </c>
    </row>
    <row r="62">
      <c r="A62">
        <f>HYPERLINK("https://stackoverflow.com/q/27153271", "27153271")</f>
        <v/>
      </c>
      <c r="B62" t="n">
        <v>0.463375796178344</v>
      </c>
    </row>
    <row r="63">
      <c r="A63">
        <f>HYPERLINK("https://stackoverflow.com/q/27922716", "27922716")</f>
        <v/>
      </c>
      <c r="B63" t="n">
        <v>0.3948632668144864</v>
      </c>
    </row>
    <row r="64">
      <c r="A64">
        <f>HYPERLINK("https://stackoverflow.com/q/28019888", "28019888")</f>
        <v/>
      </c>
      <c r="B64" t="n">
        <v>0.5127365356622999</v>
      </c>
    </row>
    <row r="65">
      <c r="A65">
        <f>HYPERLINK("https://stackoverflow.com/q/28083664", "28083664")</f>
        <v/>
      </c>
      <c r="B65" t="n">
        <v>0.2946194225721784</v>
      </c>
    </row>
    <row r="66">
      <c r="A66">
        <f>HYPERLINK("https://stackoverflow.com/q/28610006", "28610006")</f>
        <v/>
      </c>
      <c r="B66" t="n">
        <v>0.4868421052631579</v>
      </c>
    </row>
    <row r="67">
      <c r="A67">
        <f>HYPERLINK("https://stackoverflow.com/q/29287436", "29287436")</f>
        <v/>
      </c>
      <c r="B67" t="n">
        <v>0.3142802155504235</v>
      </c>
    </row>
    <row r="68">
      <c r="A68">
        <f>HYPERLINK("https://stackoverflow.com/q/30193726", "30193726")</f>
        <v/>
      </c>
      <c r="B68" t="n">
        <v>0.5357142857142858</v>
      </c>
    </row>
    <row r="69">
      <c r="A69">
        <f>HYPERLINK("https://stackoverflow.com/q/30460291", "30460291")</f>
        <v/>
      </c>
      <c r="B69" t="n">
        <v>0.5493527508090615</v>
      </c>
    </row>
    <row r="70">
      <c r="A70">
        <f>HYPERLINK("https://stackoverflow.com/q/30487441", "30487441")</f>
        <v/>
      </c>
      <c r="B70" t="n">
        <v>0.3447109471094711</v>
      </c>
    </row>
    <row r="71">
      <c r="A71">
        <f>HYPERLINK("https://stackoverflow.com/q/31434640", "31434640")</f>
        <v/>
      </c>
      <c r="B71" t="n">
        <v>0.4004761904761905</v>
      </c>
    </row>
    <row r="72">
      <c r="A72">
        <f>HYPERLINK("https://stackoverflow.com/q/31658122", "31658122")</f>
        <v/>
      </c>
      <c r="B72" t="n">
        <v>0.3426916221033868</v>
      </c>
    </row>
    <row r="73">
      <c r="A73">
        <f>HYPERLINK("https://stackoverflow.com/q/31914821", "31914821")</f>
        <v/>
      </c>
      <c r="B73" t="n">
        <v>0.7460505529225908</v>
      </c>
    </row>
    <row r="74">
      <c r="A74">
        <f>HYPERLINK("https://stackoverflow.com/q/31942969", "31942969")</f>
        <v/>
      </c>
      <c r="B74" t="n">
        <v>0.5803747534516766</v>
      </c>
    </row>
    <row r="75">
      <c r="A75">
        <f>HYPERLINK("https://stackoverflow.com/q/31967389", "31967389")</f>
        <v/>
      </c>
      <c r="B75" t="n">
        <v>0.5228531855955678</v>
      </c>
    </row>
    <row r="76">
      <c r="A76">
        <f>HYPERLINK("https://stackoverflow.com/q/31990161", "31990161")</f>
        <v/>
      </c>
      <c r="B76" t="n">
        <v>0.5238598965679362</v>
      </c>
    </row>
    <row r="77">
      <c r="A77">
        <f>HYPERLINK("https://stackoverflow.com/q/32044225", "32044225")</f>
        <v/>
      </c>
      <c r="B77" t="n">
        <v>0.3802931596091205</v>
      </c>
    </row>
    <row r="78">
      <c r="A78">
        <f>HYPERLINK("https://stackoverflow.com/q/32201636", "32201636")</f>
        <v/>
      </c>
      <c r="B78" t="n">
        <v>0.439119170984456</v>
      </c>
    </row>
    <row r="79">
      <c r="A79">
        <f>HYPERLINK("https://stackoverflow.com/q/32987050", "32987050")</f>
        <v/>
      </c>
      <c r="B79" t="n">
        <v>0.2724215246636771</v>
      </c>
    </row>
    <row r="80">
      <c r="A80">
        <f>HYPERLINK("https://stackoverflow.com/q/33616877", "33616877")</f>
        <v/>
      </c>
      <c r="B80" t="n">
        <v>0.309047619047619</v>
      </c>
    </row>
    <row r="81">
      <c r="A81">
        <f>HYPERLINK("https://stackoverflow.com/q/34504198", "34504198")</f>
        <v/>
      </c>
      <c r="B81" t="n">
        <v>0.2970219435736677</v>
      </c>
    </row>
    <row r="82">
      <c r="A82">
        <f>HYPERLINK("https://stackoverflow.com/q/34860991", "34860991")</f>
        <v/>
      </c>
      <c r="B82" t="n">
        <v>0.3141735918744229</v>
      </c>
    </row>
    <row r="83">
      <c r="A83">
        <f>HYPERLINK("https://stackoverflow.com/q/34971515", "34971515")</f>
        <v/>
      </c>
      <c r="B83" t="n">
        <v>0.3835174953959485</v>
      </c>
    </row>
    <row r="84">
      <c r="A84">
        <f>HYPERLINK("https://stackoverflow.com/q/35569887", "35569887")</f>
        <v/>
      </c>
      <c r="B84" t="n">
        <v>0.2726950354609929</v>
      </c>
    </row>
    <row r="85">
      <c r="A85">
        <f>HYPERLINK("https://stackoverflow.com/q/35618897", "35618897")</f>
        <v/>
      </c>
      <c r="B85" t="n">
        <v>0.4418465227817746</v>
      </c>
    </row>
    <row r="86">
      <c r="A86">
        <f>HYPERLINK("https://stackoverflow.com/q/35677362", "35677362")</f>
        <v/>
      </c>
      <c r="B86" t="n">
        <v>0.4752032520325204</v>
      </c>
    </row>
    <row r="87">
      <c r="A87">
        <f>HYPERLINK("https://stackoverflow.com/q/35742554", "35742554")</f>
        <v/>
      </c>
      <c r="B87" t="n">
        <v>0.7494110718492344</v>
      </c>
    </row>
    <row r="88">
      <c r="A88">
        <f>HYPERLINK("https://stackoverflow.com/q/36565321", "36565321")</f>
        <v/>
      </c>
      <c r="B88" t="n">
        <v>0.7054140127388536</v>
      </c>
    </row>
    <row r="89">
      <c r="A89">
        <f>HYPERLINK("https://stackoverflow.com/q/36751056", "36751056")</f>
        <v/>
      </c>
      <c r="B89" t="n">
        <v>0.2840699815837938</v>
      </c>
    </row>
    <row r="90">
      <c r="A90">
        <f>HYPERLINK("https://stackoverflow.com/q/37020959", "37020959")</f>
        <v/>
      </c>
      <c r="B90" t="n">
        <v>0.6194158075601375</v>
      </c>
    </row>
    <row r="91">
      <c r="A91">
        <f>HYPERLINK("https://stackoverflow.com/q/37125043", "37125043")</f>
        <v/>
      </c>
      <c r="B91" t="n">
        <v>0.3825301204819277</v>
      </c>
    </row>
    <row r="92">
      <c r="A92">
        <f>HYPERLINK("https://stackoverflow.com/q/37196287", "37196287")</f>
        <v/>
      </c>
      <c r="B92" t="n">
        <v>0.3260649087221095</v>
      </c>
    </row>
    <row r="93">
      <c r="A93">
        <f>HYPERLINK("https://stackoverflow.com/q/37475065", "37475065")</f>
        <v/>
      </c>
      <c r="B93" t="n">
        <v>0.4145390070921987</v>
      </c>
    </row>
    <row r="94">
      <c r="A94">
        <f>HYPERLINK("https://stackoverflow.com/q/37723718", "37723718")</f>
        <v/>
      </c>
      <c r="B94" t="n">
        <v>0.8503159557661927</v>
      </c>
    </row>
    <row r="95">
      <c r="A95">
        <f>HYPERLINK("https://stackoverflow.com/q/38006238", "38006238")</f>
        <v/>
      </c>
      <c r="B95" t="n">
        <v>0.502539242843952</v>
      </c>
    </row>
    <row r="96">
      <c r="A96">
        <f>HYPERLINK("https://stackoverflow.com/q/38071825", "38071825")</f>
        <v/>
      </c>
      <c r="B96" t="n">
        <v>0.6525270758122743</v>
      </c>
    </row>
    <row r="97">
      <c r="A97">
        <f>HYPERLINK("https://stackoverflow.com/q/38264023", "38264023")</f>
        <v/>
      </c>
      <c r="B97" t="n">
        <v>0.2878277153558053</v>
      </c>
    </row>
    <row r="98">
      <c r="A98">
        <f>HYPERLINK("https://stackoverflow.com/q/38342186", "38342186")</f>
        <v/>
      </c>
      <c r="B98" t="n">
        <v>0.3461422543701025</v>
      </c>
    </row>
    <row r="99">
      <c r="A99">
        <f>HYPERLINK("https://stackoverflow.com/q/38532528", "38532528")</f>
        <v/>
      </c>
      <c r="B99" t="n">
        <v>0.3869426751592356</v>
      </c>
    </row>
    <row r="100">
      <c r="A100">
        <f>HYPERLINK("https://stackoverflow.com/q/38556074", "38556074")</f>
        <v/>
      </c>
      <c r="B100" t="n">
        <v>0.3890070921985816</v>
      </c>
    </row>
    <row r="101">
      <c r="A101">
        <f>HYPERLINK("https://stackoverflow.com/q/38568792", "38568792")</f>
        <v/>
      </c>
      <c r="B101" t="n">
        <v>0.3038461538461539</v>
      </c>
    </row>
    <row r="102">
      <c r="A102">
        <f>HYPERLINK("https://stackoverflow.com/q/38736141", "38736141")</f>
        <v/>
      </c>
      <c r="B102" t="n">
        <v>0.3637184115523466</v>
      </c>
    </row>
    <row r="103">
      <c r="A103">
        <f>HYPERLINK("https://stackoverflow.com/q/38781470", "38781470")</f>
        <v/>
      </c>
      <c r="B103" t="n">
        <v>0.5084097859327217</v>
      </c>
    </row>
    <row r="104">
      <c r="A104">
        <f>HYPERLINK("https://stackoverflow.com/q/39108557", "39108557")</f>
        <v/>
      </c>
      <c r="B104" t="n">
        <v>0.3355578370978782</v>
      </c>
    </row>
    <row r="105">
      <c r="A105">
        <f>HYPERLINK("https://stackoverflow.com/q/39320810", "39320810")</f>
        <v/>
      </c>
      <c r="B105" t="n">
        <v>0.4329268292682928</v>
      </c>
    </row>
    <row r="106">
      <c r="A106">
        <f>HYPERLINK("https://stackoverflow.com/q/39386670", "39386670")</f>
        <v/>
      </c>
      <c r="B106" t="n">
        <v>0.5122779519331244</v>
      </c>
    </row>
    <row r="107">
      <c r="A107">
        <f>HYPERLINK("https://stackoverflow.com/q/40064989", "40064989")</f>
        <v/>
      </c>
      <c r="B107" t="n">
        <v>0.3284313725490197</v>
      </c>
    </row>
    <row r="108">
      <c r="A108">
        <f>HYPERLINK("https://stackoverflow.com/q/40471357", "40471357")</f>
        <v/>
      </c>
      <c r="B108" t="n">
        <v>0.2421568627450981</v>
      </c>
    </row>
    <row r="109">
      <c r="A109">
        <f>HYPERLINK("https://stackoverflow.com/q/40522198", "40522198")</f>
        <v/>
      </c>
      <c r="B109" t="n">
        <v>0.6618457300275483</v>
      </c>
    </row>
    <row r="110">
      <c r="A110">
        <f>HYPERLINK("https://stackoverflow.com/q/40642721", "40642721")</f>
        <v/>
      </c>
      <c r="B110" t="n">
        <v>0.3631652661064425</v>
      </c>
    </row>
    <row r="111">
      <c r="A111">
        <f>HYPERLINK("https://stackoverflow.com/q/40777490", "40777490")</f>
        <v/>
      </c>
      <c r="B111" t="n">
        <v>0.3137480798771121</v>
      </c>
    </row>
    <row r="112">
      <c r="A112">
        <f>HYPERLINK("https://stackoverflow.com/q/40797686", "40797686")</f>
        <v/>
      </c>
      <c r="B112" t="n">
        <v>0.5931734317343174</v>
      </c>
    </row>
    <row r="113">
      <c r="A113">
        <f>HYPERLINK("https://stackoverflow.com/q/40942931", "40942931")</f>
        <v/>
      </c>
      <c r="B113" t="n">
        <v>0.2963768115942029</v>
      </c>
    </row>
    <row r="114">
      <c r="A114">
        <f>HYPERLINK("https://stackoverflow.com/q/41994114", "41994114")</f>
        <v/>
      </c>
      <c r="B114" t="n">
        <v>0.4478798586572438</v>
      </c>
    </row>
    <row r="115">
      <c r="A115">
        <f>HYPERLINK("https://stackoverflow.com/q/42277585", "42277585")</f>
        <v/>
      </c>
      <c r="B115" t="n">
        <v>0.6958483754512635</v>
      </c>
    </row>
    <row r="116">
      <c r="A116">
        <f>HYPERLINK("https://stackoverflow.com/q/42444198", "42444198")</f>
        <v/>
      </c>
      <c r="B116" t="n">
        <v>0.4183937823834197</v>
      </c>
    </row>
    <row r="117">
      <c r="A117">
        <f>HYPERLINK("https://stackoverflow.com/q/42484228", "42484228")</f>
        <v/>
      </c>
      <c r="B117" t="n">
        <v>0.3651202749140894</v>
      </c>
    </row>
    <row r="118">
      <c r="A118">
        <f>HYPERLINK("https://stackoverflow.com/q/42756855", "42756855")</f>
        <v/>
      </c>
      <c r="B118" t="n">
        <v>0.4119160728424386</v>
      </c>
    </row>
    <row r="119">
      <c r="A119">
        <f>HYPERLINK("https://stackoverflow.com/q/43061699", "43061699")</f>
        <v/>
      </c>
      <c r="B119" t="n">
        <v>0.5171794871794871</v>
      </c>
    </row>
    <row r="120">
      <c r="A120">
        <f>HYPERLINK("https://stackoverflow.com/q/43164321", "43164321")</f>
        <v/>
      </c>
      <c r="B120" t="n">
        <v>0.3203971119133574</v>
      </c>
    </row>
    <row r="121">
      <c r="A121">
        <f>HYPERLINK("https://stackoverflow.com/q/43201890", "43201890")</f>
        <v/>
      </c>
      <c r="B121" t="n">
        <v>0.4464679911699778</v>
      </c>
    </row>
    <row r="122">
      <c r="A122">
        <f>HYPERLINK("https://stackoverflow.com/q/43299948", "43299948")</f>
        <v/>
      </c>
      <c r="B122" t="n">
        <v>0.6697786998616875</v>
      </c>
    </row>
    <row r="123">
      <c r="A123">
        <f>HYPERLINK("https://stackoverflow.com/q/43332875", "43332875")</f>
        <v/>
      </c>
      <c r="B123" t="n">
        <v>0.6520332717190388</v>
      </c>
    </row>
    <row r="124">
      <c r="A124">
        <f>HYPERLINK("https://stackoverflow.com/q/43549104", "43549104")</f>
        <v/>
      </c>
      <c r="B124" t="n">
        <v>0.2884615384615384</v>
      </c>
    </row>
    <row r="125">
      <c r="A125">
        <f>HYPERLINK("https://stackoverflow.com/q/43837603", "43837603")</f>
        <v/>
      </c>
      <c r="B125" t="n">
        <v>0.5282608695652173</v>
      </c>
    </row>
    <row r="126">
      <c r="A126">
        <f>HYPERLINK("https://stackoverflow.com/q/43849977", "43849977")</f>
        <v/>
      </c>
      <c r="B126" t="n">
        <v>0.2806242638398116</v>
      </c>
    </row>
    <row r="127">
      <c r="A127">
        <f>HYPERLINK("https://stackoverflow.com/q/43877814", "43877814")</f>
        <v/>
      </c>
      <c r="B127" t="n">
        <v>0.4624600638977635</v>
      </c>
    </row>
    <row r="128">
      <c r="A128">
        <f>HYPERLINK("https://stackoverflow.com/q/43906526", "43906526")</f>
        <v/>
      </c>
      <c r="B128" t="n">
        <v>0.7156357388316152</v>
      </c>
    </row>
    <row r="129">
      <c r="A129">
        <f>HYPERLINK("https://stackoverflow.com/q/43937563", "43937563")</f>
        <v/>
      </c>
      <c r="B129" t="n">
        <v>0.4817554240631164</v>
      </c>
    </row>
    <row r="130">
      <c r="A130">
        <f>HYPERLINK("https://stackoverflow.com/q/44041037", "44041037")</f>
        <v/>
      </c>
      <c r="B130" t="n">
        <v>0.3264053840063341</v>
      </c>
    </row>
    <row r="131">
      <c r="A131">
        <f>HYPERLINK("https://stackoverflow.com/q/44111993", "44111993")</f>
        <v/>
      </c>
      <c r="B131" t="n">
        <v>0.7592165898617511</v>
      </c>
    </row>
    <row r="132">
      <c r="A132">
        <f>HYPERLINK("https://stackoverflow.com/q/44366011", "44366011")</f>
        <v/>
      </c>
      <c r="B132" t="n">
        <v>0.2491364421416235</v>
      </c>
    </row>
    <row r="133">
      <c r="A133">
        <f>HYPERLINK("https://stackoverflow.com/q/44525150", "44525150")</f>
        <v/>
      </c>
      <c r="B133" t="n">
        <v>0.3200197238658777</v>
      </c>
    </row>
    <row r="134">
      <c r="A134">
        <f>HYPERLINK("https://stackoverflow.com/q/44813180", "44813180")</f>
        <v/>
      </c>
      <c r="B134" t="n">
        <v>0.4250321750321751</v>
      </c>
    </row>
    <row r="135">
      <c r="A135">
        <f>HYPERLINK("https://stackoverflow.com/q/44931104", "44931104")</f>
        <v/>
      </c>
      <c r="B135" t="n">
        <v>0.4958697764820215</v>
      </c>
    </row>
    <row r="136">
      <c r="A136">
        <f>HYPERLINK("https://stackoverflow.com/q/45045407", "45045407")</f>
        <v/>
      </c>
      <c r="B136" t="n">
        <v>0.2486225895316804</v>
      </c>
    </row>
    <row r="137">
      <c r="A137">
        <f>HYPERLINK("https://stackoverflow.com/q/45174597", "45174597")</f>
        <v/>
      </c>
      <c r="B137" t="n">
        <v>0.3464912280701754</v>
      </c>
    </row>
    <row r="138">
      <c r="A138">
        <f>HYPERLINK("https://stackoverflow.com/q/45202450", "45202450")</f>
        <v/>
      </c>
      <c r="B138" t="n">
        <v>0.7433333333333334</v>
      </c>
    </row>
    <row r="139">
      <c r="A139">
        <f>HYPERLINK("https://stackoverflow.com/q/45563892", "45563892")</f>
        <v/>
      </c>
      <c r="B139" t="n">
        <v>0.5764840182648402</v>
      </c>
    </row>
    <row r="140">
      <c r="A140">
        <f>HYPERLINK("https://stackoverflow.com/q/45824743", "45824743")</f>
        <v/>
      </c>
      <c r="B140" t="n">
        <v>0.5757328990228012</v>
      </c>
    </row>
    <row r="141">
      <c r="A141">
        <f>HYPERLINK("https://stackoverflow.com/q/45874369", "45874369")</f>
        <v/>
      </c>
      <c r="B141" t="n">
        <v>0.3321484992101105</v>
      </c>
    </row>
    <row r="142">
      <c r="A142">
        <f>HYPERLINK("https://stackoverflow.com/q/45896488", "45896488")</f>
        <v/>
      </c>
      <c r="B142" t="n">
        <v>0.5253846153846154</v>
      </c>
    </row>
    <row r="143">
      <c r="A143">
        <f>HYPERLINK("https://stackoverflow.com/q/45949757", "45949757")</f>
        <v/>
      </c>
      <c r="B143" t="n">
        <v>0.5185774946921445</v>
      </c>
    </row>
    <row r="144">
      <c r="A144">
        <f>HYPERLINK("https://stackoverflow.com/q/46238759", "46238759")</f>
        <v/>
      </c>
      <c r="B144" t="n">
        <v>0.5603130755064457</v>
      </c>
    </row>
    <row r="145">
      <c r="A145">
        <f>HYPERLINK("https://stackoverflow.com/q/46241015", "46241015")</f>
        <v/>
      </c>
      <c r="B145" t="n">
        <v>0.5637254901960785</v>
      </c>
    </row>
    <row r="146">
      <c r="A146">
        <f>HYPERLINK("https://stackoverflow.com/q/46362311", "46362311")</f>
        <v/>
      </c>
      <c r="B146" t="n">
        <v>0.6021303258145363</v>
      </c>
    </row>
    <row r="147">
      <c r="A147">
        <f>HYPERLINK("https://stackoverflow.com/q/46417978", "46417978")</f>
        <v/>
      </c>
      <c r="B147" t="n">
        <v>0.53</v>
      </c>
    </row>
    <row r="148">
      <c r="A148">
        <f>HYPERLINK("https://stackoverflow.com/q/46482177", "46482177")</f>
        <v/>
      </c>
      <c r="B148" t="n">
        <v>0.6923558897243107</v>
      </c>
    </row>
    <row r="149">
      <c r="A149">
        <f>HYPERLINK("https://stackoverflow.com/q/46483388", "46483388")</f>
        <v/>
      </c>
      <c r="B149" t="n">
        <v>0.3954352441613588</v>
      </c>
    </row>
    <row r="150">
      <c r="A150">
        <f>HYPERLINK("https://stackoverflow.com/q/46776819", "46776819")</f>
        <v/>
      </c>
      <c r="B150" t="n">
        <v>0.7553221288515406</v>
      </c>
    </row>
    <row r="151">
      <c r="A151">
        <f>HYPERLINK("https://stackoverflow.com/q/46874301", "46874301")</f>
        <v/>
      </c>
      <c r="B151" t="n">
        <v>0.4418465227817746</v>
      </c>
    </row>
    <row r="152">
      <c r="A152">
        <f>HYPERLINK("https://stackoverflow.com/q/46970906", "46970906")</f>
        <v/>
      </c>
      <c r="B152" t="n">
        <v>0.612155388471178</v>
      </c>
    </row>
    <row r="153">
      <c r="A153">
        <f>HYPERLINK("https://stackoverflow.com/q/47107774", "47107774")</f>
        <v/>
      </c>
      <c r="B153" t="n">
        <v>0.468213058419244</v>
      </c>
    </row>
    <row r="154">
      <c r="A154">
        <f>HYPERLINK("https://stackoverflow.com/q/47174045", "47174045")</f>
        <v/>
      </c>
      <c r="B154" t="n">
        <v>0.4584942084942085</v>
      </c>
    </row>
    <row r="155">
      <c r="A155">
        <f>HYPERLINK("https://stackoverflow.com/q/47358219", "47358219")</f>
        <v/>
      </c>
      <c r="B155" t="n">
        <v>0.2924063116370808</v>
      </c>
    </row>
    <row r="156">
      <c r="A156">
        <f>HYPERLINK("https://stackoverflow.com/q/47378071", "47378071")</f>
        <v/>
      </c>
      <c r="B156" t="n">
        <v>0.6021303258145363</v>
      </c>
    </row>
    <row r="157">
      <c r="A157">
        <f>HYPERLINK("https://stackoverflow.com/q/47497901", "47497901")</f>
        <v/>
      </c>
      <c r="B157" t="n">
        <v>0.4627303182579565</v>
      </c>
    </row>
    <row r="158">
      <c r="A158">
        <f>HYPERLINK("https://stackoverflow.com/q/48089860", "48089860")</f>
        <v/>
      </c>
      <c r="B158" t="n">
        <v>0.5270673486786019</v>
      </c>
    </row>
    <row r="159">
      <c r="A159">
        <f>HYPERLINK("https://stackoverflow.com/q/48443288", "48443288")</f>
        <v/>
      </c>
      <c r="B159" t="n">
        <v>0.2726824457593688</v>
      </c>
    </row>
    <row r="160">
      <c r="A160">
        <f>HYPERLINK("https://stackoverflow.com/q/48556498", "48556498")</f>
        <v/>
      </c>
      <c r="B160" t="n">
        <v>0.4378787878787879</v>
      </c>
    </row>
    <row r="161">
      <c r="A161">
        <f>HYPERLINK("https://stackoverflow.com/q/48611557", "48611557")</f>
        <v/>
      </c>
      <c r="B161" t="n">
        <v>0.5962783171521036</v>
      </c>
    </row>
    <row r="162">
      <c r="A162">
        <f>HYPERLINK("https://stackoverflow.com/q/48621279", "48621279")</f>
        <v/>
      </c>
      <c r="B162" t="n">
        <v>0.4471014492753623</v>
      </c>
    </row>
    <row r="163">
      <c r="A163">
        <f>HYPERLINK("https://stackoverflow.com/q/48628269", "48628269")</f>
        <v/>
      </c>
      <c r="B163" t="n">
        <v>0.5647337709700948</v>
      </c>
    </row>
    <row r="164">
      <c r="A164">
        <f>HYPERLINK("https://stackoverflow.com/q/48761222", "48761222")</f>
        <v/>
      </c>
      <c r="B164" t="n">
        <v>0.6626436781609195</v>
      </c>
    </row>
    <row r="165">
      <c r="A165">
        <f>HYPERLINK("https://stackoverflow.com/q/48837776", "48837776")</f>
        <v/>
      </c>
      <c r="B165" t="n">
        <v>0.6738754325259515</v>
      </c>
    </row>
    <row r="166">
      <c r="A166">
        <f>HYPERLINK("https://stackoverflow.com/q/48865565", "48865565")</f>
        <v/>
      </c>
      <c r="B166" t="n">
        <v>0.4084062196307095</v>
      </c>
    </row>
    <row r="167">
      <c r="A167">
        <f>HYPERLINK("https://stackoverflow.com/q/48871444", "48871444")</f>
        <v/>
      </c>
      <c r="B167" t="n">
        <v>0.5316399286987523</v>
      </c>
    </row>
    <row r="168">
      <c r="A168">
        <f>HYPERLINK("https://stackoverflow.com/q/48881818", "48881818")</f>
        <v/>
      </c>
      <c r="B168" t="n">
        <v>0.4234786557674842</v>
      </c>
    </row>
    <row r="169">
      <c r="A169">
        <f>HYPERLINK("https://stackoverflow.com/q/48904349", "48904349")</f>
        <v/>
      </c>
      <c r="B169" t="n">
        <v>0.4340490797546012</v>
      </c>
    </row>
    <row r="170">
      <c r="A170">
        <f>HYPERLINK("https://stackoverflow.com/q/48906831", "48906831")</f>
        <v/>
      </c>
      <c r="B170" t="n">
        <v>0.4032976827094474</v>
      </c>
    </row>
    <row r="171">
      <c r="A171">
        <f>HYPERLINK("https://stackoverflow.com/q/48914817", "48914817")</f>
        <v/>
      </c>
      <c r="B171" t="n">
        <v>0.3502214839424142</v>
      </c>
    </row>
    <row r="172">
      <c r="A172">
        <f>HYPERLINK("https://stackoverflow.com/q/49002928", "49002928")</f>
        <v/>
      </c>
      <c r="B172" t="n">
        <v>0.3031697341513292</v>
      </c>
    </row>
    <row r="173">
      <c r="A173">
        <f>HYPERLINK("https://stackoverflow.com/q/49298407", "49298407")</f>
        <v/>
      </c>
      <c r="B173" t="n">
        <v>0.460865561694291</v>
      </c>
    </row>
    <row r="174">
      <c r="A174">
        <f>HYPERLINK("https://stackoverflow.com/q/49669653", "49669653")</f>
        <v/>
      </c>
      <c r="B174" t="n">
        <v>0.2967601870407481</v>
      </c>
    </row>
    <row r="175">
      <c r="A175">
        <f>HYPERLINK("https://stackoverflow.com/q/49770636", "49770636")</f>
        <v/>
      </c>
      <c r="B175" t="n">
        <v>0.3831399097356544</v>
      </c>
    </row>
    <row r="176">
      <c r="A176">
        <f>HYPERLINK("https://stackoverflow.com/q/50027522", "50027522")</f>
        <v/>
      </c>
      <c r="B176" t="n">
        <v>0.3013784461152882</v>
      </c>
    </row>
    <row r="177">
      <c r="A177">
        <f>HYPERLINK("https://stackoverflow.com/q/50036821", "50036821")</f>
        <v/>
      </c>
      <c r="B177" t="n">
        <v>0.2560422960725077</v>
      </c>
    </row>
    <row r="178">
      <c r="A178">
        <f>HYPERLINK("https://stackoverflow.com/q/50267824", "50267824")</f>
        <v/>
      </c>
      <c r="B178" t="n">
        <v>0.4426829268292684</v>
      </c>
    </row>
    <row r="179">
      <c r="A179">
        <f>HYPERLINK("https://stackoverflow.com/q/50285253", "50285253")</f>
        <v/>
      </c>
      <c r="B179" t="n">
        <v>0.6016483516483516</v>
      </c>
    </row>
    <row r="180">
      <c r="A180">
        <f>HYPERLINK("https://stackoverflow.com/q/50299058", "50299058")</f>
        <v/>
      </c>
      <c r="B180" t="n">
        <v>0.3901925391095065</v>
      </c>
    </row>
    <row r="181">
      <c r="A181">
        <f>HYPERLINK("https://stackoverflow.com/q/50330121", "50330121")</f>
        <v/>
      </c>
      <c r="B181" t="n">
        <v>0.8046558704453441</v>
      </c>
    </row>
    <row r="182">
      <c r="A182">
        <f>HYPERLINK("https://stackoverflow.com/q/50378352", "50378352")</f>
        <v/>
      </c>
      <c r="B182" t="n">
        <v>0.5089217919514046</v>
      </c>
    </row>
    <row r="183">
      <c r="A183">
        <f>HYPERLINK("https://stackoverflow.com/q/50591528", "50591528")</f>
        <v/>
      </c>
      <c r="B183" t="n">
        <v>0.2763157894736842</v>
      </c>
    </row>
    <row r="184">
      <c r="A184">
        <f>HYPERLINK("https://stackoverflow.com/q/50635277", "50635277")</f>
        <v/>
      </c>
      <c r="B184" t="n">
        <v>0.4468503937007874</v>
      </c>
    </row>
    <row r="185">
      <c r="A185">
        <f>HYPERLINK("https://stackoverflow.com/q/50637765", "50637765")</f>
        <v/>
      </c>
      <c r="B185" t="n">
        <v>0.3075146935348447</v>
      </c>
    </row>
    <row r="186">
      <c r="A186">
        <f>HYPERLINK("https://stackoverflow.com/q/50752250", "50752250")</f>
        <v/>
      </c>
      <c r="B186" t="n">
        <v>0.7491087344028521</v>
      </c>
    </row>
    <row r="187">
      <c r="A187">
        <f>HYPERLINK("https://stackoverflow.com/q/50876280", "50876280")</f>
        <v/>
      </c>
      <c r="B187" t="n">
        <v>0.2029780564263322</v>
      </c>
    </row>
    <row r="188">
      <c r="A188">
        <f>HYPERLINK("https://stackoverflow.com/q/50980779", "50980779")</f>
        <v/>
      </c>
      <c r="B188" t="n">
        <v>0.6796636085626911</v>
      </c>
    </row>
    <row r="189">
      <c r="A189">
        <f>HYPERLINK("https://stackoverflow.com/q/51157760", "51157760")</f>
        <v/>
      </c>
      <c r="B189" t="n">
        <v>0.2426739926739926</v>
      </c>
    </row>
    <row r="190">
      <c r="A190">
        <f>HYPERLINK("https://stackoverflow.com/q/51193793", "51193793")</f>
        <v/>
      </c>
      <c r="B190" t="n">
        <v>0.3880952380952381</v>
      </c>
    </row>
    <row r="191">
      <c r="A191">
        <f>HYPERLINK("https://stackoverflow.com/q/51196057", "51196057")</f>
        <v/>
      </c>
      <c r="B191" t="n">
        <v>0.3687845303867404</v>
      </c>
    </row>
    <row r="192">
      <c r="A192">
        <f>HYPERLINK("https://stackoverflow.com/q/51242918", "51242918")</f>
        <v/>
      </c>
      <c r="B192" t="n">
        <v>0.3400900900900902</v>
      </c>
    </row>
    <row r="193">
      <c r="A193">
        <f>HYPERLINK("https://stackoverflow.com/q/51352265", "51352265")</f>
        <v/>
      </c>
      <c r="B193" t="n">
        <v>0.5663522012578618</v>
      </c>
    </row>
    <row r="194">
      <c r="A194">
        <f>HYPERLINK("https://stackoverflow.com/q/51360587", "51360587")</f>
        <v/>
      </c>
      <c r="B194" t="n">
        <v>0.6524478041756661</v>
      </c>
    </row>
    <row r="195">
      <c r="A195">
        <f>HYPERLINK("https://stackoverflow.com/q/51380757", "51380757")</f>
        <v/>
      </c>
      <c r="B195" t="n">
        <v>0.610239162929746</v>
      </c>
    </row>
    <row r="196">
      <c r="A196">
        <f>HYPERLINK("https://stackoverflow.com/q/51394376", "51394376")</f>
        <v/>
      </c>
      <c r="B196" t="n">
        <v>0.3974850809889173</v>
      </c>
    </row>
    <row r="197">
      <c r="A197">
        <f>HYPERLINK("https://stackoverflow.com/q/51480081", "51480081")</f>
        <v/>
      </c>
      <c r="B197" t="n">
        <v>0.3321484992101105</v>
      </c>
    </row>
    <row r="198">
      <c r="A198">
        <f>HYPERLINK("https://stackoverflow.com/q/51649558", "51649558")</f>
        <v/>
      </c>
      <c r="B198" t="n">
        <v>0.3232600732600733</v>
      </c>
    </row>
    <row r="199">
      <c r="A199">
        <f>HYPERLINK("https://stackoverflow.com/q/51759572", "51759572")</f>
        <v/>
      </c>
      <c r="B199" t="n">
        <v>0.3753443526170798</v>
      </c>
    </row>
    <row r="200">
      <c r="A200">
        <f>HYPERLINK("https://stackoverflow.com/q/51828297", "51828297")</f>
        <v/>
      </c>
      <c r="B200" t="n">
        <v>0.3353080568720379</v>
      </c>
    </row>
    <row r="201">
      <c r="A201">
        <f>HYPERLINK("https://stackoverflow.com/q/51964843", "51964843")</f>
        <v/>
      </c>
      <c r="B201" t="n">
        <v>0.4818840579710145</v>
      </c>
    </row>
    <row r="202">
      <c r="A202">
        <f>HYPERLINK("https://stackoverflow.com/q/52070481", "52070481")</f>
        <v/>
      </c>
      <c r="B202" t="n">
        <v>0.4378980891719745</v>
      </c>
    </row>
    <row r="203">
      <c r="A203">
        <f>HYPERLINK("https://stackoverflow.com/q/52083694", "52083694")</f>
        <v/>
      </c>
      <c r="B203" t="n">
        <v>0.4387005649717515</v>
      </c>
    </row>
    <row r="204">
      <c r="A204">
        <f>HYPERLINK("https://stackoverflow.com/q/52163958", "52163958")</f>
        <v/>
      </c>
      <c r="B204" t="n">
        <v>0.715526179367548</v>
      </c>
    </row>
    <row r="205">
      <c r="A205">
        <f>HYPERLINK("https://stackoverflow.com/q/52205799", "52205799")</f>
        <v/>
      </c>
      <c r="B205" t="n">
        <v>0.3219424460431654</v>
      </c>
    </row>
    <row r="206">
      <c r="A206">
        <f>HYPERLINK("https://stackoverflow.com/q/52294271", "52294271")</f>
        <v/>
      </c>
      <c r="B206" t="n">
        <v>0.5141196013289037</v>
      </c>
    </row>
    <row r="207">
      <c r="A207">
        <f>HYPERLINK("https://stackoverflow.com/q/52492264", "52492264")</f>
        <v/>
      </c>
      <c r="B207" t="n">
        <v>0.4151305683563748</v>
      </c>
    </row>
    <row r="208">
      <c r="A208">
        <f>HYPERLINK("https://stackoverflow.com/q/52510724", "52510724")</f>
        <v/>
      </c>
      <c r="B208" t="n">
        <v>0.6718390804597701</v>
      </c>
    </row>
    <row r="209">
      <c r="A209">
        <f>HYPERLINK("https://stackoverflow.com/q/52525320", "52525320")</f>
        <v/>
      </c>
      <c r="B209" t="n">
        <v>0.5186084142394821</v>
      </c>
    </row>
    <row r="210">
      <c r="A210">
        <f>HYPERLINK("https://stackoverflow.com/q/52529279", "52529279")</f>
        <v/>
      </c>
      <c r="B210" t="n">
        <v>0.4210168569874932</v>
      </c>
    </row>
    <row r="211">
      <c r="A211">
        <f>HYPERLINK("https://stackoverflow.com/q/52574490", "52574490")</f>
        <v/>
      </c>
      <c r="B211" t="n">
        <v>0.5630434782608695</v>
      </c>
    </row>
    <row r="212">
      <c r="A212">
        <f>HYPERLINK("https://stackoverflow.com/q/52668100", "52668100")</f>
        <v/>
      </c>
      <c r="B212" t="n">
        <v>0.4327524575513852</v>
      </c>
    </row>
    <row r="213">
      <c r="A213">
        <f>HYPERLINK("https://stackoverflow.com/q/52890757", "52890757")</f>
        <v/>
      </c>
      <c r="B213" t="n">
        <v>0.5971454880294659</v>
      </c>
    </row>
    <row r="214">
      <c r="A214">
        <f>HYPERLINK("https://stackoverflow.com/q/52958536", "52958536")</f>
        <v/>
      </c>
      <c r="B214" t="n">
        <v>0.3913427561837456</v>
      </c>
    </row>
    <row r="215">
      <c r="A215">
        <f>HYPERLINK("https://stackoverflow.com/q/53015958", "53015958")</f>
        <v/>
      </c>
      <c r="B215" t="n">
        <v>0.3511058451816746</v>
      </c>
    </row>
    <row r="216">
      <c r="A216">
        <f>HYPERLINK("https://stackoverflow.com/q/53027157", "53027157")</f>
        <v/>
      </c>
      <c r="B216" t="n">
        <v>0.2289991063449509</v>
      </c>
    </row>
    <row r="217">
      <c r="A217">
        <f>HYPERLINK("https://stackoverflow.com/q/53082382", "53082382")</f>
        <v/>
      </c>
      <c r="B217" t="n">
        <v>0.4483122362869198</v>
      </c>
    </row>
    <row r="218">
      <c r="A218">
        <f>HYPERLINK("https://stackoverflow.com/q/53199680", "53199680")</f>
        <v/>
      </c>
      <c r="B218" t="n">
        <v>0.4834682860998651</v>
      </c>
    </row>
    <row r="219">
      <c r="A219">
        <f>HYPERLINK("https://stackoverflow.com/q/53449627", "53449627")</f>
        <v/>
      </c>
      <c r="B219" t="n">
        <v>0.2792504570383912</v>
      </c>
    </row>
    <row r="220">
      <c r="A220">
        <f>HYPERLINK("https://stackoverflow.com/q/53503894", "53503894")</f>
        <v/>
      </c>
      <c r="B220" t="n">
        <v>0.4087615283267458</v>
      </c>
    </row>
    <row r="221">
      <c r="A221">
        <f>HYPERLINK("https://stackoverflow.com/q/53504268", "53504268")</f>
        <v/>
      </c>
      <c r="B221" t="n">
        <v>0.3567588325652842</v>
      </c>
    </row>
    <row r="222">
      <c r="A222">
        <f>HYPERLINK("https://stackoverflow.com/q/53538056", "53538056")</f>
        <v/>
      </c>
      <c r="B222" t="n">
        <v>0.3808539944903581</v>
      </c>
    </row>
    <row r="223">
      <c r="A223">
        <f>HYPERLINK("https://stackoverflow.com/q/53664484", "53664484")</f>
        <v/>
      </c>
      <c r="B223" t="n">
        <v>0.7436305732484078</v>
      </c>
    </row>
    <row r="224">
      <c r="A224">
        <f>HYPERLINK("https://stackoverflow.com/q/53707341", "53707341")</f>
        <v/>
      </c>
      <c r="B224" t="n">
        <v>0.3228476821192053</v>
      </c>
    </row>
    <row r="225">
      <c r="A225">
        <f>HYPERLINK("https://stackoverflow.com/q/53801839", "53801839")</f>
        <v/>
      </c>
      <c r="B225" t="n">
        <v>0.5378787878787878</v>
      </c>
    </row>
    <row r="226">
      <c r="A226">
        <f>HYPERLINK("https://stackoverflow.com/q/53944354", "53944354")</f>
        <v/>
      </c>
      <c r="B226" t="n">
        <v>0.4106741573033708</v>
      </c>
    </row>
    <row r="227">
      <c r="A227">
        <f>HYPERLINK("https://stackoverflow.com/q/54049205", "54049205")</f>
        <v/>
      </c>
      <c r="B227" t="n">
        <v>0.3433767643865364</v>
      </c>
    </row>
    <row r="228">
      <c r="A228">
        <f>HYPERLINK("https://stackoverflow.com/q/54060686", "54060686")</f>
        <v/>
      </c>
      <c r="B228" t="n">
        <v>0.5559071729957805</v>
      </c>
    </row>
    <row r="229">
      <c r="A229">
        <f>HYPERLINK("https://stackoverflow.com/q/54118895", "54118895")</f>
        <v/>
      </c>
      <c r="B229" t="n">
        <v>0.3651079136690648</v>
      </c>
    </row>
    <row r="230">
      <c r="A230">
        <f>HYPERLINK("https://stackoverflow.com/q/54323760", "54323760")</f>
        <v/>
      </c>
      <c r="B230" t="n">
        <v>0.3748527679623087</v>
      </c>
    </row>
    <row r="231">
      <c r="A231">
        <f>HYPERLINK("https://stackoverflow.com/q/54352320", "54352320")</f>
        <v/>
      </c>
      <c r="B231" t="n">
        <v>0.4166666666666667</v>
      </c>
    </row>
    <row r="232">
      <c r="A232">
        <f>HYPERLINK("https://stackoverflow.com/q/54531836", "54531836")</f>
        <v/>
      </c>
      <c r="B232" t="n">
        <v>0.2915162454873647</v>
      </c>
    </row>
    <row r="233">
      <c r="A233">
        <f>HYPERLINK("https://stackoverflow.com/q/54548422", "54548422")</f>
        <v/>
      </c>
      <c r="B233" t="n">
        <v>0.4378980891719745</v>
      </c>
    </row>
    <row r="234">
      <c r="A234">
        <f>HYPERLINK("https://stackoverflow.com/q/54666876", "54666876")</f>
        <v/>
      </c>
      <c r="B234" t="n">
        <v>0.5600097181729835</v>
      </c>
    </row>
    <row r="235">
      <c r="A235">
        <f>HYPERLINK("https://stackoverflow.com/q/54695712", "54695712")</f>
        <v/>
      </c>
      <c r="B235" t="n">
        <v>0.4034968210717531</v>
      </c>
    </row>
    <row r="236">
      <c r="A236">
        <f>HYPERLINK("https://stackoverflow.com/q/54744615", "54744615")</f>
        <v/>
      </c>
      <c r="B236" t="n">
        <v>0.4201030927835051</v>
      </c>
    </row>
    <row r="237">
      <c r="A237">
        <f>HYPERLINK("https://stackoverflow.com/q/54894563", "54894563")</f>
        <v/>
      </c>
      <c r="B237" t="n">
        <v>0.5524282560706402</v>
      </c>
    </row>
    <row r="238">
      <c r="A238">
        <f>HYPERLINK("https://stackoverflow.com/q/54960110", "54960110")</f>
        <v/>
      </c>
      <c r="B238" t="n">
        <v>0.4528985507246377</v>
      </c>
    </row>
    <row r="239">
      <c r="A239">
        <f>HYPERLINK("https://stackoverflow.com/q/54995158", "54995158")</f>
        <v/>
      </c>
      <c r="B239" t="n">
        <v>0.4995543672014261</v>
      </c>
    </row>
    <row r="240">
      <c r="A240">
        <f>HYPERLINK("https://stackoverflow.com/q/55064804", "55064804")</f>
        <v/>
      </c>
      <c r="B240" t="n">
        <v>0.5075315840621963</v>
      </c>
    </row>
    <row r="241">
      <c r="A241">
        <f>HYPERLINK("https://stackoverflow.com/q/55068186", "55068186")</f>
        <v/>
      </c>
      <c r="B241" t="n">
        <v>0.3449227373068432</v>
      </c>
    </row>
    <row r="242">
      <c r="A242">
        <f>HYPERLINK("https://stackoverflow.com/q/55101284", "55101284")</f>
        <v/>
      </c>
      <c r="B242" t="n">
        <v>0.611407249466951</v>
      </c>
    </row>
    <row r="243">
      <c r="A243">
        <f>HYPERLINK("https://stackoverflow.com/q/55217961", "55217961")</f>
        <v/>
      </c>
      <c r="B243" t="n">
        <v>0.344662638469285</v>
      </c>
    </row>
    <row r="244">
      <c r="A244">
        <f>HYPERLINK("https://stackoverflow.com/q/55471101", "55471101")</f>
        <v/>
      </c>
      <c r="B244" t="n">
        <v>0.4649837133550488</v>
      </c>
    </row>
    <row r="245">
      <c r="A245">
        <f>HYPERLINK("https://stackoverflow.com/q/55520394", "55520394")</f>
        <v/>
      </c>
      <c r="B245" t="n">
        <v>0.4493957703927492</v>
      </c>
    </row>
    <row r="246">
      <c r="A246">
        <f>HYPERLINK("https://stackoverflow.com/q/55710608", "55710608")</f>
        <v/>
      </c>
      <c r="B246" t="n">
        <v>0.3245216515609265</v>
      </c>
    </row>
    <row r="247">
      <c r="A247">
        <f>HYPERLINK("https://stackoverflow.com/q/55738130", "55738130")</f>
        <v/>
      </c>
      <c r="B247" t="n">
        <v>0.3555419722901386</v>
      </c>
    </row>
    <row r="248">
      <c r="A248">
        <f>HYPERLINK("https://stackoverflow.com/q/55827343", "55827343")</f>
        <v/>
      </c>
      <c r="B248" t="n">
        <v>0.3264411027568921</v>
      </c>
    </row>
    <row r="249">
      <c r="A249">
        <f>HYPERLINK("https://stackoverflow.com/q/55853588", "55853588")</f>
        <v/>
      </c>
      <c r="B249" t="n">
        <v>0.4816602316602318</v>
      </c>
    </row>
    <row r="250">
      <c r="A250">
        <f>HYPERLINK("https://stackoverflow.com/q/55905651", "55905651")</f>
        <v/>
      </c>
      <c r="B250" t="n">
        <v>0.455242334322453</v>
      </c>
    </row>
    <row r="251">
      <c r="A251">
        <f>HYPERLINK("https://stackoverflow.com/q/55935097", "55935097")</f>
        <v/>
      </c>
      <c r="B251" t="n">
        <v>0.4596584216725559</v>
      </c>
    </row>
    <row r="252">
      <c r="A252">
        <f>HYPERLINK("https://stackoverflow.com/q/56118080", "56118080")</f>
        <v/>
      </c>
      <c r="B252" t="n">
        <v>0.2397330595482546</v>
      </c>
    </row>
    <row r="253">
      <c r="A253">
        <f>HYPERLINK("https://stackoverflow.com/q/56284148", "56284148")</f>
        <v/>
      </c>
      <c r="B253" t="n">
        <v>0.3313648293963254</v>
      </c>
    </row>
    <row r="254">
      <c r="A254">
        <f>HYPERLINK("https://stackoverflow.com/q/56336917", "56336917")</f>
        <v/>
      </c>
      <c r="B254" t="n">
        <v>0.4702072538860104</v>
      </c>
    </row>
    <row r="255">
      <c r="A255">
        <f>HYPERLINK("https://stackoverflow.com/q/56355331", "56355331")</f>
        <v/>
      </c>
      <c r="B255" t="n">
        <v>0.3791913214990138</v>
      </c>
    </row>
    <row r="256">
      <c r="A256">
        <f>HYPERLINK("https://stackoverflow.com/q/56573602", "56573602")</f>
        <v/>
      </c>
      <c r="B256" t="n">
        <v>0.4496805111821086</v>
      </c>
    </row>
    <row r="257">
      <c r="A257">
        <f>HYPERLINK("https://stackoverflow.com/q/56633307", "56633307")</f>
        <v/>
      </c>
      <c r="B257" t="n">
        <v>0.4455475330926595</v>
      </c>
    </row>
    <row r="258">
      <c r="A258">
        <f>HYPERLINK("https://stackoverflow.com/q/56635352", "56635352")</f>
        <v/>
      </c>
      <c r="B258" t="n">
        <v>0.3687845303867404</v>
      </c>
    </row>
    <row r="259">
      <c r="A259">
        <f>HYPERLINK("https://stackoverflow.com/q/56700759", "56700759")</f>
        <v/>
      </c>
      <c r="B259" t="n">
        <v>0.4839449541284403</v>
      </c>
    </row>
    <row r="260">
      <c r="A260">
        <f>HYPERLINK("https://stackoverflow.com/q/56746025", "56746025")</f>
        <v/>
      </c>
      <c r="B260" t="n">
        <v>0.490698557327259</v>
      </c>
    </row>
    <row r="261">
      <c r="A261">
        <f>HYPERLINK("https://stackoverflow.com/q/56809303", "56809303")</f>
        <v/>
      </c>
      <c r="B261" t="n">
        <v>0.3573903002309469</v>
      </c>
    </row>
    <row r="262">
      <c r="A262">
        <f>HYPERLINK("https://stackoverflow.com/q/56873258", "56873258")</f>
        <v/>
      </c>
      <c r="B262" t="n">
        <v>0.5124309392265194</v>
      </c>
    </row>
    <row r="263">
      <c r="A263">
        <f>HYPERLINK("https://stackoverflow.com/q/56900955", "56900955")</f>
        <v/>
      </c>
      <c r="B263" t="n">
        <v>0.4101021152443472</v>
      </c>
    </row>
    <row r="264">
      <c r="A264">
        <f>HYPERLINK("https://stackoverflow.com/q/56914312", "56914312")</f>
        <v/>
      </c>
      <c r="B264" t="n">
        <v>0.3749203314212874</v>
      </c>
    </row>
    <row r="265">
      <c r="A265">
        <f>HYPERLINK("https://stackoverflow.com/q/56924243", "56924243")</f>
        <v/>
      </c>
      <c r="B265" t="n">
        <v>0.3051181102362204</v>
      </c>
    </row>
    <row r="266">
      <c r="A266">
        <f>HYPERLINK("https://stackoverflow.com/q/56935694", "56935694")</f>
        <v/>
      </c>
      <c r="B266" t="n">
        <v>0.3255138516532618</v>
      </c>
    </row>
    <row r="267">
      <c r="A267">
        <f>HYPERLINK("https://stackoverflow.com/q/57115085", "57115085")</f>
        <v/>
      </c>
      <c r="B267" t="n">
        <v>0.326923076923077</v>
      </c>
    </row>
    <row r="268">
      <c r="A268">
        <f>HYPERLINK("https://stackoverflow.com/q/57161753", "57161753")</f>
        <v/>
      </c>
      <c r="B268" t="n">
        <v>0.4529360967184802</v>
      </c>
    </row>
    <row r="269">
      <c r="A269">
        <f>HYPERLINK("https://stackoverflow.com/q/57185134", "57185134")</f>
        <v/>
      </c>
      <c r="B269" t="n">
        <v>0.5209447415329769</v>
      </c>
    </row>
    <row r="270">
      <c r="A270">
        <f>HYPERLINK("https://stackoverflow.com/q/57359876", "57359876")</f>
        <v/>
      </c>
      <c r="B270" t="n">
        <v>0.8029225908372827</v>
      </c>
    </row>
    <row r="271">
      <c r="A271">
        <f>HYPERLINK("https://stackoverflow.com/q/57369751", "57369751")</f>
        <v/>
      </c>
      <c r="B271" t="n">
        <v>0.6669435215946844</v>
      </c>
    </row>
    <row r="272">
      <c r="A272">
        <f>HYPERLINK("https://stackoverflow.com/q/57474055", "57474055")</f>
        <v/>
      </c>
      <c r="B272" t="n">
        <v>0.3389929742388759</v>
      </c>
    </row>
    <row r="273">
      <c r="A273">
        <f>HYPERLINK("https://stackoverflow.com/q/57762017", "57762017")</f>
        <v/>
      </c>
      <c r="B273" t="n">
        <v>0.7914507772020726</v>
      </c>
    </row>
    <row r="274">
      <c r="A274">
        <f>HYPERLINK("https://stackoverflow.com/q/57918783", "57918783")</f>
        <v/>
      </c>
      <c r="B274" t="n">
        <v>0.567762399077278</v>
      </c>
    </row>
    <row r="275">
      <c r="A275">
        <f>HYPERLINK("https://stackoverflow.com/q/57977027", "57977027")</f>
        <v/>
      </c>
      <c r="B275" t="n">
        <v>0.5839622641509435</v>
      </c>
    </row>
    <row r="276">
      <c r="A276">
        <f>HYPERLINK("https://stackoverflow.com/q/58011656", "58011656")</f>
        <v/>
      </c>
      <c r="B276" t="n">
        <v>0.5468197879858657</v>
      </c>
    </row>
    <row r="277">
      <c r="A277">
        <f>HYPERLINK("https://stackoverflow.com/q/58054575", "58054575")</f>
        <v/>
      </c>
      <c r="B277" t="n">
        <v>0.3162784248474764</v>
      </c>
    </row>
    <row r="278">
      <c r="A278">
        <f>HYPERLINK("https://stackoverflow.com/q/58114590", "58114590")</f>
        <v/>
      </c>
      <c r="B278" t="n">
        <v>0.7644927536231885</v>
      </c>
    </row>
    <row r="279">
      <c r="A279">
        <f>HYPERLINK("https://stackoverflow.com/q/58116800", "58116800")</f>
        <v/>
      </c>
      <c r="B279" t="n">
        <v>0.4488382484361037</v>
      </c>
    </row>
    <row r="280">
      <c r="A280">
        <f>HYPERLINK("https://stackoverflow.com/q/58251999", "58251999")</f>
        <v/>
      </c>
      <c r="B280" t="n">
        <v>0.2443396226415095</v>
      </c>
    </row>
    <row r="281">
      <c r="A281">
        <f>HYPERLINK("https://stackoverflow.com/q/58270907", "58270907")</f>
        <v/>
      </c>
      <c r="B281" t="n">
        <v>0.3503236245954692</v>
      </c>
    </row>
    <row r="282">
      <c r="A282">
        <f>HYPERLINK("https://stackoverflow.com/q/58345697", "58345697")</f>
        <v/>
      </c>
      <c r="B282" t="n">
        <v>0.4427330173775672</v>
      </c>
    </row>
    <row r="283">
      <c r="A283">
        <f>HYPERLINK("https://stackoverflow.com/q/58488107", "58488107")</f>
        <v/>
      </c>
      <c r="B283" t="n">
        <v>0.2148241206030151</v>
      </c>
    </row>
    <row r="284">
      <c r="A284">
        <f>HYPERLINK("https://stackoverflow.com/q/58521055", "58521055")</f>
        <v/>
      </c>
      <c r="B284" t="n">
        <v>0.4190265486725664</v>
      </c>
    </row>
    <row r="285">
      <c r="A285">
        <f>HYPERLINK("https://stackoverflow.com/q/58682411", "58682411")</f>
        <v/>
      </c>
      <c r="B285" t="n">
        <v>0.6956410256410257</v>
      </c>
    </row>
    <row r="286">
      <c r="A286">
        <f>HYPERLINK("https://stackoverflow.com/q/58687783", "58687783")</f>
        <v/>
      </c>
      <c r="B286" t="n">
        <v>0.5851648351648351</v>
      </c>
    </row>
    <row r="287">
      <c r="A287">
        <f>HYPERLINK("https://stackoverflow.com/q/58759042", "58759042")</f>
        <v/>
      </c>
      <c r="B287" t="n">
        <v>0.4637254901960785</v>
      </c>
    </row>
    <row r="288">
      <c r="A288">
        <f>HYPERLINK("https://stackoverflow.com/q/58783610", "58783610")</f>
        <v/>
      </c>
      <c r="B288" t="n">
        <v>0.487870195337114</v>
      </c>
    </row>
    <row r="289">
      <c r="A289">
        <f>HYPERLINK("https://stackoverflow.com/q/58824579", "58824579")</f>
        <v/>
      </c>
      <c r="B289" t="n">
        <v>0.3042406311637081</v>
      </c>
    </row>
    <row r="290">
      <c r="A290">
        <f>HYPERLINK("https://stackoverflow.com/q/58877222", "58877222")</f>
        <v/>
      </c>
      <c r="B290" t="n">
        <v>0.5078194816800715</v>
      </c>
    </row>
    <row r="291">
      <c r="A291">
        <f>HYPERLINK("https://stackoverflow.com/q/58933463", "58933463")</f>
        <v/>
      </c>
      <c r="B291" t="n">
        <v>0.4423076923076923</v>
      </c>
    </row>
    <row r="292">
      <c r="A292">
        <f>HYPERLINK("https://stackoverflow.com/q/59056956", "59056956")</f>
        <v/>
      </c>
      <c r="B292" t="n">
        <v>0.3081854043392505</v>
      </c>
    </row>
    <row r="293">
      <c r="A293">
        <f>HYPERLINK("https://stackoverflow.com/q/59058293", "59058293")</f>
        <v/>
      </c>
      <c r="B293" t="n">
        <v>0.4203499079189687</v>
      </c>
    </row>
    <row r="294">
      <c r="A294">
        <f>HYPERLINK("https://stackoverflow.com/q/59262742", "59262742")</f>
        <v/>
      </c>
      <c r="B294" t="n">
        <v>0.3729985443959244</v>
      </c>
    </row>
    <row r="295">
      <c r="A295">
        <f>HYPERLINK("https://stackoverflow.com/q/59268990", "59268990")</f>
        <v/>
      </c>
      <c r="B295" t="n">
        <v>0.7087628865979383</v>
      </c>
    </row>
    <row r="296">
      <c r="A296">
        <f>HYPERLINK("https://stackoverflow.com/q/59320807", "59320807")</f>
        <v/>
      </c>
      <c r="B296" t="n">
        <v>0.47</v>
      </c>
    </row>
    <row r="297">
      <c r="A297">
        <f>HYPERLINK("https://stackoverflow.com/q/59329995", "59329995")</f>
        <v/>
      </c>
      <c r="B297" t="n">
        <v>0.5103686635944701</v>
      </c>
    </row>
    <row r="298">
      <c r="A298">
        <f>HYPERLINK("https://stackoverflow.com/q/59368935", "59368935")</f>
        <v/>
      </c>
      <c r="B298" t="n">
        <v>0.4398355754857998</v>
      </c>
    </row>
    <row r="299">
      <c r="A299">
        <f>HYPERLINK("https://stackoverflow.com/q/59434557", "59434557")</f>
        <v/>
      </c>
      <c r="B299" t="n">
        <v>0.422782874617737</v>
      </c>
    </row>
    <row r="300">
      <c r="A300">
        <f>HYPERLINK("https://stackoverflow.com/q/59475173", "59475173")</f>
        <v/>
      </c>
      <c r="B300" t="n">
        <v>0.4504920049200493</v>
      </c>
    </row>
    <row r="301">
      <c r="A301">
        <f>HYPERLINK("https://stackoverflow.com/q/59496809", "59496809")</f>
        <v/>
      </c>
      <c r="B301" t="n">
        <v>0.4735023041474655</v>
      </c>
    </row>
    <row r="302">
      <c r="A302">
        <f>HYPERLINK("https://stackoverflow.com/q/59541205", "59541205")</f>
        <v/>
      </c>
      <c r="B302" t="n">
        <v>0.4363517060367454</v>
      </c>
    </row>
    <row r="303">
      <c r="A303">
        <f>HYPERLINK("https://stackoverflow.com/q/59645309", "59645309")</f>
        <v/>
      </c>
      <c r="B303" t="n">
        <v>0.339041095890411</v>
      </c>
    </row>
    <row r="304">
      <c r="A304">
        <f>HYPERLINK("https://stackoverflow.com/q/59730597", "59730597")</f>
        <v/>
      </c>
      <c r="B304" t="n">
        <v>0.2297268459240291</v>
      </c>
    </row>
    <row r="305">
      <c r="A305">
        <f>HYPERLINK("https://stackoverflow.com/q/59856067", "59856067")</f>
        <v/>
      </c>
      <c r="B305" t="n">
        <v>0.543598233995585</v>
      </c>
    </row>
    <row r="306">
      <c r="A306">
        <f>HYPERLINK("https://stackoverflow.com/q/59857501", "59857501")</f>
        <v/>
      </c>
      <c r="B306" t="n">
        <v>0.3799694189602446</v>
      </c>
    </row>
    <row r="307">
      <c r="A307">
        <f>HYPERLINK("https://stackoverflow.com/q/59875146", "59875146")</f>
        <v/>
      </c>
      <c r="B307" t="n">
        <v>0.6486175115207373</v>
      </c>
    </row>
    <row r="308">
      <c r="A308">
        <f>HYPERLINK("https://stackoverflow.com/q/59881776", "59881776")</f>
        <v/>
      </c>
      <c r="B308" t="n">
        <v>0.5945154419595313</v>
      </c>
    </row>
    <row r="309">
      <c r="A309">
        <f>HYPERLINK("https://stackoverflow.com/q/60044307", "60044307")</f>
        <v/>
      </c>
      <c r="B309" t="n">
        <v>0.2875275938189846</v>
      </c>
    </row>
    <row r="310">
      <c r="A310">
        <f>HYPERLINK("https://stackoverflow.com/q/60140719", "60140719")</f>
        <v/>
      </c>
      <c r="B310" t="n">
        <v>0.6861904761904762</v>
      </c>
    </row>
    <row r="311">
      <c r="A311">
        <f>HYPERLINK("https://stackoverflow.com/q/60168595", "60168595")</f>
        <v/>
      </c>
      <c r="B311" t="n">
        <v>0.353921568627451</v>
      </c>
    </row>
    <row r="312">
      <c r="A312">
        <f>HYPERLINK("https://stackoverflow.com/q/60193479", "60193479")</f>
        <v/>
      </c>
      <c r="B312" t="n">
        <v>0.6271121351766514</v>
      </c>
    </row>
    <row r="313">
      <c r="A313">
        <f>HYPERLINK("https://stackoverflow.com/q/60285447", "60285447")</f>
        <v/>
      </c>
      <c r="B313" t="n">
        <v>0.4982710926694329</v>
      </c>
    </row>
    <row r="314">
      <c r="A314">
        <f>HYPERLINK("https://stackoverflow.com/q/60379101", "60379101")</f>
        <v/>
      </c>
      <c r="B314" t="n">
        <v>0.6450329840900272</v>
      </c>
    </row>
    <row r="315">
      <c r="A315">
        <f>HYPERLINK("https://stackoverflow.com/q/60649506", "60649506")</f>
        <v/>
      </c>
      <c r="B315" t="n">
        <v>0.3417347865576749</v>
      </c>
    </row>
    <row r="316">
      <c r="A316">
        <f>HYPERLINK("https://stackoverflow.com/q/60662730", "60662730")</f>
        <v/>
      </c>
      <c r="B316" t="n">
        <v>0.3458549222797928</v>
      </c>
    </row>
    <row r="317">
      <c r="A317">
        <f>HYPERLINK("https://stackoverflow.com/q/60689697", "60689697")</f>
        <v/>
      </c>
      <c r="B317" t="n">
        <v>0.2847826086956521</v>
      </c>
    </row>
    <row r="318">
      <c r="A318">
        <f>HYPERLINK("https://stackoverflow.com/q/60706026", "60706026")</f>
        <v/>
      </c>
      <c r="B318" t="n">
        <v>0.3438511326860841</v>
      </c>
    </row>
    <row r="319">
      <c r="A319">
        <f>HYPERLINK("https://stackoverflow.com/q/60715522", "60715522")</f>
        <v/>
      </c>
      <c r="B319" t="n">
        <v>0.4088072122052705</v>
      </c>
    </row>
    <row r="320">
      <c r="A320">
        <f>HYPERLINK("https://stackoverflow.com/q/60815382", "60815382")</f>
        <v/>
      </c>
      <c r="B320" t="n">
        <v>0.33145106091718</v>
      </c>
    </row>
    <row r="321">
      <c r="A321">
        <f>HYPERLINK("https://stackoverflow.com/q/60853912", "60853912")</f>
        <v/>
      </c>
      <c r="B321" t="n">
        <v>0.4223716381418093</v>
      </c>
    </row>
    <row r="322">
      <c r="A322">
        <f>HYPERLINK("https://stackoverflow.com/q/60887200", "60887200")</f>
        <v/>
      </c>
      <c r="B322" t="n">
        <v>0.3613116726835138</v>
      </c>
    </row>
    <row r="323">
      <c r="A323">
        <f>HYPERLINK("https://stackoverflow.com/q/61100181", "61100181")</f>
        <v/>
      </c>
      <c r="B323" t="n">
        <v>0.4888535031847134</v>
      </c>
    </row>
    <row r="324">
      <c r="A324">
        <f>HYPERLINK("https://stackoverflow.com/q/61188935", "61188935")</f>
        <v/>
      </c>
      <c r="B324" t="n">
        <v>0.4969635627530365</v>
      </c>
    </row>
    <row r="325">
      <c r="A325">
        <f>HYPERLINK("https://stackoverflow.com/q/61208367", "61208367")</f>
        <v/>
      </c>
      <c r="B325" t="n">
        <v>0.5050585729499467</v>
      </c>
    </row>
    <row r="326">
      <c r="A326">
        <f>HYPERLINK("https://stackoverflow.com/q/61284724", "61284724")</f>
        <v/>
      </c>
      <c r="B326" t="n">
        <v>0.296916890080429</v>
      </c>
    </row>
    <row r="327">
      <c r="A327">
        <f>HYPERLINK("https://stackoverflow.com/q/61287217", "61287217")</f>
        <v/>
      </c>
      <c r="B327" t="n">
        <v>0.5374493927125507</v>
      </c>
    </row>
    <row r="328">
      <c r="A328">
        <f>HYPERLINK("https://stackoverflow.com/q/61309820", "61309820")</f>
        <v/>
      </c>
      <c r="B328" t="n">
        <v>0.7298206278026905</v>
      </c>
    </row>
    <row r="329">
      <c r="A329">
        <f>HYPERLINK("https://stackoverflow.com/q/61327724", "61327724")</f>
        <v/>
      </c>
      <c r="B329" t="n">
        <v>0.4657232704402516</v>
      </c>
    </row>
    <row r="330">
      <c r="A330">
        <f>HYPERLINK("https://stackoverflow.com/q/61350573", "61350573")</f>
        <v/>
      </c>
      <c r="B330" t="n">
        <v>0.4105504587155963</v>
      </c>
    </row>
    <row r="331">
      <c r="A331">
        <f>HYPERLINK("https://stackoverflow.com/q/61488025", "61488025")</f>
        <v/>
      </c>
      <c r="B331" t="n">
        <v>0.4603559870550162</v>
      </c>
    </row>
    <row r="332">
      <c r="A332">
        <f>HYPERLINK("https://stackoverflow.com/q/61489793", "61489793")</f>
        <v/>
      </c>
      <c r="B332" t="n">
        <v>0.5166666666666667</v>
      </c>
    </row>
    <row r="333">
      <c r="A333">
        <f>HYPERLINK("https://stackoverflow.com/q/61509970", "61509970")</f>
        <v/>
      </c>
      <c r="B333" t="n">
        <v>0.6609062980030722</v>
      </c>
    </row>
    <row r="334">
      <c r="A334">
        <f>HYPERLINK("https://stackoverflow.com/q/61537914", "61537914")</f>
        <v/>
      </c>
      <c r="B334" t="n">
        <v>0.3425444299956654</v>
      </c>
    </row>
    <row r="335">
      <c r="A335">
        <f>HYPERLINK("https://stackoverflow.com/q/61656958", "61656958")</f>
        <v/>
      </c>
      <c r="B335" t="n">
        <v>0.8729885057471264</v>
      </c>
    </row>
    <row r="336">
      <c r="A336">
        <f>HYPERLINK("https://stackoverflow.com/q/61664951", "61664951")</f>
        <v/>
      </c>
      <c r="B336" t="n">
        <v>0.4947724477244773</v>
      </c>
    </row>
    <row r="337">
      <c r="A337">
        <f>HYPERLINK("https://stackoverflow.com/q/61668245", "61668245")</f>
        <v/>
      </c>
      <c r="B337" t="n">
        <v>0.41359918200409</v>
      </c>
    </row>
    <row r="338">
      <c r="A338">
        <f>HYPERLINK("https://stackoverflow.com/q/61766048", "61766048")</f>
        <v/>
      </c>
      <c r="B338" t="n">
        <v>0.3393186003683241</v>
      </c>
    </row>
    <row r="339">
      <c r="A339">
        <f>HYPERLINK("https://stackoverflow.com/q/61818220", "61818220")</f>
        <v/>
      </c>
      <c r="B339" t="n">
        <v>0.7818471337579619</v>
      </c>
    </row>
    <row r="340">
      <c r="A340">
        <f>HYPERLINK("https://stackoverflow.com/q/61961302", "61961302")</f>
        <v/>
      </c>
      <c r="B340" t="n">
        <v>0.4999615443777879</v>
      </c>
    </row>
    <row r="341">
      <c r="A341">
        <f>HYPERLINK("https://stackoverflow.com/q/61999799", "61999799")</f>
        <v/>
      </c>
      <c r="B341" t="n">
        <v>0.6519047619047619</v>
      </c>
    </row>
    <row r="342">
      <c r="A342">
        <f>HYPERLINK("https://stackoverflow.com/q/62002491", "62002491")</f>
        <v/>
      </c>
      <c r="B342" t="n">
        <v>0.2669014084507043</v>
      </c>
    </row>
    <row r="343">
      <c r="A343">
        <f>HYPERLINK("https://stackoverflow.com/q/62074644", "62074644")</f>
        <v/>
      </c>
      <c r="B343" t="n">
        <v>0.5668642951251648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