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HYPERLINK("https://stackoverflow.com/q/8980486", "8980486")</f>
        <v/>
      </c>
      <c r="B2" t="n">
        <v>0.335682326621924</v>
      </c>
    </row>
    <row r="3">
      <c r="A3">
        <f>HYPERLINK("https://stackoverflow.com/q/10247749", "10247749")</f>
        <v/>
      </c>
      <c r="B3" t="n">
        <v>0.5437554969217239</v>
      </c>
    </row>
    <row r="4">
      <c r="A4">
        <f>HYPERLINK("https://stackoverflow.com/q/12318829", "12318829")</f>
        <v/>
      </c>
      <c r="B4" t="n">
        <v>0.540633608815427</v>
      </c>
    </row>
    <row r="5">
      <c r="A5">
        <f>HYPERLINK("https://stackoverflow.com/q/12382382", "12382382")</f>
        <v/>
      </c>
      <c r="B5" t="n">
        <v>0.2765417642466824</v>
      </c>
    </row>
    <row r="6">
      <c r="A6">
        <f>HYPERLINK("https://stackoverflow.com/q/13267422", "13267422")</f>
        <v/>
      </c>
      <c r="B6" t="n">
        <v>0.5185851318944844</v>
      </c>
    </row>
    <row r="7">
      <c r="A7">
        <f>HYPERLINK("https://stackoverflow.com/q/15919715", "15919715")</f>
        <v/>
      </c>
      <c r="B7" t="n">
        <v>0.4232124874118832</v>
      </c>
    </row>
    <row r="8">
      <c r="A8">
        <f>HYPERLINK("https://stackoverflow.com/q/17313690", "17313690")</f>
        <v/>
      </c>
      <c r="B8" t="n">
        <v>0.306390977443609</v>
      </c>
    </row>
    <row r="9">
      <c r="A9">
        <f>HYPERLINK("https://stackoverflow.com/q/17389702", "17389702")</f>
        <v/>
      </c>
      <c r="B9" t="n">
        <v>0.5718125960061444</v>
      </c>
    </row>
    <row r="10">
      <c r="A10">
        <f>HYPERLINK("https://stackoverflow.com/q/17926933", "17926933")</f>
        <v/>
      </c>
      <c r="B10" t="n">
        <v>0.3983931947069942</v>
      </c>
    </row>
    <row r="11">
      <c r="A11">
        <f>HYPERLINK("https://stackoverflow.com/q/19290354", "19290354")</f>
        <v/>
      </c>
      <c r="B11" t="n">
        <v>0.2843796711509716</v>
      </c>
    </row>
    <row r="12">
      <c r="A12">
        <f>HYPERLINK("https://stackoverflow.com/q/20846544", "20846544")</f>
        <v/>
      </c>
      <c r="B12" t="n">
        <v>0.2421259842519685</v>
      </c>
    </row>
    <row r="13">
      <c r="A13">
        <f>HYPERLINK("https://stackoverflow.com/q/22156204", "22156204")</f>
        <v/>
      </c>
      <c r="B13" t="n">
        <v>0.439873417721519</v>
      </c>
    </row>
    <row r="14">
      <c r="A14">
        <f>HYPERLINK("https://stackoverflow.com/q/22449283", "22449283")</f>
        <v/>
      </c>
      <c r="B14" t="n">
        <v>0.3176855895196506</v>
      </c>
    </row>
    <row r="15">
      <c r="A15">
        <f>HYPERLINK("https://stackoverflow.com/q/25436947", "25436947")</f>
        <v/>
      </c>
      <c r="B15" t="n">
        <v>0.2442528735632184</v>
      </c>
    </row>
    <row r="16">
      <c r="A16">
        <f>HYPERLINK("https://stackoverflow.com/q/26585466", "26585466")</f>
        <v/>
      </c>
      <c r="B16" t="n">
        <v>0.5308510638297872</v>
      </c>
    </row>
    <row r="17">
      <c r="A17">
        <f>HYPERLINK("https://stackoverflow.com/q/26655087", "26655087")</f>
        <v/>
      </c>
      <c r="B17" t="n">
        <v>0.5066844919786097</v>
      </c>
    </row>
    <row r="18">
      <c r="A18">
        <f>HYPERLINK("https://stackoverflow.com/q/29395319", "29395319")</f>
        <v/>
      </c>
      <c r="B18" t="n">
        <v>0.6167711598746082</v>
      </c>
    </row>
    <row r="19">
      <c r="A19">
        <f>HYPERLINK("https://stackoverflow.com/q/29466750", "29466750")</f>
        <v/>
      </c>
      <c r="B19" t="n">
        <v>0.4359296482412061</v>
      </c>
    </row>
    <row r="20">
      <c r="A20">
        <f>HYPERLINK("https://stackoverflow.com/q/30025388", "30025388")</f>
        <v/>
      </c>
      <c r="B20" t="n">
        <v>0.3147382920110193</v>
      </c>
    </row>
    <row r="21">
      <c r="A21">
        <f>HYPERLINK("https://stackoverflow.com/q/32306914", "32306914")</f>
        <v/>
      </c>
      <c r="B21" t="n">
        <v>0.6434040047114251</v>
      </c>
    </row>
    <row r="22">
      <c r="A22">
        <f>HYPERLINK("https://stackoverflow.com/q/32698744", "32698744")</f>
        <v/>
      </c>
      <c r="B22" t="n">
        <v>0.2531595576619274</v>
      </c>
    </row>
    <row r="23">
      <c r="A23">
        <f>HYPERLINK("https://stackoverflow.com/q/32747702", "32747702")</f>
        <v/>
      </c>
      <c r="B23" t="n">
        <v>0.3827014218009478</v>
      </c>
    </row>
    <row r="24">
      <c r="A24">
        <f>HYPERLINK("https://stackoverflow.com/q/32750425", "32750425")</f>
        <v/>
      </c>
      <c r="B24" t="n">
        <v>0.3142148277875073</v>
      </c>
    </row>
    <row r="25">
      <c r="A25">
        <f>HYPERLINK("https://stackoverflow.com/q/33016067", "33016067")</f>
        <v/>
      </c>
      <c r="B25" t="n">
        <v>0.3614180478821363</v>
      </c>
    </row>
    <row r="26">
      <c r="A26">
        <f>HYPERLINK("https://stackoverflow.com/q/33048763", "33048763")</f>
        <v/>
      </c>
      <c r="B26" t="n">
        <v>0.4468503937007874</v>
      </c>
    </row>
    <row r="27">
      <c r="A27">
        <f>HYPERLINK("https://stackoverflow.com/q/34228425", "34228425")</f>
        <v/>
      </c>
      <c r="B27" t="n">
        <v>0.4551744885679904</v>
      </c>
    </row>
    <row r="28">
      <c r="A28">
        <f>HYPERLINK("https://stackoverflow.com/q/34510911", "34510911")</f>
        <v/>
      </c>
      <c r="B28" t="n">
        <v>0.3474842767295598</v>
      </c>
    </row>
    <row r="29">
      <c r="A29">
        <f>HYPERLINK("https://stackoverflow.com/q/34814017", "34814017")</f>
        <v/>
      </c>
      <c r="B29" t="n">
        <v>0.3350202429149798</v>
      </c>
    </row>
    <row r="30">
      <c r="A30">
        <f>HYPERLINK("https://stackoverflow.com/q/35343564", "35343564")</f>
        <v/>
      </c>
      <c r="B30" t="n">
        <v>0.3121468926553673</v>
      </c>
    </row>
    <row r="31">
      <c r="A31">
        <f>HYPERLINK("https://stackoverflow.com/q/36766698", "36766698")</f>
        <v/>
      </c>
      <c r="B31" t="n">
        <v>0.5018796992481204</v>
      </c>
    </row>
    <row r="32">
      <c r="A32">
        <f>HYPERLINK("https://stackoverflow.com/q/41173895", "41173895")</f>
        <v/>
      </c>
      <c r="B32" t="n">
        <v>0.3581677704194261</v>
      </c>
    </row>
    <row r="33">
      <c r="A33">
        <f>HYPERLINK("https://stackoverflow.com/q/41291090", "41291090")</f>
        <v/>
      </c>
      <c r="B33" t="n">
        <v>0.229047619047619</v>
      </c>
    </row>
    <row r="34">
      <c r="A34">
        <f>HYPERLINK("https://stackoverflow.com/q/41420363", "41420363")</f>
        <v/>
      </c>
      <c r="B34" t="n">
        <v>0.3121301775147929</v>
      </c>
    </row>
    <row r="35">
      <c r="A35">
        <f>HYPERLINK("https://stackoverflow.com/q/41577382", "41577382")</f>
        <v/>
      </c>
      <c r="B35" t="n">
        <v>0.3529723991507431</v>
      </c>
    </row>
    <row r="36">
      <c r="A36">
        <f>HYPERLINK("https://stackoverflow.com/q/41639069", "41639069")</f>
        <v/>
      </c>
      <c r="B36" t="n">
        <v>0.6646892655367231</v>
      </c>
    </row>
    <row r="37">
      <c r="A37">
        <f>HYPERLINK("https://stackoverflow.com/q/42483638", "42483638")</f>
        <v/>
      </c>
      <c r="B37" t="n">
        <v>0.3848547717842324</v>
      </c>
    </row>
    <row r="38">
      <c r="A38">
        <f>HYPERLINK("https://stackoverflow.com/q/42530654", "42530654")</f>
        <v/>
      </c>
      <c r="B38" t="n">
        <v>0.4651471297636275</v>
      </c>
    </row>
    <row r="39">
      <c r="A39">
        <f>HYPERLINK("https://stackoverflow.com/q/42946766", "42946766")</f>
        <v/>
      </c>
      <c r="B39" t="n">
        <v>0.6415801614763553</v>
      </c>
    </row>
    <row r="40">
      <c r="A40">
        <f>HYPERLINK("https://stackoverflow.com/q/43157336", "43157336")</f>
        <v/>
      </c>
      <c r="B40" t="n">
        <v>0.5561767838125665</v>
      </c>
    </row>
    <row r="41">
      <c r="A41">
        <f>HYPERLINK("https://stackoverflow.com/q/43529651", "43529651")</f>
        <v/>
      </c>
      <c r="B41" t="n">
        <v>0.3809041835357625</v>
      </c>
    </row>
    <row r="42">
      <c r="A42">
        <f>HYPERLINK("https://stackoverflow.com/q/43589592", "43589592")</f>
        <v/>
      </c>
      <c r="B42" t="n">
        <v>0.3873983739837399</v>
      </c>
    </row>
    <row r="43">
      <c r="A43">
        <f>HYPERLINK("https://stackoverflow.com/q/43612228", "43612228")</f>
        <v/>
      </c>
      <c r="B43" t="n">
        <v>0.367737003058104</v>
      </c>
    </row>
    <row r="44">
      <c r="A44">
        <f>HYPERLINK("https://stackoverflow.com/q/43642384", "43642384")</f>
        <v/>
      </c>
      <c r="B44" t="n">
        <v>0.4531098153547133</v>
      </c>
    </row>
    <row r="45">
      <c r="A45">
        <f>HYPERLINK("https://stackoverflow.com/q/43919778", "43919778")</f>
        <v/>
      </c>
      <c r="B45" t="n">
        <v>0.2260383386581469</v>
      </c>
    </row>
    <row r="46">
      <c r="A46">
        <f>HYPERLINK("https://stackoverflow.com/q/43995641", "43995641")</f>
        <v/>
      </c>
      <c r="B46" t="n">
        <v>0.5073839662447257</v>
      </c>
    </row>
    <row r="47">
      <c r="A47">
        <f>HYPERLINK("https://stackoverflow.com/q/44005685", "44005685")</f>
        <v/>
      </c>
      <c r="B47" t="n">
        <v>0.4359296482412061</v>
      </c>
    </row>
    <row r="48">
      <c r="A48">
        <f>HYPERLINK("https://stackoverflow.com/q/44050836", "44050836")</f>
        <v/>
      </c>
      <c r="B48" t="n">
        <v>0.2573260073260074</v>
      </c>
    </row>
    <row r="49">
      <c r="A49">
        <f>HYPERLINK("https://stackoverflow.com/q/44102892", "44102892")</f>
        <v/>
      </c>
      <c r="B49" t="n">
        <v>0.2865726227795193</v>
      </c>
    </row>
    <row r="50">
      <c r="A50">
        <f>HYPERLINK("https://stackoverflow.com/q/44419262", "44419262")</f>
        <v/>
      </c>
      <c r="B50" t="n">
        <v>0.2926997245179063</v>
      </c>
    </row>
    <row r="51">
      <c r="A51">
        <f>HYPERLINK("https://stackoverflow.com/q/44851076", "44851076")</f>
        <v/>
      </c>
      <c r="B51" t="n">
        <v>0.2802245250431779</v>
      </c>
    </row>
    <row r="52">
      <c r="A52">
        <f>HYPERLINK("https://stackoverflow.com/q/45019323", "45019323")</f>
        <v/>
      </c>
      <c r="B52" t="n">
        <v>0.3315347721822542</v>
      </c>
    </row>
    <row r="53">
      <c r="A53">
        <f>HYPERLINK("https://stackoverflow.com/q/45145338", "45145338")</f>
        <v/>
      </c>
      <c r="B53" t="n">
        <v>0.5825059753631182</v>
      </c>
    </row>
    <row r="54">
      <c r="A54">
        <f>HYPERLINK("https://stackoverflow.com/q/45281799", "45281799")</f>
        <v/>
      </c>
      <c r="B54" t="n">
        <v>0.3808793456032719</v>
      </c>
    </row>
    <row r="55">
      <c r="A55">
        <f>HYPERLINK("https://stackoverflow.com/q/45310234", "45310234")</f>
        <v/>
      </c>
      <c r="B55" t="n">
        <v>0.5803747534516766</v>
      </c>
    </row>
    <row r="56">
      <c r="A56">
        <f>HYPERLINK("https://stackoverflow.com/q/45602479", "45602479")</f>
        <v/>
      </c>
      <c r="B56" t="n">
        <v>0.4287234042553191</v>
      </c>
    </row>
    <row r="57">
      <c r="A57">
        <f>HYPERLINK("https://stackoverflow.com/q/45678498", "45678498")</f>
        <v/>
      </c>
      <c r="B57" t="n">
        <v>0.6118307426597582</v>
      </c>
    </row>
    <row r="58">
      <c r="A58">
        <f>HYPERLINK("https://stackoverflow.com/q/45724820", "45724820")</f>
        <v/>
      </c>
      <c r="B58" t="n">
        <v>0.3637440758293839</v>
      </c>
    </row>
    <row r="59">
      <c r="A59">
        <f>HYPERLINK("https://stackoverflow.com/q/45805113", "45805113")</f>
        <v/>
      </c>
      <c r="B59" t="n">
        <v>0.3604319478402608</v>
      </c>
    </row>
    <row r="60">
      <c r="A60">
        <f>HYPERLINK("https://stackoverflow.com/q/45933300", "45933300")</f>
        <v/>
      </c>
      <c r="B60" t="n">
        <v>0.3178160919540229</v>
      </c>
    </row>
    <row r="61">
      <c r="A61">
        <f>HYPERLINK("https://stackoverflow.com/q/45963371", "45963371")</f>
        <v/>
      </c>
      <c r="B61" t="n">
        <v>0.4356171039844509</v>
      </c>
    </row>
    <row r="62">
      <c r="A62">
        <f>HYPERLINK("https://stackoverflow.com/q/45978094", "45978094")</f>
        <v/>
      </c>
      <c r="B62" t="n">
        <v>0.6841825902335458</v>
      </c>
    </row>
    <row r="63">
      <c r="A63">
        <f>HYPERLINK("https://stackoverflow.com/q/46041253", "46041253")</f>
        <v/>
      </c>
      <c r="B63" t="n">
        <v>0.4773730684326712</v>
      </c>
    </row>
    <row r="64">
      <c r="A64">
        <f>HYPERLINK("https://stackoverflow.com/q/46193704", "46193704")</f>
        <v/>
      </c>
      <c r="B64" t="n">
        <v>0.5822717622080681</v>
      </c>
    </row>
    <row r="65">
      <c r="A65">
        <f>HYPERLINK("https://stackoverflow.com/q/46195839", "46195839")</f>
        <v/>
      </c>
      <c r="B65" t="n">
        <v>0.7039594843462247</v>
      </c>
    </row>
    <row r="66">
      <c r="A66">
        <f>HYPERLINK("https://stackoverflow.com/q/46271988", "46271988")</f>
        <v/>
      </c>
      <c r="B66" t="n">
        <v>0.3050161812297735</v>
      </c>
    </row>
    <row r="67">
      <c r="A67">
        <f>HYPERLINK("https://stackoverflow.com/q/46295367", "46295367")</f>
        <v/>
      </c>
      <c r="B67" t="n">
        <v>0.7223435225618632</v>
      </c>
    </row>
    <row r="68">
      <c r="A68">
        <f>HYPERLINK("https://stackoverflow.com/q/46342043", "46342043")</f>
        <v/>
      </c>
      <c r="B68" t="n">
        <v>0.752127659574468</v>
      </c>
    </row>
    <row r="69">
      <c r="A69">
        <f>HYPERLINK("https://stackoverflow.com/q/46447525", "46447525")</f>
        <v/>
      </c>
      <c r="B69" t="n">
        <v>0.5706896551724139</v>
      </c>
    </row>
    <row r="70">
      <c r="A70">
        <f>HYPERLINK("https://stackoverflow.com/q/46550925", "46550925")</f>
        <v/>
      </c>
      <c r="B70" t="n">
        <v>0.5228442728442728</v>
      </c>
    </row>
    <row r="71">
      <c r="A71">
        <f>HYPERLINK("https://stackoverflow.com/q/46574894", "46574894")</f>
        <v/>
      </c>
      <c r="B71" t="n">
        <v>0.3112648221343873</v>
      </c>
    </row>
    <row r="72">
      <c r="A72">
        <f>HYPERLINK("https://stackoverflow.com/q/46608926", "46608926")</f>
        <v/>
      </c>
      <c r="B72" t="n">
        <v>0.3546511627906977</v>
      </c>
    </row>
    <row r="73">
      <c r="A73">
        <f>HYPERLINK("https://stackoverflow.com/q/46739891", "46739891")</f>
        <v/>
      </c>
      <c r="B73" t="n">
        <v>0.3354922279792746</v>
      </c>
    </row>
    <row r="74">
      <c r="A74">
        <f>HYPERLINK("https://stackoverflow.com/q/46767048", "46767048")</f>
        <v/>
      </c>
      <c r="B74" t="n">
        <v>0.477802037845706</v>
      </c>
    </row>
    <row r="75">
      <c r="A75">
        <f>HYPERLINK("https://stackoverflow.com/q/46866935", "46866935")</f>
        <v/>
      </c>
      <c r="B75" t="n">
        <v>0.2803867403314917</v>
      </c>
    </row>
    <row r="76">
      <c r="A76">
        <f>HYPERLINK("https://stackoverflow.com/q/47013716", "47013716")</f>
        <v/>
      </c>
      <c r="B76" t="n">
        <v>0.3976793248945148</v>
      </c>
    </row>
    <row r="77">
      <c r="A77">
        <f>HYPERLINK("https://stackoverflow.com/q/47057239", "47057239")</f>
        <v/>
      </c>
      <c r="B77" t="n">
        <v>0.331799591002045</v>
      </c>
    </row>
    <row r="78">
      <c r="A78">
        <f>HYPERLINK("https://stackoverflow.com/q/47084869", "47084869")</f>
        <v/>
      </c>
      <c r="B78" t="n">
        <v>0.4772300469483569</v>
      </c>
    </row>
    <row r="79">
      <c r="A79">
        <f>HYPERLINK("https://stackoverflow.com/q/47178968", "47178968")</f>
        <v/>
      </c>
      <c r="B79" t="n">
        <v>0.6076248313090419</v>
      </c>
    </row>
    <row r="80">
      <c r="A80">
        <f>HYPERLINK("https://stackoverflow.com/q/47194805", "47194805")</f>
        <v/>
      </c>
      <c r="B80" t="n">
        <v>0.6133934535738144</v>
      </c>
    </row>
    <row r="81">
      <c r="A81">
        <f>HYPERLINK("https://stackoverflow.com/q/47236477", "47236477")</f>
        <v/>
      </c>
      <c r="B81" t="n">
        <v>0.4403820816864296</v>
      </c>
    </row>
    <row r="82">
      <c r="A82">
        <f>HYPERLINK("https://stackoverflow.com/q/47628734", "47628734")</f>
        <v/>
      </c>
      <c r="B82" t="n">
        <v>0.3322695035460994</v>
      </c>
    </row>
    <row r="83">
      <c r="A83">
        <f>HYPERLINK("https://stackoverflow.com/q/47823345", "47823345")</f>
        <v/>
      </c>
      <c r="B83" t="n">
        <v>0.4914035087719297</v>
      </c>
    </row>
    <row r="84">
      <c r="A84">
        <f>HYPERLINK("https://stackoverflow.com/q/47910518", "47910518")</f>
        <v/>
      </c>
      <c r="B84" t="n">
        <v>0.319811320754717</v>
      </c>
    </row>
    <row r="85">
      <c r="A85">
        <f>HYPERLINK("https://stackoverflow.com/q/48452352", "48452352")</f>
        <v/>
      </c>
      <c r="B85" t="n">
        <v>0.3512793176972281</v>
      </c>
    </row>
    <row r="86">
      <c r="A86">
        <f>HYPERLINK("https://stackoverflow.com/q/48646795", "48646795")</f>
        <v/>
      </c>
      <c r="B86" t="n">
        <v>0.3717798594847776</v>
      </c>
    </row>
    <row r="87">
      <c r="A87">
        <f>HYPERLINK("https://stackoverflow.com/q/48649652", "48649652")</f>
        <v/>
      </c>
      <c r="B87" t="n">
        <v>0.4250321750321751</v>
      </c>
    </row>
    <row r="88">
      <c r="A88">
        <f>HYPERLINK("https://stackoverflow.com/q/48913880", "48913880")</f>
        <v/>
      </c>
      <c r="B88" t="n">
        <v>0.4034914361001318</v>
      </c>
    </row>
    <row r="89">
      <c r="A89">
        <f>HYPERLINK("https://stackoverflow.com/q/49042255", "49042255")</f>
        <v/>
      </c>
      <c r="B89" t="n">
        <v>0.2307909604519774</v>
      </c>
    </row>
    <row r="90">
      <c r="A90">
        <f>HYPERLINK("https://stackoverflow.com/q/49148407", "49148407")</f>
        <v/>
      </c>
      <c r="B90" t="n">
        <v>0.4514388489208632</v>
      </c>
    </row>
    <row r="91">
      <c r="A91">
        <f>HYPERLINK("https://stackoverflow.com/q/49175094", "49175094")</f>
        <v/>
      </c>
      <c r="B91" t="n">
        <v>0.3113126079447324</v>
      </c>
    </row>
    <row r="92">
      <c r="A92">
        <f>HYPERLINK("https://stackoverflow.com/q/49375184", "49375184")</f>
        <v/>
      </c>
      <c r="B92" t="n">
        <v>0.229089790897909</v>
      </c>
    </row>
    <row r="93">
      <c r="A93">
        <f>HYPERLINK("https://stackoverflow.com/q/49419372", "49419372")</f>
        <v/>
      </c>
      <c r="B93" t="n">
        <v>0.3674089068825911</v>
      </c>
    </row>
    <row r="94">
      <c r="A94">
        <f>HYPERLINK("https://stackoverflow.com/q/49467664", "49467664")</f>
        <v/>
      </c>
      <c r="B94" t="n">
        <v>0.4140543364681296</v>
      </c>
    </row>
    <row r="95">
      <c r="A95">
        <f>HYPERLINK("https://stackoverflow.com/q/49504777", "49504777")</f>
        <v/>
      </c>
      <c r="B95" t="n">
        <v>0.2652797367183827</v>
      </c>
    </row>
    <row r="96">
      <c r="A96">
        <f>HYPERLINK("https://stackoverflow.com/q/49666940", "49666940")</f>
        <v/>
      </c>
      <c r="B96" t="n">
        <v>0.6081907090464549</v>
      </c>
    </row>
    <row r="97">
      <c r="A97">
        <f>HYPERLINK("https://stackoverflow.com/q/49670353", "49670353")</f>
        <v/>
      </c>
      <c r="B97" t="n">
        <v>0.5364493996569467</v>
      </c>
    </row>
    <row r="98">
      <c r="A98">
        <f>HYPERLINK("https://stackoverflow.com/q/49675462", "49675462")</f>
        <v/>
      </c>
      <c r="B98" t="n">
        <v>0.3603416435826409</v>
      </c>
    </row>
    <row r="99">
      <c r="A99">
        <f>HYPERLINK("https://stackoverflow.com/q/49956884", "49956884")</f>
        <v/>
      </c>
      <c r="B99" t="n">
        <v>0.3267386091127098</v>
      </c>
    </row>
    <row r="100">
      <c r="A100">
        <f>HYPERLINK("https://stackoverflow.com/q/49997339", "49997339")</f>
        <v/>
      </c>
      <c r="B100" t="n">
        <v>0.6854838709677419</v>
      </c>
    </row>
    <row r="101">
      <c r="A101">
        <f>HYPERLINK("https://stackoverflow.com/q/50142255", "50142255")</f>
        <v/>
      </c>
      <c r="B101" t="n">
        <v>0.408946412352407</v>
      </c>
    </row>
    <row r="102">
      <c r="A102">
        <f>HYPERLINK("https://stackoverflow.com/q/50211166", "50211166")</f>
        <v/>
      </c>
      <c r="B102" t="n">
        <v>0.4754722730042656</v>
      </c>
    </row>
    <row r="103">
      <c r="A103">
        <f>HYPERLINK("https://stackoverflow.com/q/50216642", "50216642")</f>
        <v/>
      </c>
      <c r="B103" t="n">
        <v>0.4199779249448124</v>
      </c>
    </row>
    <row r="104">
      <c r="A104">
        <f>HYPERLINK("https://stackoverflow.com/q/50447594", "50447594")</f>
        <v/>
      </c>
      <c r="B104" t="n">
        <v>0.3488274706867672</v>
      </c>
    </row>
    <row r="105">
      <c r="A105">
        <f>HYPERLINK("https://stackoverflow.com/q/50480858", "50480858")</f>
        <v/>
      </c>
      <c r="B105" t="n">
        <v>0.504071661237785</v>
      </c>
    </row>
    <row r="106">
      <c r="A106">
        <f>HYPERLINK("https://stackoverflow.com/q/50688958", "50688958")</f>
        <v/>
      </c>
      <c r="B106" t="n">
        <v>0.5695121951219513</v>
      </c>
    </row>
    <row r="107">
      <c r="A107">
        <f>HYPERLINK("https://stackoverflow.com/q/50705737", "50705737")</f>
        <v/>
      </c>
      <c r="B107" t="n">
        <v>0.7339124839124839</v>
      </c>
    </row>
    <row r="108">
      <c r="A108">
        <f>HYPERLINK("https://stackoverflow.com/q/50713215", "50713215")</f>
        <v/>
      </c>
      <c r="B108" t="n">
        <v>0.6199861687413555</v>
      </c>
    </row>
    <row r="109">
      <c r="A109">
        <f>HYPERLINK("https://stackoverflow.com/q/50766363", "50766363")</f>
        <v/>
      </c>
      <c r="B109" t="n">
        <v>0.4537617554858934</v>
      </c>
    </row>
    <row r="110">
      <c r="A110">
        <f>HYPERLINK("https://stackoverflow.com/q/50823383", "50823383")</f>
        <v/>
      </c>
      <c r="B110" t="n">
        <v>0.4784552845528456</v>
      </c>
    </row>
    <row r="111">
      <c r="A111">
        <f>HYPERLINK("https://stackoverflow.com/q/50977178", "50977178")</f>
        <v/>
      </c>
      <c r="B111" t="n">
        <v>0.6041289933694997</v>
      </c>
    </row>
    <row r="112">
      <c r="A112">
        <f>HYPERLINK("https://stackoverflow.com/q/51031354", "51031354")</f>
        <v/>
      </c>
      <c r="B112" t="n">
        <v>0.7302527646129541</v>
      </c>
    </row>
    <row r="113">
      <c r="A113">
        <f>HYPERLINK("https://stackoverflow.com/q/51032451", "51032451")</f>
        <v/>
      </c>
      <c r="B113" t="n">
        <v>0.5358492794708244</v>
      </c>
    </row>
    <row r="114">
      <c r="A114">
        <f>HYPERLINK("https://stackoverflow.com/q/51033320", "51033320")</f>
        <v/>
      </c>
      <c r="B114" t="n">
        <v>0.1933887569279494</v>
      </c>
    </row>
    <row r="115">
      <c r="A115">
        <f>HYPERLINK("https://stackoverflow.com/q/51066585", "51066585")</f>
        <v/>
      </c>
      <c r="B115" t="n">
        <v>0.484678624813154</v>
      </c>
    </row>
    <row r="116">
      <c r="A116">
        <f>HYPERLINK("https://stackoverflow.com/q/51086790", "51086790")</f>
        <v/>
      </c>
      <c r="B116" t="n">
        <v>0.5310867293625914</v>
      </c>
    </row>
    <row r="117">
      <c r="A117">
        <f>HYPERLINK("https://stackoverflow.com/q/51206764", "51206764")</f>
        <v/>
      </c>
      <c r="B117" t="n">
        <v>0.3901925391095066</v>
      </c>
    </row>
    <row r="118">
      <c r="A118">
        <f>HYPERLINK("https://stackoverflow.com/q/51369708", "51369708")</f>
        <v/>
      </c>
      <c r="B118" t="n">
        <v>0.3397908979089791</v>
      </c>
    </row>
    <row r="119">
      <c r="A119">
        <f>HYPERLINK("https://stackoverflow.com/q/51381243", "51381243")</f>
        <v/>
      </c>
      <c r="B119" t="n">
        <v>0.3842925659472422</v>
      </c>
    </row>
    <row r="120">
      <c r="A120">
        <f>HYPERLINK("https://stackoverflow.com/q/51545104", "51545104")</f>
        <v/>
      </c>
      <c r="B120" t="n">
        <v>0.4562549485352335</v>
      </c>
    </row>
    <row r="121">
      <c r="A121">
        <f>HYPERLINK("https://stackoverflow.com/q/51675435", "51675435")</f>
        <v/>
      </c>
      <c r="B121" t="n">
        <v>0.4743415077202544</v>
      </c>
    </row>
    <row r="122">
      <c r="A122">
        <f>HYPERLINK("https://stackoverflow.com/q/51739637", "51739637")</f>
        <v/>
      </c>
      <c r="B122" t="n">
        <v>0.4927184466019418</v>
      </c>
    </row>
    <row r="123">
      <c r="A123">
        <f>HYPERLINK("https://stackoverflow.com/q/52143938", "52143938")</f>
        <v/>
      </c>
      <c r="B123" t="n">
        <v>0.3631652661064426</v>
      </c>
    </row>
    <row r="124">
      <c r="A124">
        <f>HYPERLINK("https://stackoverflow.com/q/52223085", "52223085")</f>
        <v/>
      </c>
      <c r="B124" t="n">
        <v>0.2953900709219858</v>
      </c>
    </row>
    <row r="125">
      <c r="A125">
        <f>HYPERLINK("https://stackoverflow.com/q/52325612", "52325612")</f>
        <v/>
      </c>
      <c r="B125" t="n">
        <v>0.4350828729281768</v>
      </c>
    </row>
    <row r="126">
      <c r="A126">
        <f>HYPERLINK("https://stackoverflow.com/q/52421026", "52421026")</f>
        <v/>
      </c>
      <c r="B126" t="n">
        <v>0.2924063116370809</v>
      </c>
    </row>
    <row r="127">
      <c r="A127">
        <f>HYPERLINK("https://stackoverflow.com/q/52436007", "52436007")</f>
        <v/>
      </c>
      <c r="B127" t="n">
        <v>0.5053990610328638</v>
      </c>
    </row>
    <row r="128">
      <c r="A128">
        <f>HYPERLINK("https://stackoverflow.com/q/52585467", "52585467")</f>
        <v/>
      </c>
      <c r="B128" t="n">
        <v>0.630952380952381</v>
      </c>
    </row>
    <row r="129">
      <c r="A129">
        <f>HYPERLINK("https://stackoverflow.com/q/52706803", "52706803")</f>
        <v/>
      </c>
      <c r="B129" t="n">
        <v>0.2641757796678817</v>
      </c>
    </row>
    <row r="130">
      <c r="A130">
        <f>HYPERLINK("https://stackoverflow.com/q/52736363", "52736363")</f>
        <v/>
      </c>
      <c r="B130" t="n">
        <v>0.4233333333333333</v>
      </c>
    </row>
    <row r="131">
      <c r="A131">
        <f>HYPERLINK("https://stackoverflow.com/q/52825572", "52825572")</f>
        <v/>
      </c>
      <c r="B131" t="n">
        <v>0.3090476190476191</v>
      </c>
    </row>
    <row r="132">
      <c r="A132">
        <f>HYPERLINK("https://stackoverflow.com/q/52872674", "52872674")</f>
        <v/>
      </c>
      <c r="B132" t="n">
        <v>0.4656028368794326</v>
      </c>
    </row>
    <row r="133">
      <c r="A133">
        <f>HYPERLINK("https://stackoverflow.com/q/52954065", "52954065")</f>
        <v/>
      </c>
      <c r="B133" t="n">
        <v>0.3503683241252302</v>
      </c>
    </row>
    <row r="134">
      <c r="A134">
        <f>HYPERLINK("https://stackoverflow.com/q/52961393", "52961393")</f>
        <v/>
      </c>
      <c r="B134" t="n">
        <v>0.6165927568366594</v>
      </c>
    </row>
    <row r="135">
      <c r="A135">
        <f>HYPERLINK("https://stackoverflow.com/q/53043346", "53043346")</f>
        <v/>
      </c>
      <c r="B135" t="n">
        <v>0.3852941176470588</v>
      </c>
    </row>
    <row r="136">
      <c r="A136">
        <f>HYPERLINK("https://stackoverflow.com/q/53169033", "53169033")</f>
        <v/>
      </c>
      <c r="B136" t="n">
        <v>0.397239263803681</v>
      </c>
    </row>
    <row r="137">
      <c r="A137">
        <f>HYPERLINK("https://stackoverflow.com/q/53170139", "53170139")</f>
        <v/>
      </c>
      <c r="B137" t="n">
        <v>0.5652866242038217</v>
      </c>
    </row>
    <row r="138">
      <c r="A138">
        <f>HYPERLINK("https://stackoverflow.com/q/53170292", "53170292")</f>
        <v/>
      </c>
      <c r="B138" t="n">
        <v>0.3958951533135509</v>
      </c>
    </row>
    <row r="139">
      <c r="A139">
        <f>HYPERLINK("https://stackoverflow.com/q/53197839", "53197839")</f>
        <v/>
      </c>
      <c r="B139" t="n">
        <v>0.4702072538860104</v>
      </c>
    </row>
    <row r="140">
      <c r="A140">
        <f>HYPERLINK("https://stackoverflow.com/q/53207653", "53207653")</f>
        <v/>
      </c>
      <c r="B140" t="n">
        <v>0.4579889807162534</v>
      </c>
    </row>
    <row r="141">
      <c r="A141">
        <f>HYPERLINK("https://stackoverflow.com/q/53433521", "53433521")</f>
        <v/>
      </c>
      <c r="B141" t="n">
        <v>0.3542654028436019</v>
      </c>
    </row>
    <row r="142">
      <c r="A142">
        <f>HYPERLINK("https://stackoverflow.com/q/53618469", "53618469")</f>
        <v/>
      </c>
      <c r="B142" t="n">
        <v>0.3908839779005525</v>
      </c>
    </row>
    <row r="143">
      <c r="A143">
        <f>HYPERLINK("https://stackoverflow.com/q/53690242", "53690242")</f>
        <v/>
      </c>
      <c r="B143" t="n">
        <v>0.45</v>
      </c>
    </row>
    <row r="144">
      <c r="A144">
        <f>HYPERLINK("https://stackoverflow.com/q/53701218", "53701218")</f>
        <v/>
      </c>
      <c r="B144" t="n">
        <v>0.2780433397068197</v>
      </c>
    </row>
    <row r="145">
      <c r="A145">
        <f>HYPERLINK("https://stackoverflow.com/q/53702258", "53702258")</f>
        <v/>
      </c>
      <c r="B145" t="n">
        <v>0.4522598870056497</v>
      </c>
    </row>
    <row r="146">
      <c r="A146">
        <f>HYPERLINK("https://stackoverflow.com/q/53729079", "53729079")</f>
        <v/>
      </c>
      <c r="B146" t="n">
        <v>0.29434250764526</v>
      </c>
    </row>
    <row r="147">
      <c r="A147">
        <f>HYPERLINK("https://stackoverflow.com/q/53887719", "53887719")</f>
        <v/>
      </c>
      <c r="B147" t="n">
        <v>0.3112244897959183</v>
      </c>
    </row>
    <row r="148">
      <c r="A148">
        <f>HYPERLINK("https://stackoverflow.com/q/54069553", "54069553")</f>
        <v/>
      </c>
      <c r="B148" t="n">
        <v>0.4818840579710145</v>
      </c>
    </row>
    <row r="149">
      <c r="A149">
        <f>HYPERLINK("https://stackoverflow.com/q/54113212", "54113212")</f>
        <v/>
      </c>
      <c r="B149" t="n">
        <v>0.493521000893655</v>
      </c>
    </row>
    <row r="150">
      <c r="A150">
        <f>HYPERLINK("https://stackoverflow.com/q/54363950", "54363950")</f>
        <v/>
      </c>
      <c r="B150" t="n">
        <v>0.4375474563401671</v>
      </c>
    </row>
    <row r="151">
      <c r="A151">
        <f>HYPERLINK("https://stackoverflow.com/q/54446152", "54446152")</f>
        <v/>
      </c>
      <c r="B151" t="n">
        <v>0.4744488977955912</v>
      </c>
    </row>
    <row r="152">
      <c r="A152">
        <f>HYPERLINK("https://stackoverflow.com/q/54474013", "54474013")</f>
        <v/>
      </c>
      <c r="B152" t="n">
        <v>0.3665413533834586</v>
      </c>
    </row>
    <row r="153">
      <c r="A153">
        <f>HYPERLINK("https://stackoverflow.com/q/54475094", "54475094")</f>
        <v/>
      </c>
      <c r="B153" t="n">
        <v>0.4544673539518901</v>
      </c>
    </row>
    <row r="154">
      <c r="A154">
        <f>HYPERLINK("https://stackoverflow.com/q/54548490", "54548490")</f>
        <v/>
      </c>
      <c r="B154" t="n">
        <v>0.3002983802216539</v>
      </c>
    </row>
    <row r="155">
      <c r="A155">
        <f>HYPERLINK("https://stackoverflow.com/q/54557467", "54557467")</f>
        <v/>
      </c>
      <c r="B155" t="n">
        <v>0.5070725707257072</v>
      </c>
    </row>
    <row r="156">
      <c r="A156">
        <f>HYPERLINK("https://stackoverflow.com/q/54574872", "54574872")</f>
        <v/>
      </c>
      <c r="B156" t="n">
        <v>0.5212031558185405</v>
      </c>
    </row>
    <row r="157">
      <c r="A157">
        <f>HYPERLINK("https://stackoverflow.com/q/54577431", "54577431")</f>
        <v/>
      </c>
      <c r="B157" t="n">
        <v>0.4287003610108304</v>
      </c>
    </row>
    <row r="158">
      <c r="A158">
        <f>HYPERLINK("https://stackoverflow.com/q/54603982", "54603982")</f>
        <v/>
      </c>
      <c r="B158" t="n">
        <v>0.4336518046709131</v>
      </c>
    </row>
    <row r="159">
      <c r="A159">
        <f>HYPERLINK("https://stackoverflow.com/q/54639927", "54639927")</f>
        <v/>
      </c>
      <c r="B159" t="n">
        <v>0.2079624134520277</v>
      </c>
    </row>
    <row r="160">
      <c r="A160">
        <f>HYPERLINK("https://stackoverflow.com/q/54754818", "54754818")</f>
        <v/>
      </c>
      <c r="B160" t="n">
        <v>0.340169992609017</v>
      </c>
    </row>
    <row r="161">
      <c r="A161">
        <f>HYPERLINK("https://stackoverflow.com/q/54857737", "54857737")</f>
        <v/>
      </c>
      <c r="B161" t="n">
        <v>0.3346153846153846</v>
      </c>
    </row>
    <row r="162">
      <c r="A162">
        <f>HYPERLINK("https://stackoverflow.com/q/54980076", "54980076")</f>
        <v/>
      </c>
      <c r="B162" t="n">
        <v>0.3454022988505747</v>
      </c>
    </row>
    <row r="163">
      <c r="A163">
        <f>HYPERLINK("https://stackoverflow.com/q/55026722", "55026722")</f>
        <v/>
      </c>
      <c r="B163" t="n">
        <v>0.2784921835602622</v>
      </c>
    </row>
    <row r="164">
      <c r="A164">
        <f>HYPERLINK("https://stackoverflow.com/q/55179755", "55179755")</f>
        <v/>
      </c>
      <c r="B164" t="n">
        <v>0.3531390134529148</v>
      </c>
    </row>
    <row r="165">
      <c r="A165">
        <f>HYPERLINK("https://stackoverflow.com/q/55240089", "55240089")</f>
        <v/>
      </c>
      <c r="B165" t="n">
        <v>0.3449367088607595</v>
      </c>
    </row>
    <row r="166">
      <c r="A166">
        <f>HYPERLINK("https://stackoverflow.com/q/55269741", "55269741")</f>
        <v/>
      </c>
      <c r="B166" t="n">
        <v>0.3287172011661808</v>
      </c>
    </row>
    <row r="167">
      <c r="A167">
        <f>HYPERLINK("https://stackoverflow.com/q/55450821", "55450821")</f>
        <v/>
      </c>
      <c r="B167" t="n">
        <v>0.4216122650840752</v>
      </c>
    </row>
    <row r="168">
      <c r="A168">
        <f>HYPERLINK("https://stackoverflow.com/q/55505857", "55505857")</f>
        <v/>
      </c>
      <c r="B168" t="n">
        <v>0.4247404844290658</v>
      </c>
    </row>
    <row r="169">
      <c r="A169">
        <f>HYPERLINK("https://stackoverflow.com/q/55726281", "55726281")</f>
        <v/>
      </c>
      <c r="B169" t="n">
        <v>0.7117196702002356</v>
      </c>
    </row>
    <row r="170">
      <c r="A170">
        <f>HYPERLINK("https://stackoverflow.com/q/55781743", "55781743")</f>
        <v/>
      </c>
      <c r="B170" t="n">
        <v>0.5569544364508393</v>
      </c>
    </row>
    <row r="171">
      <c r="A171">
        <f>HYPERLINK("https://stackoverflow.com/q/56028910", "56028910")</f>
        <v/>
      </c>
      <c r="B171" t="n">
        <v>0.4649425287356321</v>
      </c>
    </row>
    <row r="172">
      <c r="A172">
        <f>HYPERLINK("https://stackoverflow.com/q/56235510", "56235510")</f>
        <v/>
      </c>
      <c r="B172" t="n">
        <v>0.3698347107438016</v>
      </c>
    </row>
    <row r="173">
      <c r="A173">
        <f>HYPERLINK("https://stackoverflow.com/q/56295166", "56295166")</f>
        <v/>
      </c>
      <c r="B173" t="n">
        <v>0.2992524186455585</v>
      </c>
    </row>
    <row r="174">
      <c r="A174">
        <f>HYPERLINK("https://stackoverflow.com/q/56420263", "56420263")</f>
        <v/>
      </c>
      <c r="B174" t="n">
        <v>0.4804785894206547</v>
      </c>
    </row>
    <row r="175">
      <c r="A175">
        <f>HYPERLINK("https://stackoverflow.com/q/56429400", "56429400")</f>
        <v/>
      </c>
      <c r="B175" t="n">
        <v>0.3021739130434782</v>
      </c>
    </row>
    <row r="176">
      <c r="A176">
        <f>HYPERLINK("https://stackoverflow.com/q/56570383", "56570383")</f>
        <v/>
      </c>
      <c r="B176" t="n">
        <v>0.5075315840621963</v>
      </c>
    </row>
    <row r="177">
      <c r="A177">
        <f>HYPERLINK("https://stackoverflow.com/q/56661461", "56661461")</f>
        <v/>
      </c>
      <c r="B177" t="n">
        <v>0.3020169851380043</v>
      </c>
    </row>
    <row r="178">
      <c r="A178">
        <f>HYPERLINK("https://stackoverflow.com/q/56751486", "56751486")</f>
        <v/>
      </c>
      <c r="B178" t="n">
        <v>0.4937229437229437</v>
      </c>
    </row>
    <row r="179">
      <c r="A179">
        <f>HYPERLINK("https://stackoverflow.com/q/56756414", "56756414")</f>
        <v/>
      </c>
      <c r="B179" t="n">
        <v>0.5350412249705536</v>
      </c>
    </row>
    <row r="180">
      <c r="A180">
        <f>HYPERLINK("https://stackoverflow.com/q/56772072", "56772072")</f>
        <v/>
      </c>
      <c r="B180" t="n">
        <v>0.2840699815837938</v>
      </c>
    </row>
    <row r="181">
      <c r="A181">
        <f>HYPERLINK("https://stackoverflow.com/q/56774454", "56774454")</f>
        <v/>
      </c>
      <c r="B181" t="n">
        <v>0.2608481262327416</v>
      </c>
    </row>
    <row r="182">
      <c r="A182">
        <f>HYPERLINK("https://stackoverflow.com/q/56875888", "56875888")</f>
        <v/>
      </c>
      <c r="B182" t="n">
        <v>0.4668284789644013</v>
      </c>
    </row>
    <row r="183">
      <c r="A183">
        <f>HYPERLINK("https://stackoverflow.com/q/56900896", "56900896")</f>
        <v/>
      </c>
      <c r="B183" t="n">
        <v>0.2675438596491228</v>
      </c>
    </row>
    <row r="184">
      <c r="A184">
        <f>HYPERLINK("https://stackoverflow.com/q/56903025", "56903025")</f>
        <v/>
      </c>
      <c r="B184" t="n">
        <v>0.3861702127659575</v>
      </c>
    </row>
    <row r="185">
      <c r="A185">
        <f>HYPERLINK("https://stackoverflow.com/q/56937207", "56937207")</f>
        <v/>
      </c>
      <c r="B185" t="n">
        <v>0.2905797101449274</v>
      </c>
    </row>
    <row r="186">
      <c r="A186">
        <f>HYPERLINK("https://stackoverflow.com/q/56952560", "56952560")</f>
        <v/>
      </c>
      <c r="B186" t="n">
        <v>0.3594674556213018</v>
      </c>
    </row>
    <row r="187">
      <c r="A187">
        <f>HYPERLINK("https://stackoverflow.com/q/56990210", "56990210")</f>
        <v/>
      </c>
      <c r="B187" t="n">
        <v>0.2810410697230182</v>
      </c>
    </row>
    <row r="188">
      <c r="A188">
        <f>HYPERLINK("https://stackoverflow.com/q/57098814", "57098814")</f>
        <v/>
      </c>
      <c r="B188" t="n">
        <v>0.3264192139737992</v>
      </c>
    </row>
    <row r="189">
      <c r="A189">
        <f>HYPERLINK("https://stackoverflow.com/q/57163127", "57163127")</f>
        <v/>
      </c>
      <c r="B189" t="n">
        <v>0.4746753246753246</v>
      </c>
    </row>
    <row r="190">
      <c r="A190">
        <f>HYPERLINK("https://stackoverflow.com/q/57164103", "57164103")</f>
        <v/>
      </c>
      <c r="B190" t="n">
        <v>0.3466127790608161</v>
      </c>
    </row>
    <row r="191">
      <c r="A191">
        <f>HYPERLINK("https://stackoverflow.com/q/57167951", "57167951")</f>
        <v/>
      </c>
      <c r="B191" t="n">
        <v>0.3996815286624204</v>
      </c>
    </row>
    <row r="192">
      <c r="A192">
        <f>HYPERLINK("https://stackoverflow.com/q/57172082", "57172082")</f>
        <v/>
      </c>
      <c r="B192" t="n">
        <v>0.5250809061488674</v>
      </c>
    </row>
    <row r="193">
      <c r="A193">
        <f>HYPERLINK("https://stackoverflow.com/q/57233121", "57233121")</f>
        <v/>
      </c>
      <c r="B193" t="n">
        <v>0.2280487804878049</v>
      </c>
    </row>
    <row r="194">
      <c r="A194">
        <f>HYPERLINK("https://stackoverflow.com/q/57261342", "57261342")</f>
        <v/>
      </c>
      <c r="B194" t="n">
        <v>0.5431323283082078</v>
      </c>
    </row>
    <row r="195">
      <c r="A195">
        <f>HYPERLINK("https://stackoverflow.com/q/57262448", "57262448")</f>
        <v/>
      </c>
      <c r="B195" t="n">
        <v>0.2935244161358811</v>
      </c>
    </row>
    <row r="196">
      <c r="A196">
        <f>HYPERLINK("https://stackoverflow.com/q/57382016", "57382016")</f>
        <v/>
      </c>
      <c r="B196" t="n">
        <v>0.3672284644194757</v>
      </c>
    </row>
    <row r="197">
      <c r="A197">
        <f>HYPERLINK("https://stackoverflow.com/q/57417867", "57417867")</f>
        <v/>
      </c>
      <c r="B197" t="n">
        <v>0.4454802259887006</v>
      </c>
    </row>
    <row r="198">
      <c r="A198">
        <f>HYPERLINK("https://stackoverflow.com/q/57494649", "57494649")</f>
        <v/>
      </c>
      <c r="B198" t="n">
        <v>0.3438242280285035</v>
      </c>
    </row>
    <row r="199">
      <c r="A199">
        <f>HYPERLINK("https://stackoverflow.com/q/57557137", "57557137")</f>
        <v/>
      </c>
      <c r="B199" t="n">
        <v>0.6387323943661972</v>
      </c>
    </row>
    <row r="200">
      <c r="A200">
        <f>HYPERLINK("https://stackoverflow.com/q/57775247", "57775247")</f>
        <v/>
      </c>
      <c r="B200" t="n">
        <v>0.4586906803887936</v>
      </c>
    </row>
    <row r="201">
      <c r="A201">
        <f>HYPERLINK("https://stackoverflow.com/q/57849964", "57849964")</f>
        <v/>
      </c>
      <c r="B201" t="n">
        <v>0.371870882740448</v>
      </c>
    </row>
    <row r="202">
      <c r="A202">
        <f>HYPERLINK("https://stackoverflow.com/q/57895035", "57895035")</f>
        <v/>
      </c>
      <c r="B202" t="n">
        <v>0.3684041184041185</v>
      </c>
    </row>
    <row r="203">
      <c r="A203">
        <f>HYPERLINK("https://stackoverflow.com/q/57909595", "57909595")</f>
        <v/>
      </c>
      <c r="B203" t="n">
        <v>0.4011226252158895</v>
      </c>
    </row>
    <row r="204">
      <c r="A204">
        <f>HYPERLINK("https://stackoverflow.com/q/57971560", "57971560")</f>
        <v/>
      </c>
      <c r="B204" t="n">
        <v>0.4203499079189686</v>
      </c>
    </row>
    <row r="205">
      <c r="A205">
        <f>HYPERLINK("https://stackoverflow.com/q/58083482", "58083482")</f>
        <v/>
      </c>
      <c r="B205" t="n">
        <v>0.34689557855127</v>
      </c>
    </row>
    <row r="206">
      <c r="A206">
        <f>HYPERLINK("https://stackoverflow.com/q/58275712", "58275712")</f>
        <v/>
      </c>
      <c r="B206" t="n">
        <v>0.3838582677165354</v>
      </c>
    </row>
    <row r="207">
      <c r="A207">
        <f>HYPERLINK("https://stackoverflow.com/q/58542085", "58542085")</f>
        <v/>
      </c>
      <c r="B207" t="n">
        <v>0.3770553064275038</v>
      </c>
    </row>
    <row r="208">
      <c r="A208">
        <f>HYPERLINK("https://stackoverflow.com/q/58547437", "58547437")</f>
        <v/>
      </c>
      <c r="B208" t="n">
        <v>0.3424528301886793</v>
      </c>
    </row>
    <row r="209">
      <c r="A209">
        <f>HYPERLINK("https://stackoverflow.com/q/58698121", "58698121")</f>
        <v/>
      </c>
      <c r="B209" t="n">
        <v>0.5833333333333333</v>
      </c>
    </row>
    <row r="210">
      <c r="A210">
        <f>HYPERLINK("https://stackoverflow.com/q/58949589", "58949589")</f>
        <v/>
      </c>
      <c r="B210" t="n">
        <v>0.3747002398081535</v>
      </c>
    </row>
    <row r="211">
      <c r="A211">
        <f>HYPERLINK("https://stackoverflow.com/q/59044506", "59044506")</f>
        <v/>
      </c>
      <c r="B211" t="n">
        <v>0.2841207349081364</v>
      </c>
    </row>
    <row r="212">
      <c r="A212">
        <f>HYPERLINK("https://stackoverflow.com/q/59103273", "59103273")</f>
        <v/>
      </c>
      <c r="B212" t="n">
        <v>0.3674636174636174</v>
      </c>
    </row>
    <row r="213">
      <c r="A213">
        <f>HYPERLINK("https://stackoverflow.com/q/59186116", "59186116")</f>
        <v/>
      </c>
      <c r="B213" t="n">
        <v>0.3873983739837399</v>
      </c>
    </row>
    <row r="214">
      <c r="A214">
        <f>HYPERLINK("https://stackoverflow.com/q/59211352", "59211352")</f>
        <v/>
      </c>
      <c r="B214" t="n">
        <v>0.2594991364421416</v>
      </c>
    </row>
    <row r="215">
      <c r="A215">
        <f>HYPERLINK("https://stackoverflow.com/q/59322480", "59322480")</f>
        <v/>
      </c>
      <c r="B215" t="n">
        <v>0.6100713012477719</v>
      </c>
    </row>
    <row r="216">
      <c r="A216">
        <f>HYPERLINK("https://stackoverflow.com/q/59368495", "59368495")</f>
        <v/>
      </c>
      <c r="B216" t="n">
        <v>0.4702072538860104</v>
      </c>
    </row>
    <row r="217">
      <c r="A217">
        <f>HYPERLINK("https://stackoverflow.com/q/59420530", "59420530")</f>
        <v/>
      </c>
      <c r="B217" t="n">
        <v>0.315934065934066</v>
      </c>
    </row>
    <row r="218">
      <c r="A218">
        <f>HYPERLINK("https://stackoverflow.com/q/59442097", "59442097")</f>
        <v/>
      </c>
      <c r="B218" t="n">
        <v>0.4385714285714286</v>
      </c>
    </row>
    <row r="219">
      <c r="A219">
        <f>HYPERLINK("https://stackoverflow.com/q/59565239", "59565239")</f>
        <v/>
      </c>
      <c r="B219" t="n">
        <v>0.5952768729641692</v>
      </c>
    </row>
    <row r="220">
      <c r="A220">
        <f>HYPERLINK("https://stackoverflow.com/q/59615918", "59615918")</f>
        <v/>
      </c>
      <c r="B220" t="n">
        <v>0.3863636363636364</v>
      </c>
    </row>
    <row r="221">
      <c r="A221">
        <f>HYPERLINK("https://stackoverflow.com/q/59652308", "59652308")</f>
        <v/>
      </c>
      <c r="B221" t="n">
        <v>0.2369333333333334</v>
      </c>
    </row>
    <row r="222">
      <c r="A222">
        <f>HYPERLINK("https://stackoverflow.com/q/59658068", "59658068")</f>
        <v/>
      </c>
      <c r="B222" t="n">
        <v>0.3133245382585752</v>
      </c>
    </row>
    <row r="223">
      <c r="A223">
        <f>HYPERLINK("https://stackoverflow.com/q/59793253", "59793253")</f>
        <v/>
      </c>
      <c r="B223" t="n">
        <v>0.3503861003861004</v>
      </c>
    </row>
    <row r="224">
      <c r="A224">
        <f>HYPERLINK("https://stackoverflow.com/q/59861969", "59861969")</f>
        <v/>
      </c>
      <c r="B224" t="n">
        <v>0.6292172739541161</v>
      </c>
    </row>
    <row r="225">
      <c r="A225">
        <f>HYPERLINK("https://stackoverflow.com/q/59867397", "59867397")</f>
        <v/>
      </c>
      <c r="B225" t="n">
        <v>0.4422290388548058</v>
      </c>
    </row>
    <row r="226">
      <c r="A226">
        <f>HYPERLINK("https://stackoverflow.com/q/59869618", "59869618")</f>
        <v/>
      </c>
      <c r="B226" t="n">
        <v>0.3468421052631579</v>
      </c>
    </row>
    <row r="227">
      <c r="A227">
        <f>HYPERLINK("https://stackoverflow.com/q/59902654", "59902654")</f>
        <v/>
      </c>
      <c r="B227" t="n">
        <v>0.5281774580335732</v>
      </c>
    </row>
    <row r="228">
      <c r="A228">
        <f>HYPERLINK("https://stackoverflow.com/q/59959076", "59959076")</f>
        <v/>
      </c>
      <c r="B228" t="n">
        <v>0.3783422459893048</v>
      </c>
    </row>
    <row r="229">
      <c r="A229">
        <f>HYPERLINK("https://stackoverflow.com/q/60017137", "60017137")</f>
        <v/>
      </c>
      <c r="B229" t="n">
        <v>0.3012820512820513</v>
      </c>
    </row>
    <row r="230">
      <c r="A230">
        <f>HYPERLINK("https://stackoverflow.com/q/60017517", "60017517")</f>
        <v/>
      </c>
      <c r="B230" t="n">
        <v>0.4835243553008597</v>
      </c>
    </row>
    <row r="231">
      <c r="A231">
        <f>HYPERLINK("https://stackoverflow.com/q/60071979", "60071979")</f>
        <v/>
      </c>
      <c r="B231" t="n">
        <v>0.4871995820271683</v>
      </c>
    </row>
    <row r="232">
      <c r="A232">
        <f>HYPERLINK("https://stackoverflow.com/q/60088723", "60088723")</f>
        <v/>
      </c>
      <c r="B232" t="n">
        <v>0.3738532110091743</v>
      </c>
    </row>
    <row r="233">
      <c r="A233">
        <f>HYPERLINK("https://stackoverflow.com/q/60169520", "60169520")</f>
        <v/>
      </c>
      <c r="B233" t="n">
        <v>0.4815827862873814</v>
      </c>
    </row>
    <row r="234">
      <c r="A234">
        <f>HYPERLINK("https://stackoverflow.com/q/60176349", "60176349")</f>
        <v/>
      </c>
      <c r="B234" t="n">
        <v>0.2068345323741007</v>
      </c>
    </row>
    <row r="235">
      <c r="A235">
        <f>HYPERLINK("https://stackoverflow.com/q/60201239", "60201239")</f>
        <v/>
      </c>
      <c r="B235" t="n">
        <v>0.3238786279683377</v>
      </c>
    </row>
    <row r="236">
      <c r="A236">
        <f>HYPERLINK("https://stackoverflow.com/q/60221840", "60221840")</f>
        <v/>
      </c>
      <c r="B236" t="n">
        <v>0.3209487825356843</v>
      </c>
    </row>
    <row r="237">
      <c r="A237">
        <f>HYPERLINK("https://stackoverflow.com/q/60229963", "60229963")</f>
        <v/>
      </c>
      <c r="B237" t="n">
        <v>0.4741379310344828</v>
      </c>
    </row>
    <row r="238">
      <c r="A238">
        <f>HYPERLINK("https://stackoverflow.com/q/60318597", "60318597")</f>
        <v/>
      </c>
      <c r="B238" t="n">
        <v>0.3576115485564304</v>
      </c>
    </row>
    <row r="239">
      <c r="A239">
        <f>HYPERLINK("https://stackoverflow.com/q/60333431", "60333431")</f>
        <v/>
      </c>
      <c r="B239" t="n">
        <v>0.5565326633165829</v>
      </c>
    </row>
    <row r="240">
      <c r="A240">
        <f>HYPERLINK("https://stackoverflow.com/q/60333516", "60333516")</f>
        <v/>
      </c>
      <c r="B240" t="n">
        <v>0.2713032581453633</v>
      </c>
    </row>
    <row r="241">
      <c r="A241">
        <f>HYPERLINK("https://stackoverflow.com/q/60376741", "60376741")</f>
        <v/>
      </c>
      <c r="B241" t="n">
        <v>0.5042242703533026</v>
      </c>
    </row>
    <row r="242">
      <c r="A242">
        <f>HYPERLINK("https://stackoverflow.com/q/60407965", "60407965")</f>
        <v/>
      </c>
      <c r="B242" t="n">
        <v>0.5913391557496361</v>
      </c>
    </row>
    <row r="243">
      <c r="A243">
        <f>HYPERLINK("https://stackoverflow.com/q/60455349", "60455349")</f>
        <v/>
      </c>
      <c r="B243" t="n">
        <v>0.3416271721958926</v>
      </c>
    </row>
    <row r="244">
      <c r="A244">
        <f>HYPERLINK("https://stackoverflow.com/q/60648240", "60648240")</f>
        <v/>
      </c>
      <c r="B244" t="n">
        <v>0.5464824120603016</v>
      </c>
    </row>
    <row r="245">
      <c r="A245">
        <f>HYPERLINK("https://stackoverflow.com/q/60665681", "60665681")</f>
        <v/>
      </c>
      <c r="B245" t="n">
        <v>0.2185099846390169</v>
      </c>
    </row>
    <row r="246">
      <c r="A246">
        <f>HYPERLINK("https://stackoverflow.com/q/60669625", "60669625")</f>
        <v/>
      </c>
      <c r="B246" t="n">
        <v>0.364264919941776</v>
      </c>
    </row>
    <row r="247">
      <c r="A247">
        <f>HYPERLINK("https://stackoverflow.com/q/60672693", "60672693")</f>
        <v/>
      </c>
      <c r="B247" t="n">
        <v>0.6677215189873417</v>
      </c>
    </row>
    <row r="248">
      <c r="A248">
        <f>HYPERLINK("https://stackoverflow.com/q/60750126", "60750126")</f>
        <v/>
      </c>
      <c r="B248" t="n">
        <v>0.3453141640042598</v>
      </c>
    </row>
    <row r="249">
      <c r="A249">
        <f>HYPERLINK("https://stackoverflow.com/q/60786550", "60786550")</f>
        <v/>
      </c>
      <c r="B249" t="n">
        <v>0.4426298157453937</v>
      </c>
    </row>
    <row r="250">
      <c r="A250">
        <f>HYPERLINK("https://stackoverflow.com/q/60811345", "60811345")</f>
        <v/>
      </c>
      <c r="B250" t="n">
        <v>0.3486159169550174</v>
      </c>
    </row>
    <row r="251">
      <c r="A251">
        <f>HYPERLINK("https://stackoverflow.com/q/60831699", "60831699")</f>
        <v/>
      </c>
      <c r="B251" t="n">
        <v>0.6016483516483517</v>
      </c>
    </row>
    <row r="252">
      <c r="A252">
        <f>HYPERLINK("https://stackoverflow.com/q/60939663", "60939663")</f>
        <v/>
      </c>
      <c r="B252" t="n">
        <v>0.6864508393285371</v>
      </c>
    </row>
    <row r="253">
      <c r="A253">
        <f>HYPERLINK("https://stackoverflow.com/q/61065007", "61065007")</f>
        <v/>
      </c>
      <c r="B253" t="n">
        <v>0.4070820021299255</v>
      </c>
    </row>
    <row r="254">
      <c r="A254">
        <f>HYPERLINK("https://stackoverflow.com/q/61078197", "61078197")</f>
        <v/>
      </c>
      <c r="B254" t="n">
        <v>0.5727642276422764</v>
      </c>
    </row>
    <row r="255">
      <c r="A255">
        <f>HYPERLINK("https://stackoverflow.com/q/61105890", "61105890")</f>
        <v/>
      </c>
      <c r="B255" t="n">
        <v>0.4606406080347448</v>
      </c>
    </row>
    <row r="256">
      <c r="A256">
        <f>HYPERLINK("https://stackoverflow.com/q/61112343", "61112343")</f>
        <v/>
      </c>
      <c r="B256" t="n">
        <v>0.2199140401146132</v>
      </c>
    </row>
    <row r="257">
      <c r="A257">
        <f>HYPERLINK("https://stackoverflow.com/q/61120900", "61120900")</f>
        <v/>
      </c>
      <c r="B257" t="n">
        <v>0.52390527256479</v>
      </c>
    </row>
    <row r="258">
      <c r="A258">
        <f>HYPERLINK("https://stackoverflow.com/q/61143493", "61143493")</f>
        <v/>
      </c>
      <c r="B258" t="n">
        <v>0.3419400567031187</v>
      </c>
    </row>
    <row r="259">
      <c r="A259">
        <f>HYPERLINK("https://stackoverflow.com/q/61191042", "61191042")</f>
        <v/>
      </c>
      <c r="B259" t="n">
        <v>0.4800275482093664</v>
      </c>
    </row>
    <row r="260">
      <c r="A260">
        <f>HYPERLINK("https://stackoverflow.com/q/61207759", "61207759")</f>
        <v/>
      </c>
      <c r="B260" t="n">
        <v>0.3202479338842975</v>
      </c>
    </row>
    <row r="261">
      <c r="A261">
        <f>HYPERLINK("https://stackoverflow.com/q/61222090", "61222090")</f>
        <v/>
      </c>
      <c r="B261" t="n">
        <v>0.4895309882747069</v>
      </c>
    </row>
    <row r="262">
      <c r="A262">
        <f>HYPERLINK("https://stackoverflow.com/q/61325505", "61325505")</f>
        <v/>
      </c>
      <c r="B262" t="n">
        <v>0.3037190082644628</v>
      </c>
    </row>
    <row r="263">
      <c r="A263">
        <f>HYPERLINK("https://stackoverflow.com/q/61379667", "61379667")</f>
        <v/>
      </c>
      <c r="B263" t="n">
        <v>0.3908839779005525</v>
      </c>
    </row>
    <row r="264">
      <c r="A264">
        <f>HYPERLINK("https://stackoverflow.com/q/61402700", "61402700")</f>
        <v/>
      </c>
      <c r="B264" t="n">
        <v>0.3799694189602446</v>
      </c>
    </row>
    <row r="265">
      <c r="A265">
        <f>HYPERLINK("https://stackoverflow.com/q/61526443", "61526443")</f>
        <v/>
      </c>
      <c r="B265" t="n">
        <v>0.3670009551098377</v>
      </c>
    </row>
    <row r="266">
      <c r="A266">
        <f>HYPERLINK("https://stackoverflow.com/q/61611950", "61611950")</f>
        <v/>
      </c>
      <c r="B266" t="n">
        <v>0.4769503546099291</v>
      </c>
    </row>
    <row r="267">
      <c r="A267">
        <f>HYPERLINK("https://stackoverflow.com/q/61632938", "61632938")</f>
        <v/>
      </c>
      <c r="B267" t="n">
        <v>0.2837381916329285</v>
      </c>
    </row>
    <row r="268">
      <c r="A268">
        <f>HYPERLINK("https://stackoverflow.com/q/61655523", "61655523")</f>
        <v/>
      </c>
      <c r="B268" t="n">
        <v>0.4301801801801802</v>
      </c>
    </row>
    <row r="269">
      <c r="A269">
        <f>HYPERLINK("https://stackoverflow.com/q/61676798", "61676798")</f>
        <v/>
      </c>
      <c r="B269" t="n">
        <v>0.25</v>
      </c>
    </row>
    <row r="270">
      <c r="A270">
        <f>HYPERLINK("https://stackoverflow.com/q/61775267", "61775267")</f>
        <v/>
      </c>
      <c r="B270" t="n">
        <v>0.499400479616307</v>
      </c>
    </row>
    <row r="271">
      <c r="A271">
        <f>HYPERLINK("https://stackoverflow.com/q/61778472", "61778472")</f>
        <v/>
      </c>
      <c r="B271" t="n">
        <v>0.4360090264345583</v>
      </c>
    </row>
    <row r="272">
      <c r="A272">
        <f>HYPERLINK("https://stackoverflow.com/q/61782655", "61782655")</f>
        <v/>
      </c>
      <c r="B272" t="n">
        <v>0.3819199057714959</v>
      </c>
    </row>
    <row r="273">
      <c r="A273">
        <f>HYPERLINK("https://stackoverflow.com/q/61824996", "61824996")</f>
        <v/>
      </c>
      <c r="B273" t="n">
        <v>0.6253280839895013</v>
      </c>
    </row>
    <row r="274">
      <c r="A274">
        <f>HYPERLINK("https://stackoverflow.com/q/61865302", "61865302")</f>
        <v/>
      </c>
      <c r="B274" t="n">
        <v>0.6735880398671096</v>
      </c>
    </row>
    <row r="275">
      <c r="A275">
        <f>HYPERLINK("https://stackoverflow.com/q/61904800", "61904800")</f>
        <v/>
      </c>
      <c r="B275" t="n">
        <v>0.3838514680483592</v>
      </c>
    </row>
    <row r="276">
      <c r="A276">
        <f>HYPERLINK("https://stackoverflow.com/q/61919301", "61919301")</f>
        <v/>
      </c>
      <c r="B276" t="n">
        <v>0.4755985267034991</v>
      </c>
    </row>
    <row r="277">
      <c r="A277">
        <f>HYPERLINK("https://stackoverflow.com/q/61939435", "61939435")</f>
        <v/>
      </c>
      <c r="B277" t="n">
        <v>0.5269679300291544</v>
      </c>
    </row>
    <row r="278">
      <c r="A278">
        <f>HYPERLINK("https://stackoverflow.com/q/61947363", "61947363")</f>
        <v/>
      </c>
      <c r="B278" t="n">
        <v>0.1771523178807947</v>
      </c>
    </row>
    <row r="279">
      <c r="A279">
        <f>HYPERLINK("https://stackoverflow.com/q/62014768", "62014768")</f>
        <v/>
      </c>
      <c r="B279" t="n">
        <v>0.4509222661396574</v>
      </c>
    </row>
    <row r="280">
      <c r="A280">
        <f>HYPERLINK("https://stackoverflow.com/q/62037429", "62037429")</f>
        <v/>
      </c>
      <c r="B280" t="n">
        <v>0.6472431077694235</v>
      </c>
    </row>
    <row r="281">
      <c r="A281">
        <f>HYPERLINK("https://stackoverflow.com/q/62065508", "62065508")</f>
        <v/>
      </c>
      <c r="B281" t="n">
        <v>0.630184331797235</v>
      </c>
    </row>
    <row r="282">
      <c r="A282">
        <f>HYPERLINK("https://stackoverflow.com/q/62074209", "62074209")</f>
        <v/>
      </c>
      <c r="B282" t="n">
        <v>0.3615264797507788</v>
      </c>
    </row>
    <row r="283">
      <c r="A283">
        <f>HYPERLINK("https://stackoverflow.com/q/62078096", "62078096")</f>
        <v/>
      </c>
      <c r="B283" t="n">
        <v>0.6342975206611571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