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0.7317555650888983</v>
      </c>
    </row>
    <row r="3">
      <c r="A3">
        <f>HYPERLINK("https://stackoverflow.com/q/1258834", "1258834")</f>
        <v/>
      </c>
      <c r="B3" t="n">
        <v>0.2711420971089479</v>
      </c>
    </row>
    <row r="4">
      <c r="A4">
        <f>HYPERLINK("https://stackoverflow.com/q/3700594", "3700594")</f>
        <v/>
      </c>
      <c r="B4" t="n">
        <v>0.4297566537642152</v>
      </c>
    </row>
    <row r="5">
      <c r="A5">
        <f>HYPERLINK("https://stackoverflow.com/q/3906522", "3906522")</f>
        <v/>
      </c>
      <c r="B5" t="n">
        <v>0.2812953782985329</v>
      </c>
    </row>
    <row r="6">
      <c r="A6">
        <f>HYPERLINK("https://stackoverflow.com/q/4556252", "4556252")</f>
        <v/>
      </c>
      <c r="B6" t="n">
        <v>0.5142123878536922</v>
      </c>
    </row>
    <row r="7">
      <c r="A7">
        <f>HYPERLINK("https://stackoverflow.com/q/4804623", "4804623")</f>
        <v/>
      </c>
      <c r="B7" t="n">
        <v>0.5591478696741856</v>
      </c>
    </row>
    <row r="8">
      <c r="A8">
        <f>HYPERLINK("https://stackoverflow.com/q/5552901", "5552901")</f>
        <v/>
      </c>
      <c r="B8" t="n">
        <v>0.5134116937914407</v>
      </c>
    </row>
    <row r="9">
      <c r="A9">
        <f>HYPERLINK("https://stackoverflow.com/q/7304006", "7304006")</f>
        <v/>
      </c>
      <c r="B9" t="n">
        <v>0.3632563620962693</v>
      </c>
    </row>
    <row r="10">
      <c r="A10">
        <f>HYPERLINK("https://stackoverflow.com/q/7679733", "7679733")</f>
        <v/>
      </c>
      <c r="B10" t="n">
        <v>0.3256295316480502</v>
      </c>
    </row>
    <row r="11">
      <c r="A11">
        <f>HYPERLINK("https://stackoverflow.com/q/7699717", "7699717")</f>
        <v/>
      </c>
      <c r="B11" t="n">
        <v>0.3399167317200105</v>
      </c>
    </row>
    <row r="12">
      <c r="A12">
        <f>HYPERLINK("https://stackoverflow.com/q/8005085", "8005085")</f>
        <v/>
      </c>
      <c r="B12" t="n">
        <v>0.8030655519205138</v>
      </c>
    </row>
    <row r="13">
      <c r="A13">
        <f>HYPERLINK("https://stackoverflow.com/q/8123314", "8123314")</f>
        <v/>
      </c>
      <c r="B13" t="n">
        <v>0.4925816833033329</v>
      </c>
    </row>
    <row r="14">
      <c r="A14">
        <f>HYPERLINK("https://stackoverflow.com/q/8522884", "8522884")</f>
        <v/>
      </c>
      <c r="B14" t="n">
        <v>0.4119728403024114</v>
      </c>
    </row>
    <row r="15">
      <c r="A15">
        <f>HYPERLINK("https://stackoverflow.com/q/9054254", "9054254")</f>
        <v/>
      </c>
      <c r="B15" t="n">
        <v>0.4808262869010534</v>
      </c>
    </row>
    <row r="16">
      <c r="A16">
        <f>HYPERLINK("https://stackoverflow.com/q/9372228", "9372228")</f>
        <v/>
      </c>
      <c r="B16" t="n">
        <v>0.5328483245149913</v>
      </c>
    </row>
    <row r="17">
      <c r="A17">
        <f>HYPERLINK("https://stackoverflow.com/q/9391137", "9391137")</f>
        <v/>
      </c>
      <c r="B17" t="n">
        <v>0.5845192483123518</v>
      </c>
    </row>
    <row r="18">
      <c r="A18">
        <f>HYPERLINK("https://stackoverflow.com/q/9802779", "9802779")</f>
        <v/>
      </c>
      <c r="B18" t="n">
        <v>0.4271082734769887</v>
      </c>
    </row>
    <row r="19">
      <c r="A19">
        <f>HYPERLINK("https://stackoverflow.com/q/9959449", "9959449")</f>
        <v/>
      </c>
      <c r="B19" t="n">
        <v>0.5819149614330337</v>
      </c>
    </row>
    <row r="20">
      <c r="A20">
        <f>HYPERLINK("https://stackoverflow.com/q/9980294", "9980294")</f>
        <v/>
      </c>
      <c r="B20" t="n">
        <v>0.797071191660744</v>
      </c>
    </row>
    <row r="21">
      <c r="A21">
        <f>HYPERLINK("https://stackoverflow.com/q/10152372", "10152372")</f>
        <v/>
      </c>
      <c r="B21" t="n">
        <v>0.3180410375532327</v>
      </c>
    </row>
    <row r="22">
      <c r="A22">
        <f>HYPERLINK("https://stackoverflow.com/q/10170940", "10170940")</f>
        <v/>
      </c>
      <c r="B22" t="n">
        <v>0.6912647537647538</v>
      </c>
    </row>
    <row r="23">
      <c r="A23">
        <f>HYPERLINK("https://stackoverflow.com/q/10557731", "10557731")</f>
        <v/>
      </c>
      <c r="B23" t="n">
        <v>0.3310010403033659</v>
      </c>
    </row>
    <row r="24">
      <c r="A24">
        <f>HYPERLINK("https://stackoverflow.com/q/10586848", "10586848")</f>
        <v/>
      </c>
      <c r="B24" t="n">
        <v>0.3976222349716324</v>
      </c>
    </row>
    <row r="25">
      <c r="A25">
        <f>HYPERLINK("https://stackoverflow.com/q/10673123", "10673123")</f>
        <v/>
      </c>
      <c r="B25" t="n">
        <v>0.5686563381174159</v>
      </c>
    </row>
    <row r="26">
      <c r="A26">
        <f>HYPERLINK("https://stackoverflow.com/q/10690115", "10690115")</f>
        <v/>
      </c>
      <c r="B26" t="n">
        <v>0.3734414538762365</v>
      </c>
    </row>
    <row r="27">
      <c r="A27">
        <f>HYPERLINK("https://stackoverflow.com/q/10761717", "10761717")</f>
        <v/>
      </c>
      <c r="B27" t="n">
        <v>0.5378174603174604</v>
      </c>
    </row>
    <row r="28">
      <c r="A28">
        <f>HYPERLINK("https://stackoverflow.com/q/10784169", "10784169")</f>
        <v/>
      </c>
      <c r="B28" t="n">
        <v>0.3687881319460267</v>
      </c>
    </row>
    <row r="29">
      <c r="A29">
        <f>HYPERLINK("https://stackoverflow.com/q/11352675", "11352675")</f>
        <v/>
      </c>
      <c r="B29" t="n">
        <v>0.6921610357364548</v>
      </c>
    </row>
    <row r="30">
      <c r="A30">
        <f>HYPERLINK("https://stackoverflow.com/q/11513122", "11513122")</f>
        <v/>
      </c>
      <c r="B30" t="n">
        <v>0.4586339586339586</v>
      </c>
    </row>
    <row r="31">
      <c r="A31">
        <f>HYPERLINK("https://stackoverflow.com/q/11698968", "11698968")</f>
        <v/>
      </c>
      <c r="B31" t="n">
        <v>0.3152184337984943</v>
      </c>
    </row>
    <row r="32">
      <c r="A32">
        <f>HYPERLINK("https://stackoverflow.com/q/11718933", "11718933")</f>
        <v/>
      </c>
      <c r="B32" t="n">
        <v>0.5423630820981814</v>
      </c>
    </row>
    <row r="33">
      <c r="A33">
        <f>HYPERLINK("https://stackoverflow.com/q/12020334", "12020334")</f>
        <v/>
      </c>
      <c r="B33" t="n">
        <v>0.5625808348030571</v>
      </c>
    </row>
    <row r="34">
      <c r="A34">
        <f>HYPERLINK("https://stackoverflow.com/q/12028626", "12028626")</f>
        <v/>
      </c>
      <c r="B34" t="n">
        <v>0.6050543024227235</v>
      </c>
    </row>
    <row r="35">
      <c r="A35">
        <f>HYPERLINK("https://stackoverflow.com/q/12031216", "12031216")</f>
        <v/>
      </c>
      <c r="B35" t="n">
        <v>0.3496680297234313</v>
      </c>
    </row>
    <row r="36">
      <c r="A36">
        <f>HYPERLINK("https://stackoverflow.com/q/12087385", "12087385")</f>
        <v/>
      </c>
      <c r="B36" t="n">
        <v>0.4510582010582009</v>
      </c>
    </row>
    <row r="37">
      <c r="A37">
        <f>HYPERLINK("https://stackoverflow.com/q/12412269", "12412269")</f>
        <v/>
      </c>
      <c r="B37" t="n">
        <v>0.6491447918040715</v>
      </c>
    </row>
    <row r="38">
      <c r="A38">
        <f>HYPERLINK("https://stackoverflow.com/q/13825378", "13825378")</f>
        <v/>
      </c>
      <c r="B38" t="n">
        <v>0.4708519468998512</v>
      </c>
    </row>
    <row r="39">
      <c r="A39">
        <f>HYPERLINK("https://stackoverflow.com/q/15006547", "15006547")</f>
        <v/>
      </c>
      <c r="B39" t="n">
        <v>0.4372125797359444</v>
      </c>
    </row>
    <row r="40">
      <c r="A40">
        <f>HYPERLINK("https://stackoverflow.com/q/15045253", "15045253")</f>
        <v/>
      </c>
      <c r="B40" t="n">
        <v>0.3300391960637144</v>
      </c>
    </row>
    <row r="41">
      <c r="A41">
        <f>HYPERLINK("https://stackoverflow.com/q/15106856", "15106856")</f>
        <v/>
      </c>
      <c r="B41" t="n">
        <v>0.2958053027305104</v>
      </c>
    </row>
    <row r="42">
      <c r="A42">
        <f>HYPERLINK("https://stackoverflow.com/q/15224492", "15224492")</f>
        <v/>
      </c>
      <c r="B42" t="n">
        <v>0.3945682248434543</v>
      </c>
    </row>
    <row r="43">
      <c r="A43">
        <f>HYPERLINK("https://stackoverflow.com/q/15763574", "15763574")</f>
        <v/>
      </c>
      <c r="B43" t="n">
        <v>0.4558567952728536</v>
      </c>
    </row>
    <row r="44">
      <c r="A44">
        <f>HYPERLINK("https://stackoverflow.com/q/15919715", "15919715")</f>
        <v/>
      </c>
      <c r="B44" t="n">
        <v>0.2937962270423004</v>
      </c>
    </row>
    <row r="45">
      <c r="A45">
        <f>HYPERLINK("https://stackoverflow.com/q/16087271", "16087271")</f>
        <v/>
      </c>
      <c r="B45" t="n">
        <v>0.3032157831686134</v>
      </c>
    </row>
    <row r="46">
      <c r="A46">
        <f>HYPERLINK("https://stackoverflow.com/q/16200946", "16200946")</f>
        <v/>
      </c>
      <c r="B46" t="n">
        <v>0.4147292250233427</v>
      </c>
    </row>
    <row r="47">
      <c r="A47">
        <f>HYPERLINK("https://stackoverflow.com/q/16306006", "16306006")</f>
        <v/>
      </c>
      <c r="B47" t="n">
        <v>0.6345256051138404</v>
      </c>
    </row>
    <row r="48">
      <c r="A48">
        <f>HYPERLINK("https://stackoverflow.com/q/16911661", "16911661")</f>
        <v/>
      </c>
      <c r="B48" t="n">
        <v>0.6016369047619047</v>
      </c>
    </row>
    <row r="49">
      <c r="A49">
        <f>HYPERLINK("https://stackoverflow.com/q/17126323", "17126323")</f>
        <v/>
      </c>
      <c r="B49" t="n">
        <v>0.2784198323524166</v>
      </c>
    </row>
    <row r="50">
      <c r="A50">
        <f>HYPERLINK("https://stackoverflow.com/q/17273496", "17273496")</f>
        <v/>
      </c>
      <c r="B50" t="n">
        <v>0.7748335893497182</v>
      </c>
    </row>
    <row r="51">
      <c r="A51">
        <f>HYPERLINK("https://stackoverflow.com/q/17801810", "17801810")</f>
        <v/>
      </c>
      <c r="B51" t="n">
        <v>0.6247766214653631</v>
      </c>
    </row>
    <row r="52">
      <c r="A52">
        <f>HYPERLINK("https://stackoverflow.com/q/17969305", "17969305")</f>
        <v/>
      </c>
      <c r="B52" t="n">
        <v>0.4505518353174602</v>
      </c>
    </row>
    <row r="53">
      <c r="A53">
        <f>HYPERLINK("https://stackoverflow.com/q/18041364", "18041364")</f>
        <v/>
      </c>
      <c r="B53" t="n">
        <v>0.6733638400305069</v>
      </c>
    </row>
    <row r="54">
      <c r="A54">
        <f>HYPERLINK("https://stackoverflow.com/q/18096689", "18096689")</f>
        <v/>
      </c>
      <c r="B54" t="n">
        <v>0.5161166805903648</v>
      </c>
    </row>
    <row r="55">
      <c r="A55">
        <f>HYPERLINK("https://stackoverflow.com/q/18580277", "18580277")</f>
        <v/>
      </c>
      <c r="B55" t="n">
        <v>0.6000835421888053</v>
      </c>
    </row>
    <row r="56">
      <c r="A56">
        <f>HYPERLINK("https://stackoverflow.com/q/18617586", "18617586")</f>
        <v/>
      </c>
      <c r="B56" t="n">
        <v>0.6985979310934426</v>
      </c>
    </row>
    <row r="57">
      <c r="A57">
        <f>HYPERLINK("https://stackoverflow.com/q/18730532", "18730532")</f>
        <v/>
      </c>
      <c r="B57" t="n">
        <v>0.6297706125292335</v>
      </c>
    </row>
    <row r="58">
      <c r="A58">
        <f>HYPERLINK("https://stackoverflow.com/q/19289621", "19289621")</f>
        <v/>
      </c>
      <c r="B58" t="n">
        <v>0.3550396825396826</v>
      </c>
    </row>
    <row r="59">
      <c r="A59">
        <f>HYPERLINK("https://stackoverflow.com/q/19478478", "19478478")</f>
        <v/>
      </c>
      <c r="B59" t="n">
        <v>0.5838761605271039</v>
      </c>
    </row>
    <row r="60">
      <c r="A60">
        <f>HYPERLINK("https://stackoverflow.com/q/20176524", "20176524")</f>
        <v/>
      </c>
      <c r="B60" t="n">
        <v>0.5239108409321175</v>
      </c>
    </row>
    <row r="61">
      <c r="A61">
        <f>HYPERLINK("https://stackoverflow.com/q/20486048", "20486048")</f>
        <v/>
      </c>
      <c r="B61" t="n">
        <v>0.4610266801756163</v>
      </c>
    </row>
    <row r="62">
      <c r="A62">
        <f>HYPERLINK("https://stackoverflow.com/q/20770100", "20770100")</f>
        <v/>
      </c>
      <c r="B62" t="n">
        <v>0.5635657201782492</v>
      </c>
    </row>
    <row r="63">
      <c r="A63">
        <f>HYPERLINK("https://stackoverflow.com/q/21177958", "21177958")</f>
        <v/>
      </c>
      <c r="B63" t="n">
        <v>0.8107329727828342</v>
      </c>
    </row>
    <row r="64">
      <c r="A64">
        <f>HYPERLINK("https://stackoverflow.com/q/21314917", "21314917")</f>
        <v/>
      </c>
      <c r="B64" t="n">
        <v>0.891683201058201</v>
      </c>
    </row>
    <row r="65">
      <c r="A65">
        <f>HYPERLINK("https://stackoverflow.com/q/21473504", "21473504")</f>
        <v/>
      </c>
      <c r="B65" t="n">
        <v>0.7700719822812845</v>
      </c>
    </row>
    <row r="66">
      <c r="A66">
        <f>HYPERLINK("https://stackoverflow.com/q/22145868", "22145868")</f>
        <v/>
      </c>
      <c r="B66" t="n">
        <v>0.6024615575396826</v>
      </c>
    </row>
    <row r="67">
      <c r="A67">
        <f>HYPERLINK("https://stackoverflow.com/q/22611025", "22611025")</f>
        <v/>
      </c>
      <c r="B67" t="n">
        <v>0.6232906828474692</v>
      </c>
    </row>
    <row r="68">
      <c r="A68">
        <f>HYPERLINK("https://stackoverflow.com/q/23135039", "23135039")</f>
        <v/>
      </c>
      <c r="B68" t="n">
        <v>0.4444803562450621</v>
      </c>
    </row>
    <row r="69">
      <c r="A69">
        <f>HYPERLINK("https://stackoverflow.com/q/23261369", "23261369")</f>
        <v/>
      </c>
      <c r="B69" t="n">
        <v>0.2600481710070751</v>
      </c>
    </row>
    <row r="70">
      <c r="A70">
        <f>HYPERLINK("https://stackoverflow.com/q/23265831", "23265831")</f>
        <v/>
      </c>
      <c r="B70" t="n">
        <v>0.3729606048547552</v>
      </c>
    </row>
    <row r="71">
      <c r="A71">
        <f>HYPERLINK("https://stackoverflow.com/q/23539254", "23539254")</f>
        <v/>
      </c>
      <c r="B71" t="n">
        <v>0.4086080586080585</v>
      </c>
    </row>
    <row r="72">
      <c r="A72">
        <f>HYPERLINK("https://stackoverflow.com/q/23554357", "23554357")</f>
        <v/>
      </c>
      <c r="B72" t="n">
        <v>0.3656507936507937</v>
      </c>
    </row>
    <row r="73">
      <c r="A73">
        <f>HYPERLINK("https://stackoverflow.com/q/24135734", "24135734")</f>
        <v/>
      </c>
      <c r="B73" t="n">
        <v>0.336196503918023</v>
      </c>
    </row>
    <row r="74">
      <c r="A74">
        <f>HYPERLINK("https://stackoverflow.com/q/24450595", "24450595")</f>
        <v/>
      </c>
      <c r="B74" t="n">
        <v>0.437699790564374</v>
      </c>
    </row>
    <row r="75">
      <c r="A75">
        <f>HYPERLINK("https://stackoverflow.com/q/24617605", "24617605")</f>
        <v/>
      </c>
      <c r="B75" t="n">
        <v>0.2641285177517061</v>
      </c>
    </row>
    <row r="76">
      <c r="A76">
        <f>HYPERLINK("https://stackoverflow.com/q/25279217", "25279217")</f>
        <v/>
      </c>
      <c r="B76" t="n">
        <v>0.2798632835129185</v>
      </c>
    </row>
    <row r="77">
      <c r="A77">
        <f>HYPERLINK("https://stackoverflow.com/q/25499141", "25499141")</f>
        <v/>
      </c>
      <c r="B77" t="n">
        <v>0.6707551707551707</v>
      </c>
    </row>
    <row r="78">
      <c r="A78">
        <f>HYPERLINK("https://stackoverflow.com/q/25560603", "25560603")</f>
        <v/>
      </c>
      <c r="B78" t="n">
        <v>0.5377386314886315</v>
      </c>
    </row>
    <row r="79">
      <c r="A79">
        <f>HYPERLINK("https://stackoverflow.com/q/25731858", "25731858")</f>
        <v/>
      </c>
      <c r="B79" t="n">
        <v>0.412266141024311</v>
      </c>
    </row>
    <row r="80">
      <c r="A80">
        <f>HYPERLINK("https://stackoverflow.com/q/26475674", "26475674")</f>
        <v/>
      </c>
      <c r="B80" t="n">
        <v>0.695507982251498</v>
      </c>
    </row>
    <row r="81">
      <c r="A81">
        <f>HYPERLINK("https://stackoverflow.com/q/26590629", "26590629")</f>
        <v/>
      </c>
      <c r="B81" t="n">
        <v>0.8378632195337533</v>
      </c>
    </row>
    <row r="82">
      <c r="A82">
        <f>HYPERLINK("https://stackoverflow.com/q/26634391", "26634391")</f>
        <v/>
      </c>
      <c r="B82" t="n">
        <v>0.4213103681188788</v>
      </c>
    </row>
    <row r="83">
      <c r="A83">
        <f>HYPERLINK("https://stackoverflow.com/q/27398134", "27398134")</f>
        <v/>
      </c>
      <c r="B83" t="n">
        <v>0.4214285714285714</v>
      </c>
    </row>
    <row r="84">
      <c r="A84">
        <f>HYPERLINK("https://stackoverflow.com/q/27416913", "27416913")</f>
        <v/>
      </c>
      <c r="B84" t="n">
        <v>0.3248222365869424</v>
      </c>
    </row>
    <row r="85">
      <c r="A85">
        <f>HYPERLINK("https://stackoverflow.com/q/28019888", "28019888")</f>
        <v/>
      </c>
      <c r="B85" t="n">
        <v>0.5065785503047862</v>
      </c>
    </row>
    <row r="86">
      <c r="A86">
        <f>HYPERLINK("https://stackoverflow.com/q/28393085", "28393085")</f>
        <v/>
      </c>
      <c r="B86" t="n">
        <v>0.2997877445551865</v>
      </c>
    </row>
    <row r="87">
      <c r="A87">
        <f>HYPERLINK("https://stackoverflow.com/q/28610006", "28610006")</f>
        <v/>
      </c>
      <c r="B87" t="n">
        <v>0.4216807269515908</v>
      </c>
    </row>
    <row r="88">
      <c r="A88">
        <f>HYPERLINK("https://stackoverflow.com/q/28769714", "28769714")</f>
        <v/>
      </c>
      <c r="B88" t="n">
        <v>0.3476099251961321</v>
      </c>
    </row>
    <row r="89">
      <c r="A89">
        <f>HYPERLINK("https://stackoverflow.com/q/29287436", "29287436")</f>
        <v/>
      </c>
      <c r="B89" t="n">
        <v>0.3451034439058391</v>
      </c>
    </row>
    <row r="90">
      <c r="A90">
        <f>HYPERLINK("https://stackoverflow.com/q/30003533", "30003533")</f>
        <v/>
      </c>
      <c r="B90" t="n">
        <v>0.624837052373284</v>
      </c>
    </row>
    <row r="91">
      <c r="A91">
        <f>HYPERLINK("https://stackoverflow.com/q/30193726", "30193726")</f>
        <v/>
      </c>
      <c r="B91" t="n">
        <v>0.5512760659819482</v>
      </c>
    </row>
    <row r="92">
      <c r="A92">
        <f>HYPERLINK("https://stackoverflow.com/q/30460291", "30460291")</f>
        <v/>
      </c>
      <c r="B92" t="n">
        <v>0.5067133185412755</v>
      </c>
    </row>
    <row r="93">
      <c r="A93">
        <f>HYPERLINK("https://stackoverflow.com/q/30487441", "30487441")</f>
        <v/>
      </c>
      <c r="B93" t="n">
        <v>0.3921194546194546</v>
      </c>
    </row>
    <row r="94">
      <c r="A94">
        <f>HYPERLINK("https://stackoverflow.com/q/31386733", "31386733")</f>
        <v/>
      </c>
      <c r="B94" t="n">
        <v>0.3189353710659242</v>
      </c>
    </row>
    <row r="95">
      <c r="A95">
        <f>HYPERLINK("https://stackoverflow.com/q/31481379", "31481379")</f>
        <v/>
      </c>
      <c r="B95" t="n">
        <v>0.5784190055713235</v>
      </c>
    </row>
    <row r="96">
      <c r="A96">
        <f>HYPERLINK("https://stackoverflow.com/q/31914821", "31914821")</f>
        <v/>
      </c>
      <c r="B96" t="n">
        <v>0.7819428046700775</v>
      </c>
    </row>
    <row r="97">
      <c r="A97">
        <f>HYPERLINK("https://stackoverflow.com/q/31942969", "31942969")</f>
        <v/>
      </c>
      <c r="B97" t="n">
        <v>0.6701620199029525</v>
      </c>
    </row>
    <row r="98">
      <c r="A98">
        <f>HYPERLINK("https://stackoverflow.com/q/31967389", "31967389")</f>
        <v/>
      </c>
      <c r="B98" t="n">
        <v>0.4500590004187126</v>
      </c>
    </row>
    <row r="99">
      <c r="A99">
        <f>HYPERLINK("https://stackoverflow.com/q/32201636", "32201636")</f>
        <v/>
      </c>
      <c r="B99" t="n">
        <v>0.4655964950082596</v>
      </c>
    </row>
    <row r="100">
      <c r="A100">
        <f>HYPERLINK("https://stackoverflow.com/q/33616877", "33616877")</f>
        <v/>
      </c>
      <c r="B100" t="n">
        <v>0.5572619047619048</v>
      </c>
    </row>
    <row r="101">
      <c r="A101">
        <f>HYPERLINK("https://stackoverflow.com/q/33952130", "33952130")</f>
        <v/>
      </c>
      <c r="B101" t="n">
        <v>0.3883434244258986</v>
      </c>
    </row>
    <row r="102">
      <c r="A102">
        <f>HYPERLINK("https://stackoverflow.com/q/34305838", "34305838")</f>
        <v/>
      </c>
      <c r="B102" t="n">
        <v>0.5364823348694318</v>
      </c>
    </row>
    <row r="103">
      <c r="A103">
        <f>HYPERLINK("https://stackoverflow.com/q/34504198", "34504198")</f>
        <v/>
      </c>
      <c r="B103" t="n">
        <v>0.3261085231193927</v>
      </c>
    </row>
    <row r="104">
      <c r="A104">
        <f>HYPERLINK("https://stackoverflow.com/q/34971515", "34971515")</f>
        <v/>
      </c>
      <c r="B104" t="n">
        <v>0.4106663599417221</v>
      </c>
    </row>
    <row r="105">
      <c r="A105">
        <f>HYPERLINK("https://stackoverflow.com/q/35265813", "35265813")</f>
        <v/>
      </c>
      <c r="B105" t="n">
        <v>0.5591478696741854</v>
      </c>
    </row>
    <row r="106">
      <c r="A106">
        <f>HYPERLINK("https://stackoverflow.com/q/35414315", "35414315")</f>
        <v/>
      </c>
      <c r="B106" t="n">
        <v>0.514066331139502</v>
      </c>
    </row>
    <row r="107">
      <c r="A107">
        <f>HYPERLINK("https://stackoverflow.com/q/35569887", "35569887")</f>
        <v/>
      </c>
      <c r="B107" t="n">
        <v>0.3695767195767196</v>
      </c>
    </row>
    <row r="108">
      <c r="A108">
        <f>HYPERLINK("https://stackoverflow.com/q/35618897", "35618897")</f>
        <v/>
      </c>
      <c r="B108" t="n">
        <v>0.6955495278280091</v>
      </c>
    </row>
    <row r="109">
      <c r="A109">
        <f>HYPERLINK("https://stackoverflow.com/q/35677362", "35677362")</f>
        <v/>
      </c>
      <c r="B109" t="n">
        <v>0.4510976021614319</v>
      </c>
    </row>
    <row r="110">
      <c r="A110">
        <f>HYPERLINK("https://stackoverflow.com/q/35742554", "35742554")</f>
        <v/>
      </c>
      <c r="B110" t="n">
        <v>0.6448777875158244</v>
      </c>
    </row>
    <row r="111">
      <c r="A111">
        <f>HYPERLINK("https://stackoverflow.com/q/36257435", "36257435")</f>
        <v/>
      </c>
      <c r="B111" t="n">
        <v>0.335258358662614</v>
      </c>
    </row>
    <row r="112">
      <c r="A112">
        <f>HYPERLINK("https://stackoverflow.com/q/36565321", "36565321")</f>
        <v/>
      </c>
      <c r="B112" t="n">
        <v>0.5704974727321097</v>
      </c>
    </row>
    <row r="113">
      <c r="A113">
        <f>HYPERLINK("https://stackoverflow.com/q/36751056", "36751056")</f>
        <v/>
      </c>
      <c r="B113" t="n">
        <v>0.3167318457173529</v>
      </c>
    </row>
    <row r="114">
      <c r="A114">
        <f>HYPERLINK("https://stackoverflow.com/q/37020959", "37020959")</f>
        <v/>
      </c>
      <c r="B114" t="n">
        <v>0.6086355031309161</v>
      </c>
    </row>
    <row r="115">
      <c r="A115">
        <f>HYPERLINK("https://stackoverflow.com/q/37125043", "37125043")</f>
        <v/>
      </c>
      <c r="B115" t="n">
        <v>0.4250165343915344</v>
      </c>
    </row>
    <row r="116">
      <c r="A116">
        <f>HYPERLINK("https://stackoverflow.com/q/37169827", "37169827")</f>
        <v/>
      </c>
      <c r="B116" t="n">
        <v>0.2558172611936052</v>
      </c>
    </row>
    <row r="117">
      <c r="A117">
        <f>HYPERLINK("https://stackoverflow.com/q/37196287", "37196287")</f>
        <v/>
      </c>
      <c r="B117" t="n">
        <v>0.3940594334639868</v>
      </c>
    </row>
    <row r="118">
      <c r="A118">
        <f>HYPERLINK("https://stackoverflow.com/q/37475065", "37475065")</f>
        <v/>
      </c>
      <c r="B118" t="n">
        <v>0.3609347442680775</v>
      </c>
    </row>
    <row r="119">
      <c r="A119">
        <f>HYPERLINK("https://stackoverflow.com/q/37723718", "37723718")</f>
        <v/>
      </c>
      <c r="B119" t="n">
        <v>0.6148170011806375</v>
      </c>
    </row>
    <row r="120">
      <c r="A120">
        <f>HYPERLINK("https://stackoverflow.com/q/37915834", "37915834")</f>
        <v/>
      </c>
      <c r="B120" t="n">
        <v>0.4501885468736297</v>
      </c>
    </row>
    <row r="121">
      <c r="A121">
        <f>HYPERLINK("https://stackoverflow.com/q/38006238", "38006238")</f>
        <v/>
      </c>
      <c r="B121" t="n">
        <v>0.3698564957557763</v>
      </c>
    </row>
    <row r="122">
      <c r="A122">
        <f>HYPERLINK("https://stackoverflow.com/q/38071825", "38071825")</f>
        <v/>
      </c>
      <c r="B122" t="n">
        <v>0.5736925909339705</v>
      </c>
    </row>
    <row r="123">
      <c r="A123">
        <f>HYPERLINK("https://stackoverflow.com/q/38342186", "38342186")</f>
        <v/>
      </c>
      <c r="B123" t="n">
        <v>0.2903573285788575</v>
      </c>
    </row>
    <row r="124">
      <c r="A124">
        <f>HYPERLINK("https://stackoverflow.com/q/38532528", "38532528")</f>
        <v/>
      </c>
      <c r="B124" t="n">
        <v>0.3880021282255919</v>
      </c>
    </row>
    <row r="125">
      <c r="A125">
        <f>HYPERLINK("https://stackoverflow.com/q/38556074", "38556074")</f>
        <v/>
      </c>
      <c r="B125" t="n">
        <v>0.3378894767783656</v>
      </c>
    </row>
    <row r="126">
      <c r="A126">
        <f>HYPERLINK("https://stackoverflow.com/q/38568792", "38568792")</f>
        <v/>
      </c>
      <c r="B126" t="n">
        <v>0.624910052910053</v>
      </c>
    </row>
    <row r="127">
      <c r="A127">
        <f>HYPERLINK("https://stackoverflow.com/q/38688679", "38688679")</f>
        <v/>
      </c>
      <c r="B127" t="n">
        <v>0.2856590431996464</v>
      </c>
    </row>
    <row r="128">
      <c r="A128">
        <f>HYPERLINK("https://stackoverflow.com/q/38781470", "38781470")</f>
        <v/>
      </c>
      <c r="B128" t="n">
        <v>0.5456833139759969</v>
      </c>
    </row>
    <row r="129">
      <c r="A129">
        <f>HYPERLINK("https://stackoverflow.com/q/39108557", "39108557")</f>
        <v/>
      </c>
      <c r="B129" t="n">
        <v>0.3672323539344816</v>
      </c>
    </row>
    <row r="130">
      <c r="A130">
        <f>HYPERLINK("https://stackoverflow.com/q/39320810", "39320810")</f>
        <v/>
      </c>
      <c r="B130" t="n">
        <v>0.4841945288753799</v>
      </c>
    </row>
    <row r="131">
      <c r="A131">
        <f>HYPERLINK("https://stackoverflow.com/q/39386670", "39386670")</f>
        <v/>
      </c>
      <c r="B131" t="n">
        <v>0.4296713250517598</v>
      </c>
    </row>
    <row r="132">
      <c r="A132">
        <f>HYPERLINK("https://stackoverflow.com/q/39537567", "39537567")</f>
        <v/>
      </c>
      <c r="B132" t="n">
        <v>0.4190812812346255</v>
      </c>
    </row>
    <row r="133">
      <c r="A133">
        <f>HYPERLINK("https://stackoverflow.com/q/39895345", "39895345")</f>
        <v/>
      </c>
      <c r="B133" t="n">
        <v>0.5906204906204905</v>
      </c>
    </row>
    <row r="134">
      <c r="A134">
        <f>HYPERLINK("https://stackoverflow.com/q/40522198", "40522198")</f>
        <v/>
      </c>
      <c r="B134" t="n">
        <v>0.6659135673734211</v>
      </c>
    </row>
    <row r="135">
      <c r="A135">
        <f>HYPERLINK("https://stackoverflow.com/q/40596332", "40596332")</f>
        <v/>
      </c>
      <c r="B135" t="n">
        <v>0.3641343435863984</v>
      </c>
    </row>
    <row r="136">
      <c r="A136">
        <f>HYPERLINK("https://stackoverflow.com/q/40642721", "40642721")</f>
        <v/>
      </c>
      <c r="B136" t="n">
        <v>0.4760179434092477</v>
      </c>
    </row>
    <row r="137">
      <c r="A137">
        <f>HYPERLINK("https://stackoverflow.com/q/40797686", "40797686")</f>
        <v/>
      </c>
      <c r="B137" t="n">
        <v>0.7261650386650386</v>
      </c>
    </row>
    <row r="138">
      <c r="A138">
        <f>HYPERLINK("https://stackoverflow.com/q/40910294", "40910294")</f>
        <v/>
      </c>
      <c r="B138" t="n">
        <v>0.318480092223109</v>
      </c>
    </row>
    <row r="139">
      <c r="A139">
        <f>HYPERLINK("https://stackoverflow.com/q/40942931", "40942931")</f>
        <v/>
      </c>
      <c r="B139" t="n">
        <v>0.4624542124542124</v>
      </c>
    </row>
    <row r="140">
      <c r="A140">
        <f>HYPERLINK("https://stackoverflow.com/q/41994114", "41994114")</f>
        <v/>
      </c>
      <c r="B140" t="n">
        <v>0.5685315025805824</v>
      </c>
    </row>
    <row r="141">
      <c r="A141">
        <f>HYPERLINK("https://stackoverflow.com/q/42277585", "42277585")</f>
        <v/>
      </c>
      <c r="B141" t="n">
        <v>0.6224560879733295</v>
      </c>
    </row>
    <row r="142">
      <c r="A142">
        <f>HYPERLINK("https://stackoverflow.com/q/42444198", "42444198")</f>
        <v/>
      </c>
      <c r="B142" t="n">
        <v>0.4761545643898585</v>
      </c>
    </row>
    <row r="143">
      <c r="A143">
        <f>HYPERLINK("https://stackoverflow.com/q/42484228", "42484228")</f>
        <v/>
      </c>
      <c r="B143" t="n">
        <v>0.4373816805009467</v>
      </c>
    </row>
    <row r="144">
      <c r="A144">
        <f>HYPERLINK("https://stackoverflow.com/q/42756855", "42756855")</f>
        <v/>
      </c>
      <c r="B144" t="n">
        <v>0.3821746357680649</v>
      </c>
    </row>
    <row r="145">
      <c r="A145">
        <f>HYPERLINK("https://stackoverflow.com/q/43061699", "43061699")</f>
        <v/>
      </c>
      <c r="B145" t="n">
        <v>0.5502433862433863</v>
      </c>
    </row>
    <row r="146">
      <c r="A146">
        <f>HYPERLINK("https://stackoverflow.com/q/43201890", "43201890")</f>
        <v/>
      </c>
      <c r="B146" t="n">
        <v>0.3992709486895535</v>
      </c>
    </row>
    <row r="147">
      <c r="A147">
        <f>HYPERLINK("https://stackoverflow.com/q/43299948", "43299948")</f>
        <v/>
      </c>
      <c r="B147" t="n">
        <v>0.4809753022749412</v>
      </c>
    </row>
    <row r="148">
      <c r="A148">
        <f>HYPERLINK("https://stackoverflow.com/q/43454540", "43454540")</f>
        <v/>
      </c>
      <c r="B148" t="n">
        <v>0.3284948482316903</v>
      </c>
    </row>
    <row r="149">
      <c r="A149">
        <f>HYPERLINK("https://stackoverflow.com/q/43549104", "43549104")</f>
        <v/>
      </c>
      <c r="B149" t="n">
        <v>0.5009046796611564</v>
      </c>
    </row>
    <row r="150">
      <c r="A150">
        <f>HYPERLINK("https://stackoverflow.com/q/43837603", "43837603")</f>
        <v/>
      </c>
      <c r="B150" t="n">
        <v>0.7436507936507935</v>
      </c>
    </row>
    <row r="151">
      <c r="A151">
        <f>HYPERLINK("https://stackoverflow.com/q/43877814", "43877814")</f>
        <v/>
      </c>
      <c r="B151" t="n">
        <v>0.4617025018687069</v>
      </c>
    </row>
    <row r="152">
      <c r="A152">
        <f>HYPERLINK("https://stackoverflow.com/q/43906526", "43906526")</f>
        <v/>
      </c>
      <c r="B152" t="n">
        <v>0.7013979903888163</v>
      </c>
    </row>
    <row r="153">
      <c r="A153">
        <f>HYPERLINK("https://stackoverflow.com/q/43937563", "43937563")</f>
        <v/>
      </c>
      <c r="B153" t="n">
        <v>0.3316473394193601</v>
      </c>
    </row>
    <row r="154">
      <c r="A154">
        <f>HYPERLINK("https://stackoverflow.com/q/44111993", "44111993")</f>
        <v/>
      </c>
      <c r="B154" t="n">
        <v>0.8599158538917568</v>
      </c>
    </row>
    <row r="155">
      <c r="A155">
        <f>HYPERLINK("https://stackoverflow.com/q/44525150", "44525150")</f>
        <v/>
      </c>
      <c r="B155" t="n">
        <v>0.3074677193848179</v>
      </c>
    </row>
    <row r="156">
      <c r="A156">
        <f>HYPERLINK("https://stackoverflow.com/q/44813180", "44813180")</f>
        <v/>
      </c>
      <c r="B156" t="n">
        <v>0.3113614573346116</v>
      </c>
    </row>
    <row r="157">
      <c r="A157">
        <f>HYPERLINK("https://stackoverflow.com/q/44912604", "44912604")</f>
        <v/>
      </c>
      <c r="B157" t="n">
        <v>0.2767662620603797</v>
      </c>
    </row>
    <row r="158">
      <c r="A158">
        <f>HYPERLINK("https://stackoverflow.com/q/44931104", "44931104")</f>
        <v/>
      </c>
      <c r="B158" t="n">
        <v>0.267696809363476</v>
      </c>
    </row>
    <row r="159">
      <c r="A159">
        <f>HYPERLINK("https://stackoverflow.com/q/45202450", "45202450")</f>
        <v/>
      </c>
      <c r="B159" t="n">
        <v>0.6428174603174603</v>
      </c>
    </row>
    <row r="160">
      <c r="A160">
        <f>HYPERLINK("https://stackoverflow.com/q/45442784", "45442784")</f>
        <v/>
      </c>
      <c r="B160" t="n">
        <v>0.4132108127803967</v>
      </c>
    </row>
    <row r="161">
      <c r="A161">
        <f>HYPERLINK("https://stackoverflow.com/q/45563892", "45563892")</f>
        <v/>
      </c>
      <c r="B161" t="n">
        <v>0.5405643738977074</v>
      </c>
    </row>
    <row r="162">
      <c r="A162">
        <f>HYPERLINK("https://stackoverflow.com/q/45802802", "45802802")</f>
        <v/>
      </c>
      <c r="B162" t="n">
        <v>0.4412202380952381</v>
      </c>
    </row>
    <row r="163">
      <c r="A163">
        <f>HYPERLINK("https://stackoverflow.com/q/45874369", "45874369")</f>
        <v/>
      </c>
      <c r="B163" t="n">
        <v>0.2741374786829333</v>
      </c>
    </row>
    <row r="164">
      <c r="A164">
        <f>HYPERLINK("https://stackoverflow.com/q/45896488", "45896488")</f>
        <v/>
      </c>
      <c r="B164" t="n">
        <v>0.3511322751322752</v>
      </c>
    </row>
    <row r="165">
      <c r="A165">
        <f>HYPERLINK("https://stackoverflow.com/q/45949757", "45949757")</f>
        <v/>
      </c>
      <c r="B165" t="n">
        <v>0.5183559457302475</v>
      </c>
    </row>
    <row r="166">
      <c r="A166">
        <f>HYPERLINK("https://stackoverflow.com/q/46090082", "46090082")</f>
        <v/>
      </c>
      <c r="B166" t="n">
        <v>0.1889345666324083</v>
      </c>
    </row>
    <row r="167">
      <c r="A167">
        <f>HYPERLINK("https://stackoverflow.com/q/46238759", "46238759")</f>
        <v/>
      </c>
      <c r="B167" t="n">
        <v>0.5572042021317383</v>
      </c>
    </row>
    <row r="168">
      <c r="A168">
        <f>HYPERLINK("https://stackoverflow.com/q/46241015", "46241015")</f>
        <v/>
      </c>
      <c r="B168" t="n">
        <v>0.5171710428719776</v>
      </c>
    </row>
    <row r="169">
      <c r="A169">
        <f>HYPERLINK("https://stackoverflow.com/q/46362311", "46362311")</f>
        <v/>
      </c>
      <c r="B169" t="n">
        <v>0.4805529275727952</v>
      </c>
    </row>
    <row r="170">
      <c r="A170">
        <f>HYPERLINK("https://stackoverflow.com/q/46417978", "46417978")</f>
        <v/>
      </c>
      <c r="B170" t="n">
        <v>0.6311507936507936</v>
      </c>
    </row>
    <row r="171">
      <c r="A171">
        <f>HYPERLINK("https://stackoverflow.com/q/46482177", "46482177")</f>
        <v/>
      </c>
      <c r="B171" t="n">
        <v>0.702039314622096</v>
      </c>
    </row>
    <row r="172">
      <c r="A172">
        <f>HYPERLINK("https://stackoverflow.com/q/46483388", "46483388")</f>
        <v/>
      </c>
      <c r="B172" t="n">
        <v>0.5313913274807132</v>
      </c>
    </row>
    <row r="173">
      <c r="A173">
        <f>HYPERLINK("https://stackoverflow.com/q/46558510", "46558510")</f>
        <v/>
      </c>
      <c r="B173" t="n">
        <v>0.5661523454819546</v>
      </c>
    </row>
    <row r="174">
      <c r="A174">
        <f>HYPERLINK("https://stackoverflow.com/q/46776819", "46776819")</f>
        <v/>
      </c>
      <c r="B174" t="n">
        <v>0.7972739820565908</v>
      </c>
    </row>
    <row r="175">
      <c r="A175">
        <f>HYPERLINK("https://stackoverflow.com/q/46874301", "46874301")</f>
        <v/>
      </c>
      <c r="B175" t="n">
        <v>0.3854229455495279</v>
      </c>
    </row>
    <row r="176">
      <c r="A176">
        <f>HYPERLINK("https://stackoverflow.com/q/46970906", "46970906")</f>
        <v/>
      </c>
      <c r="B176" t="n">
        <v>0.377536003363818</v>
      </c>
    </row>
    <row r="177">
      <c r="A177">
        <f>HYPERLINK("https://stackoverflow.com/q/47005811", "47005811")</f>
        <v/>
      </c>
      <c r="B177" t="n">
        <v>0.7872721928277484</v>
      </c>
    </row>
    <row r="178">
      <c r="A178">
        <f>HYPERLINK("https://stackoverflow.com/q/47174045", "47174045")</f>
        <v/>
      </c>
      <c r="B178" t="n">
        <v>0.5149408756791306</v>
      </c>
    </row>
    <row r="179">
      <c r="A179">
        <f>HYPERLINK("https://stackoverflow.com/q/47236477", "47236477")</f>
        <v/>
      </c>
      <c r="B179" t="n">
        <v>0.2440135275186822</v>
      </c>
    </row>
    <row r="180">
      <c r="A180">
        <f>HYPERLINK("https://stackoverflow.com/q/47358219", "47358219")</f>
        <v/>
      </c>
      <c r="B180" t="n">
        <v>0.3437371494366313</v>
      </c>
    </row>
    <row r="181">
      <c r="A181">
        <f>HYPERLINK("https://stackoverflow.com/q/47378071", "47378071")</f>
        <v/>
      </c>
      <c r="B181" t="n">
        <v>0.5732681593608746</v>
      </c>
    </row>
    <row r="182">
      <c r="A182">
        <f>HYPERLINK("https://stackoverflow.com/q/47497901", "47497901")</f>
        <v/>
      </c>
      <c r="B182" t="n">
        <v>0.4683583959899748</v>
      </c>
    </row>
    <row r="183">
      <c r="A183">
        <f>HYPERLINK("https://stackoverflow.com/q/47742984", "47742984")</f>
        <v/>
      </c>
      <c r="B183" t="n">
        <v>0.3598568961263262</v>
      </c>
    </row>
    <row r="184">
      <c r="A184">
        <f>HYPERLINK("https://stackoverflow.com/q/48520584", "48520584")</f>
        <v/>
      </c>
      <c r="B184" t="n">
        <v>0.4042829775588396</v>
      </c>
    </row>
    <row r="185">
      <c r="A185">
        <f>HYPERLINK("https://stackoverflow.com/q/48556498", "48556498")</f>
        <v/>
      </c>
      <c r="B185" t="n">
        <v>0.4834656084656086</v>
      </c>
    </row>
    <row r="186">
      <c r="A186">
        <f>HYPERLINK("https://stackoverflow.com/q/48628269", "48628269")</f>
        <v/>
      </c>
      <c r="B186" t="n">
        <v>0.5459087226573048</v>
      </c>
    </row>
    <row r="187">
      <c r="A187">
        <f>HYPERLINK("https://stackoverflow.com/q/48761222", "48761222")</f>
        <v/>
      </c>
      <c r="B187" t="n">
        <v>0.633044733044733</v>
      </c>
    </row>
    <row r="188">
      <c r="A188">
        <f>HYPERLINK("https://stackoverflow.com/q/48837776", "48837776")</f>
        <v/>
      </c>
      <c r="B188" t="n">
        <v>0.5425663758997092</v>
      </c>
    </row>
    <row r="189">
      <c r="A189">
        <f>HYPERLINK("https://stackoverflow.com/q/48871444", "48871444")</f>
        <v/>
      </c>
      <c r="B189" t="n">
        <v>0.5898605548138259</v>
      </c>
    </row>
    <row r="190">
      <c r="A190">
        <f>HYPERLINK("https://stackoverflow.com/q/48881818", "48881818")</f>
        <v/>
      </c>
      <c r="B190" t="n">
        <v>0.3692535190176699</v>
      </c>
    </row>
    <row r="191">
      <c r="A191">
        <f>HYPERLINK("https://stackoverflow.com/q/48904349", "48904349")</f>
        <v/>
      </c>
      <c r="B191" t="n">
        <v>0.4695767195767196</v>
      </c>
    </row>
    <row r="192">
      <c r="A192">
        <f>HYPERLINK("https://stackoverflow.com/q/48914817", "48914817")</f>
        <v/>
      </c>
      <c r="B192" t="n">
        <v>0.3749828461644024</v>
      </c>
    </row>
    <row r="193">
      <c r="A193">
        <f>HYPERLINK("https://stackoverflow.com/q/48979623", "48979623")</f>
        <v/>
      </c>
      <c r="B193" t="n">
        <v>0.5117577895355675</v>
      </c>
    </row>
    <row r="194">
      <c r="A194">
        <f>HYPERLINK("https://stackoverflow.com/q/49002928", "49002928")</f>
        <v/>
      </c>
      <c r="B194" t="n">
        <v>0.3106758832565285</v>
      </c>
    </row>
    <row r="195">
      <c r="A195">
        <f>HYPERLINK("https://stackoverflow.com/q/49261726", "49261726")</f>
        <v/>
      </c>
      <c r="B195" t="n">
        <v>0.3188512518409425</v>
      </c>
    </row>
    <row r="196">
      <c r="A196">
        <f>HYPERLINK("https://stackoverflow.com/q/49298407", "49298407")</f>
        <v/>
      </c>
      <c r="B196" t="n">
        <v>0.4482401656314699</v>
      </c>
    </row>
    <row r="197">
      <c r="A197">
        <f>HYPERLINK("https://stackoverflow.com/q/49504777", "49504777")</f>
        <v/>
      </c>
      <c r="B197" t="n">
        <v>0.3310478504889197</v>
      </c>
    </row>
    <row r="198">
      <c r="A198">
        <f>HYPERLINK("https://stackoverflow.com/q/49669653", "49669653")</f>
        <v/>
      </c>
      <c r="B198" t="n">
        <v>0.3744850881529082</v>
      </c>
    </row>
    <row r="199">
      <c r="A199">
        <f>HYPERLINK("https://stackoverflow.com/q/49770636", "49770636")</f>
        <v/>
      </c>
      <c r="B199" t="n">
        <v>0.392519278162016</v>
      </c>
    </row>
    <row r="200">
      <c r="A200">
        <f>HYPERLINK("https://stackoverflow.com/q/49789544", "49789544")</f>
        <v/>
      </c>
      <c r="B200" t="n">
        <v>0.3249516066589237</v>
      </c>
    </row>
    <row r="201">
      <c r="A201">
        <f>HYPERLINK("https://stackoverflow.com/q/50267824", "50267824")</f>
        <v/>
      </c>
      <c r="B201" t="n">
        <v>0.6860857818304626</v>
      </c>
    </row>
    <row r="202">
      <c r="A202">
        <f>HYPERLINK("https://stackoverflow.com/q/50285253", "50285253")</f>
        <v/>
      </c>
      <c r="B202" t="n">
        <v>0.5741518829754122</v>
      </c>
    </row>
    <row r="203">
      <c r="A203">
        <f>HYPERLINK("https://stackoverflow.com/q/50330121", "50330121")</f>
        <v/>
      </c>
      <c r="B203" t="n">
        <v>0.7977587748714509</v>
      </c>
    </row>
    <row r="204">
      <c r="A204">
        <f>HYPERLINK("https://stackoverflow.com/q/50378352", "50378352")</f>
        <v/>
      </c>
      <c r="B204" t="n">
        <v>0.4949850018747657</v>
      </c>
    </row>
    <row r="205">
      <c r="A205">
        <f>HYPERLINK("https://stackoverflow.com/q/50512460", "50512460")</f>
        <v/>
      </c>
      <c r="B205" t="n">
        <v>0.3679167694711736</v>
      </c>
    </row>
    <row r="206">
      <c r="A206">
        <f>HYPERLINK("https://stackoverflow.com/q/50591528", "50591528")</f>
        <v/>
      </c>
      <c r="B206" t="n">
        <v>0.3157258488384316</v>
      </c>
    </row>
    <row r="207">
      <c r="A207">
        <f>HYPERLINK("https://stackoverflow.com/q/50635277", "50635277")</f>
        <v/>
      </c>
      <c r="B207" t="n">
        <v>0.5417217813051147</v>
      </c>
    </row>
    <row r="208">
      <c r="A208">
        <f>HYPERLINK("https://stackoverflow.com/q/50637765", "50637765")</f>
        <v/>
      </c>
      <c r="B208" t="n">
        <v>0.3902375765120863</v>
      </c>
    </row>
    <row r="209">
      <c r="A209">
        <f>HYPERLINK("https://stackoverflow.com/q/50752250", "50752250")</f>
        <v/>
      </c>
      <c r="B209" t="n">
        <v>0.6153018839934729</v>
      </c>
    </row>
    <row r="210">
      <c r="A210">
        <f>HYPERLINK("https://stackoverflow.com/q/50980779", "50980779")</f>
        <v/>
      </c>
      <c r="B210" t="n">
        <v>0.6784746418892761</v>
      </c>
    </row>
    <row r="211">
      <c r="A211">
        <f>HYPERLINK("https://stackoverflow.com/q/51151926", "51151926")</f>
        <v/>
      </c>
      <c r="B211" t="n">
        <v>0.4908139142181696</v>
      </c>
    </row>
    <row r="212">
      <c r="A212">
        <f>HYPERLINK("https://stackoverflow.com/q/51168207", "51168207")</f>
        <v/>
      </c>
      <c r="B212" t="n">
        <v>0.3052594171997156</v>
      </c>
    </row>
    <row r="213">
      <c r="A213">
        <f>HYPERLINK("https://stackoverflow.com/q/51352265", "51352265")</f>
        <v/>
      </c>
      <c r="B213" t="n">
        <v>0.6357272963830339</v>
      </c>
    </row>
    <row r="214">
      <c r="A214">
        <f>HYPERLINK("https://stackoverflow.com/q/51360587", "51360587")</f>
        <v/>
      </c>
      <c r="B214" t="n">
        <v>0.5547411750769961</v>
      </c>
    </row>
    <row r="215">
      <c r="A215">
        <f>HYPERLINK("https://stackoverflow.com/q/51394376", "51394376")</f>
        <v/>
      </c>
      <c r="B215" t="n">
        <v>0.38767734232336</v>
      </c>
    </row>
    <row r="216">
      <c r="A216">
        <f>HYPERLINK("https://stackoverflow.com/q/51415990", "51415990")</f>
        <v/>
      </c>
      <c r="B216" t="n">
        <v>0.3413283054167031</v>
      </c>
    </row>
    <row r="217">
      <c r="A217">
        <f>HYPERLINK("https://stackoverflow.com/q/51432021", "51432021")</f>
        <v/>
      </c>
      <c r="B217" t="n">
        <v>0.3650514196288845</v>
      </c>
    </row>
    <row r="218">
      <c r="A218">
        <f>HYPERLINK("https://stackoverflow.com/q/51480081", "51480081")</f>
        <v/>
      </c>
      <c r="B218" t="n">
        <v>0.3994818313000131</v>
      </c>
    </row>
    <row r="219">
      <c r="A219">
        <f>HYPERLINK("https://stackoverflow.com/q/51512628", "51512628")</f>
        <v/>
      </c>
      <c r="B219" t="n">
        <v>0.3394024276377218</v>
      </c>
    </row>
    <row r="220">
      <c r="A220">
        <f>HYPERLINK("https://stackoverflow.com/q/51603118", "51603118")</f>
        <v/>
      </c>
      <c r="B220" t="n">
        <v>0.524183265180495</v>
      </c>
    </row>
    <row r="221">
      <c r="A221">
        <f>HYPERLINK("https://stackoverflow.com/q/51612458", "51612458")</f>
        <v/>
      </c>
      <c r="B221" t="n">
        <v>0.2463499550763702</v>
      </c>
    </row>
    <row r="222">
      <c r="A222">
        <f>HYPERLINK("https://stackoverflow.com/q/51665421", "51665421")</f>
        <v/>
      </c>
      <c r="B222" t="n">
        <v>0.5931275557314338</v>
      </c>
    </row>
    <row r="223">
      <c r="A223">
        <f>HYPERLINK("https://stackoverflow.com/q/51828297", "51828297")</f>
        <v/>
      </c>
      <c r="B223" t="n">
        <v>0.3673422537058901</v>
      </c>
    </row>
    <row r="224">
      <c r="A224">
        <f>HYPERLINK("https://stackoverflow.com/q/51845292", "51845292")</f>
        <v/>
      </c>
      <c r="B224" t="n">
        <v>0.4671838772962368</v>
      </c>
    </row>
    <row r="225">
      <c r="A225">
        <f>HYPERLINK("https://stackoverflow.com/q/51865601", "51865601")</f>
        <v/>
      </c>
      <c r="B225" t="n">
        <v>0.551550895587593</v>
      </c>
    </row>
    <row r="226">
      <c r="A226">
        <f>HYPERLINK("https://stackoverflow.com/q/51964843", "51964843")</f>
        <v/>
      </c>
      <c r="B226" t="n">
        <v>0.5821123321123319</v>
      </c>
    </row>
    <row r="227">
      <c r="A227">
        <f>HYPERLINK("https://stackoverflow.com/q/51965019", "51965019")</f>
        <v/>
      </c>
      <c r="B227" t="n">
        <v>0.3072128851540616</v>
      </c>
    </row>
    <row r="228">
      <c r="A228">
        <f>HYPERLINK("https://stackoverflow.com/q/51966939", "51966939")</f>
        <v/>
      </c>
      <c r="B228" t="n">
        <v>0.2877290233531468</v>
      </c>
    </row>
    <row r="229">
      <c r="A229">
        <f>HYPERLINK("https://stackoverflow.com/q/52070481", "52070481")</f>
        <v/>
      </c>
      <c r="B229" t="n">
        <v>0.3706216192249712</v>
      </c>
    </row>
    <row r="230">
      <c r="A230">
        <f>HYPERLINK("https://stackoverflow.com/q/52163958", "52163958")</f>
        <v/>
      </c>
      <c r="B230" t="n">
        <v>0.7311694114643175</v>
      </c>
    </row>
    <row r="231">
      <c r="A231">
        <f>HYPERLINK("https://stackoverflow.com/q/52294271", "52294271")</f>
        <v/>
      </c>
      <c r="B231" t="n">
        <v>0.4646402268880655</v>
      </c>
    </row>
    <row r="232">
      <c r="A232">
        <f>HYPERLINK("https://stackoverflow.com/q/52370349", "52370349")</f>
        <v/>
      </c>
      <c r="B232" t="n">
        <v>0.3212329532752068</v>
      </c>
    </row>
    <row r="233">
      <c r="A233">
        <f>HYPERLINK("https://stackoverflow.com/q/52370526", "52370526")</f>
        <v/>
      </c>
      <c r="B233" t="n">
        <v>0.447890559732665</v>
      </c>
    </row>
    <row r="234">
      <c r="A234">
        <f>HYPERLINK("https://stackoverflow.com/q/52492264", "52492264")</f>
        <v/>
      </c>
      <c r="B234" t="n">
        <v>0.3757569962389239</v>
      </c>
    </row>
    <row r="235">
      <c r="A235">
        <f>HYPERLINK("https://stackoverflow.com/q/52510724", "52510724")</f>
        <v/>
      </c>
      <c r="B235" t="n">
        <v>0.3502164502164502</v>
      </c>
    </row>
    <row r="236">
      <c r="A236">
        <f>HYPERLINK("https://stackoverflow.com/q/52525320", "52525320")</f>
        <v/>
      </c>
      <c r="B236" t="n">
        <v>0.5517925561029009</v>
      </c>
    </row>
    <row r="237">
      <c r="A237">
        <f>HYPERLINK("https://stackoverflow.com/q/52529279", "52529279")</f>
        <v/>
      </c>
      <c r="B237" t="n">
        <v>0.4772732346572009</v>
      </c>
    </row>
    <row r="238">
      <c r="A238">
        <f>HYPERLINK("https://stackoverflow.com/q/52534581", "52534581")</f>
        <v/>
      </c>
      <c r="B238" t="n">
        <v>0.5103174603174603</v>
      </c>
    </row>
    <row r="239">
      <c r="A239">
        <f>HYPERLINK("https://stackoverflow.com/q/52574490", "52574490")</f>
        <v/>
      </c>
      <c r="B239" t="n">
        <v>0.4205738705738705</v>
      </c>
    </row>
    <row r="240">
      <c r="A240">
        <f>HYPERLINK("https://stackoverflow.com/q/52890757", "52890757")</f>
        <v/>
      </c>
      <c r="B240" t="n">
        <v>0.6624108580630319</v>
      </c>
    </row>
    <row r="241">
      <c r="A241">
        <f>HYPERLINK("https://stackoverflow.com/q/52958536", "52958536")</f>
        <v/>
      </c>
      <c r="B241" t="n">
        <v>0.3371068263706301</v>
      </c>
    </row>
    <row r="242">
      <c r="A242">
        <f>HYPERLINK("https://stackoverflow.com/q/53015958", "53015958")</f>
        <v/>
      </c>
      <c r="B242" t="n">
        <v>0.2227141545323364</v>
      </c>
    </row>
    <row r="243">
      <c r="A243">
        <f>HYPERLINK("https://stackoverflow.com/q/53027157", "53027157")</f>
        <v/>
      </c>
      <c r="B243" t="n">
        <v>0.2892682208227453</v>
      </c>
    </row>
    <row r="244">
      <c r="A244">
        <f>HYPERLINK("https://stackoverflow.com/q/53082382", "53082382")</f>
        <v/>
      </c>
      <c r="B244" t="n">
        <v>0.5505952380952379</v>
      </c>
    </row>
    <row r="245">
      <c r="A245">
        <f>HYPERLINK("https://stackoverflow.com/q/53095373", "53095373")</f>
        <v/>
      </c>
      <c r="B245" t="n">
        <v>0.5815034131096308</v>
      </c>
    </row>
    <row r="246">
      <c r="A246">
        <f>HYPERLINK("https://stackoverflow.com/q/53199680", "53199680")</f>
        <v/>
      </c>
      <c r="B246" t="n">
        <v>0.4335177733065058</v>
      </c>
    </row>
    <row r="247">
      <c r="A247">
        <f>HYPERLINK("https://stackoverflow.com/q/53290593", "53290593")</f>
        <v/>
      </c>
      <c r="B247" t="n">
        <v>0.2193944506936633</v>
      </c>
    </row>
    <row r="248">
      <c r="A248">
        <f>HYPERLINK("https://stackoverflow.com/q/53413258", "53413258")</f>
        <v/>
      </c>
      <c r="B248" t="n">
        <v>0.5849316578483247</v>
      </c>
    </row>
    <row r="249">
      <c r="A249">
        <f>HYPERLINK("https://stackoverflow.com/q/53449627", "53449627")</f>
        <v/>
      </c>
      <c r="B249" t="n">
        <v>0.3892519152771519</v>
      </c>
    </row>
    <row r="250">
      <c r="A250">
        <f>HYPERLINK("https://stackoverflow.com/q/53503894", "53503894")</f>
        <v/>
      </c>
      <c r="B250" t="n">
        <v>0.2600501827305952</v>
      </c>
    </row>
    <row r="251">
      <c r="A251">
        <f>HYPERLINK("https://stackoverflow.com/q/53504268", "53504268")</f>
        <v/>
      </c>
      <c r="B251" t="n">
        <v>0.5194428507681518</v>
      </c>
    </row>
    <row r="252">
      <c r="A252">
        <f>HYPERLINK("https://stackoverflow.com/q/53538056", "53538056")</f>
        <v/>
      </c>
      <c r="B252" t="n">
        <v>0.3763758544780444</v>
      </c>
    </row>
    <row r="253">
      <c r="A253">
        <f>HYPERLINK("https://stackoverflow.com/q/53664484", "53664484")</f>
        <v/>
      </c>
      <c r="B253" t="n">
        <v>0.7703733262392481</v>
      </c>
    </row>
    <row r="254">
      <c r="A254">
        <f>HYPERLINK("https://stackoverflow.com/q/53669169", "53669169")</f>
        <v/>
      </c>
      <c r="B254" t="n">
        <v>0.3209093606289868</v>
      </c>
    </row>
    <row r="255">
      <c r="A255">
        <f>HYPERLINK("https://stackoverflow.com/q/53707341", "53707341")</f>
        <v/>
      </c>
      <c r="B255" t="n">
        <v>0.4083148763381321</v>
      </c>
    </row>
    <row r="256">
      <c r="A256">
        <f>HYPERLINK("https://stackoverflow.com/q/53801839", "53801839")</f>
        <v/>
      </c>
      <c r="B256" t="n">
        <v>0.6182021491299842</v>
      </c>
    </row>
    <row r="257">
      <c r="A257">
        <f>HYPERLINK("https://stackoverflow.com/q/53944354", "53944354")</f>
        <v/>
      </c>
      <c r="B257" t="n">
        <v>0.4353983664663276</v>
      </c>
    </row>
    <row r="258">
      <c r="A258">
        <f>HYPERLINK("https://stackoverflow.com/q/54049205", "54049205")</f>
        <v/>
      </c>
      <c r="B258" t="n">
        <v>0.4752264370908439</v>
      </c>
    </row>
    <row r="259">
      <c r="A259">
        <f>HYPERLINK("https://stackoverflow.com/q/54060686", "54060686")</f>
        <v/>
      </c>
      <c r="B259" t="n">
        <v>0.6458782160810245</v>
      </c>
    </row>
    <row r="260">
      <c r="A260">
        <f>HYPERLINK("https://stackoverflow.com/q/54118895", "54118895")</f>
        <v/>
      </c>
      <c r="B260" t="n">
        <v>0.2722021297970665</v>
      </c>
    </row>
    <row r="261">
      <c r="A261">
        <f>HYPERLINK("https://stackoverflow.com/q/54216119", "54216119")</f>
        <v/>
      </c>
      <c r="B261" t="n">
        <v>0.4152943121693121</v>
      </c>
    </row>
    <row r="262">
      <c r="A262">
        <f>HYPERLINK("https://stackoverflow.com/q/54323760", "54323760")</f>
        <v/>
      </c>
      <c r="B262" t="n">
        <v>0.4253822183270036</v>
      </c>
    </row>
    <row r="263">
      <c r="A263">
        <f>HYPERLINK("https://stackoverflow.com/q/54352320", "54352320")</f>
        <v/>
      </c>
      <c r="B263" t="n">
        <v>0.3861900187548603</v>
      </c>
    </row>
    <row r="264">
      <c r="A264">
        <f>HYPERLINK("https://stackoverflow.com/q/54462153", "54462153")</f>
        <v/>
      </c>
      <c r="B264" t="n">
        <v>0.2776682505981869</v>
      </c>
    </row>
    <row r="265">
      <c r="A265">
        <f>HYPERLINK("https://stackoverflow.com/q/54531836", "54531836")</f>
        <v/>
      </c>
      <c r="B265" t="n">
        <v>0.3128078817733991</v>
      </c>
    </row>
    <row r="266">
      <c r="A266">
        <f>HYPERLINK("https://stackoverflow.com/q/54548422", "54548422")</f>
        <v/>
      </c>
      <c r="B266" t="n">
        <v>0.4271082734769885</v>
      </c>
    </row>
    <row r="267">
      <c r="A267">
        <f>HYPERLINK("https://stackoverflow.com/q/54666876", "54666876")</f>
        <v/>
      </c>
      <c r="B267" t="n">
        <v>0.5328483245149912</v>
      </c>
    </row>
    <row r="268">
      <c r="A268">
        <f>HYPERLINK("https://stackoverflow.com/q/54695712", "54695712")</f>
        <v/>
      </c>
      <c r="B268" t="n">
        <v>0.3912660976340221</v>
      </c>
    </row>
    <row r="269">
      <c r="A269">
        <f>HYPERLINK("https://stackoverflow.com/q/54741436", "54741436")</f>
        <v/>
      </c>
      <c r="B269" t="n">
        <v>0.4235791090629801</v>
      </c>
    </row>
    <row r="270">
      <c r="A270">
        <f>HYPERLINK("https://stackoverflow.com/q/54894563", "54894563")</f>
        <v/>
      </c>
      <c r="B270" t="n">
        <v>0.485188261351052</v>
      </c>
    </row>
    <row r="271">
      <c r="A271">
        <f>HYPERLINK("https://stackoverflow.com/q/55064804", "55064804")</f>
        <v/>
      </c>
      <c r="B271" t="n">
        <v>0.5583814333814334</v>
      </c>
    </row>
    <row r="272">
      <c r="A272">
        <f>HYPERLINK("https://stackoverflow.com/q/55217961", "55217961")</f>
        <v/>
      </c>
      <c r="B272" t="n">
        <v>0.3833831962104213</v>
      </c>
    </row>
    <row r="273">
      <c r="A273">
        <f>HYPERLINK("https://stackoverflow.com/q/55418261", "55418261")</f>
        <v/>
      </c>
      <c r="B273" t="n">
        <v>0.6570228866740495</v>
      </c>
    </row>
    <row r="274">
      <c r="A274">
        <f>HYPERLINK("https://stackoverflow.com/q/55471101", "55471101")</f>
        <v/>
      </c>
      <c r="B274" t="n">
        <v>0.5257600215227334</v>
      </c>
    </row>
    <row r="275">
      <c r="A275">
        <f>HYPERLINK("https://stackoverflow.com/q/55520394", "55520394")</f>
        <v/>
      </c>
      <c r="B275" t="n">
        <v>0.4974029751516661</v>
      </c>
    </row>
    <row r="276">
      <c r="A276">
        <f>HYPERLINK("https://stackoverflow.com/q/55710608", "55710608")</f>
        <v/>
      </c>
      <c r="B276" t="n">
        <v>0.2937962270423004</v>
      </c>
    </row>
    <row r="277">
      <c r="A277">
        <f>HYPERLINK("https://stackoverflow.com/q/55738130", "55738130")</f>
        <v/>
      </c>
      <c r="B277" t="n">
        <v>0.5332561495352193</v>
      </c>
    </row>
    <row r="278">
      <c r="A278">
        <f>HYPERLINK("https://stackoverflow.com/q/55745397", "55745397")</f>
        <v/>
      </c>
      <c r="B278" t="n">
        <v>0.3572191697191698</v>
      </c>
    </row>
    <row r="279">
      <c r="A279">
        <f>HYPERLINK("https://stackoverflow.com/q/55853588", "55853588")</f>
        <v/>
      </c>
      <c r="B279" t="n">
        <v>0.3296314051347607</v>
      </c>
    </row>
    <row r="280">
      <c r="A280">
        <f>HYPERLINK("https://stackoverflow.com/q/55929236", "55929236")</f>
        <v/>
      </c>
      <c r="B280" t="n">
        <v>0.5391992266992266</v>
      </c>
    </row>
    <row r="281">
      <c r="A281">
        <f>HYPERLINK("https://stackoverflow.com/q/55935097", "55935097")</f>
        <v/>
      </c>
      <c r="B281" t="n">
        <v>0.4587837179861719</v>
      </c>
    </row>
    <row r="282">
      <c r="A282">
        <f>HYPERLINK("https://stackoverflow.com/q/56118080", "56118080")</f>
        <v/>
      </c>
      <c r="B282" t="n">
        <v>0.3534419678036699</v>
      </c>
    </row>
    <row r="283">
      <c r="A283">
        <f>HYPERLINK("https://stackoverflow.com/q/56127535", "56127535")</f>
        <v/>
      </c>
      <c r="B283" t="n">
        <v>0.4055952380952381</v>
      </c>
    </row>
    <row r="284">
      <c r="A284">
        <f>HYPERLINK("https://stackoverflow.com/q/56215583", "56215583")</f>
        <v/>
      </c>
      <c r="B284" t="n">
        <v>0.7131794131794131</v>
      </c>
    </row>
    <row r="285">
      <c r="A285">
        <f>HYPERLINK("https://stackoverflow.com/q/56305835", "56305835")</f>
        <v/>
      </c>
      <c r="B285" t="n">
        <v>0.6642263553620892</v>
      </c>
    </row>
    <row r="286">
      <c r="A286">
        <f>HYPERLINK("https://stackoverflow.com/q/56336917", "56336917")</f>
        <v/>
      </c>
      <c r="B286" t="n">
        <v>0.560619119442649</v>
      </c>
    </row>
    <row r="287">
      <c r="A287">
        <f>HYPERLINK("https://stackoverflow.com/q/56355331", "56355331")</f>
        <v/>
      </c>
      <c r="B287" t="n">
        <v>0.3397072127642077</v>
      </c>
    </row>
    <row r="288">
      <c r="A288">
        <f>HYPERLINK("https://stackoverflow.com/q/56469964", "56469964")</f>
        <v/>
      </c>
      <c r="B288" t="n">
        <v>0.4083148763381321</v>
      </c>
    </row>
    <row r="289">
      <c r="A289">
        <f>HYPERLINK("https://stackoverflow.com/q/56573602", "56573602")</f>
        <v/>
      </c>
      <c r="B289" t="n">
        <v>0.4099942839555027</v>
      </c>
    </row>
    <row r="290">
      <c r="A290">
        <f>HYPERLINK("https://stackoverflow.com/q/56675025", "56675025")</f>
        <v/>
      </c>
      <c r="B290" t="n">
        <v>0.4425667828106852</v>
      </c>
    </row>
    <row r="291">
      <c r="A291">
        <f>HYPERLINK("https://stackoverflow.com/q/56700759", "56700759")</f>
        <v/>
      </c>
      <c r="B291" t="n">
        <v>0.4887727448703059</v>
      </c>
    </row>
    <row r="292">
      <c r="A292">
        <f>HYPERLINK("https://stackoverflow.com/q/56746025", "56746025")</f>
        <v/>
      </c>
      <c r="B292" t="n">
        <v>0.4965160604924385</v>
      </c>
    </row>
    <row r="293">
      <c r="A293">
        <f>HYPERLINK("https://stackoverflow.com/q/56750074", "56750074")</f>
        <v/>
      </c>
      <c r="B293" t="n">
        <v>0.4537893494728027</v>
      </c>
    </row>
    <row r="294">
      <c r="A294">
        <f>HYPERLINK("https://stackoverflow.com/q/56809303", "56809303")</f>
        <v/>
      </c>
      <c r="B294" t="n">
        <v>0.3342362893261097</v>
      </c>
    </row>
    <row r="295">
      <c r="A295">
        <f>HYPERLINK("https://stackoverflow.com/q/56816188", "56816188")</f>
        <v/>
      </c>
      <c r="B295" t="n">
        <v>0.4243979200875753</v>
      </c>
    </row>
    <row r="296">
      <c r="A296">
        <f>HYPERLINK("https://stackoverflow.com/q/56846426", "56846426")</f>
        <v/>
      </c>
      <c r="B296" t="n">
        <v>0.2955501288834622</v>
      </c>
    </row>
    <row r="297">
      <c r="A297">
        <f>HYPERLINK("https://stackoverflow.com/q/56873258", "56873258")</f>
        <v/>
      </c>
      <c r="B297" t="n">
        <v>0.7826470362702245</v>
      </c>
    </row>
    <row r="298">
      <c r="A298">
        <f>HYPERLINK("https://stackoverflow.com/q/56914312", "56914312")</f>
        <v/>
      </c>
      <c r="B298" t="n">
        <v>0.3854183037351355</v>
      </c>
    </row>
    <row r="299">
      <c r="A299">
        <f>HYPERLINK("https://stackoverflow.com/q/56937356", "56937356")</f>
        <v/>
      </c>
      <c r="B299" t="n">
        <v>0.3157556449809972</v>
      </c>
    </row>
    <row r="300">
      <c r="A300">
        <f>HYPERLINK("https://stackoverflow.com/q/57035108", "57035108")</f>
        <v/>
      </c>
      <c r="B300" t="n">
        <v>0.736910052910053</v>
      </c>
    </row>
    <row r="301">
      <c r="A301">
        <f>HYPERLINK("https://stackoverflow.com/q/57161753", "57161753")</f>
        <v/>
      </c>
      <c r="B301" t="n">
        <v>0.4726352079293256</v>
      </c>
    </row>
    <row r="302">
      <c r="A302">
        <f>HYPERLINK("https://stackoverflow.com/q/57185134", "57185134")</f>
        <v/>
      </c>
      <c r="B302" t="n">
        <v>0.5426123720516244</v>
      </c>
    </row>
    <row r="303">
      <c r="A303">
        <f>HYPERLINK("https://stackoverflow.com/q/57316012", "57316012")</f>
        <v/>
      </c>
      <c r="B303" t="n">
        <v>0.7784410594208865</v>
      </c>
    </row>
    <row r="304">
      <c r="A304">
        <f>HYPERLINK("https://stackoverflow.com/q/57359876", "57359876")</f>
        <v/>
      </c>
      <c r="B304" t="n">
        <v>0.7755148891512528</v>
      </c>
    </row>
    <row r="305">
      <c r="A305">
        <f>HYPERLINK("https://stackoverflow.com/q/57369751", "57369751")</f>
        <v/>
      </c>
      <c r="B305" t="n">
        <v>0.6708522025524909</v>
      </c>
    </row>
    <row r="306">
      <c r="A306">
        <f>HYPERLINK("https://stackoverflow.com/q/57403551", "57403551")</f>
        <v/>
      </c>
      <c r="B306" t="n">
        <v>0.3535843685300206</v>
      </c>
    </row>
    <row r="307">
      <c r="A307">
        <f>HYPERLINK("https://stackoverflow.com/q/57523759", "57523759")</f>
        <v/>
      </c>
      <c r="B307" t="n">
        <v>0.3453937130407718</v>
      </c>
    </row>
    <row r="308">
      <c r="A308">
        <f>HYPERLINK("https://stackoverflow.com/q/57657610", "57657610")</f>
        <v/>
      </c>
      <c r="B308" t="n">
        <v>0.2408916586768935</v>
      </c>
    </row>
    <row r="309">
      <c r="A309">
        <f>HYPERLINK("https://stackoverflow.com/q/57762017", "57762017")</f>
        <v/>
      </c>
      <c r="B309" t="n">
        <v>0.6626804567981041</v>
      </c>
    </row>
    <row r="310">
      <c r="A310">
        <f>HYPERLINK("https://stackoverflow.com/q/57850922", "57850922")</f>
        <v/>
      </c>
      <c r="B310" t="n">
        <v>0.3236050506966842</v>
      </c>
    </row>
    <row r="311">
      <c r="A311">
        <f>HYPERLINK("https://stackoverflow.com/q/57918783", "57918783")</f>
        <v/>
      </c>
      <c r="B311" t="n">
        <v>0.7878116211449544</v>
      </c>
    </row>
    <row r="312">
      <c r="A312">
        <f>HYPERLINK("https://stackoverflow.com/q/57977027", "57977027")</f>
        <v/>
      </c>
      <c r="B312" t="n">
        <v>0.5439240176945095</v>
      </c>
    </row>
    <row r="313">
      <c r="A313">
        <f>HYPERLINK("https://stackoverflow.com/q/58011656", "58011656")</f>
        <v/>
      </c>
      <c r="B313" t="n">
        <v>0.5399016457298665</v>
      </c>
    </row>
    <row r="314">
      <c r="A314">
        <f>HYPERLINK("https://stackoverflow.com/q/58054575", "58054575")</f>
        <v/>
      </c>
      <c r="B314" t="n">
        <v>0.297157887545262</v>
      </c>
    </row>
    <row r="315">
      <c r="A315">
        <f>HYPERLINK("https://stackoverflow.com/q/58090624", "58090624")</f>
        <v/>
      </c>
      <c r="B315" t="n">
        <v>0.3693062243624041</v>
      </c>
    </row>
    <row r="316">
      <c r="A316">
        <f>HYPERLINK("https://stackoverflow.com/q/58102675", "58102675")</f>
        <v/>
      </c>
      <c r="B316" t="n">
        <v>0.5883216400457782</v>
      </c>
    </row>
    <row r="317">
      <c r="A317">
        <f>HYPERLINK("https://stackoverflow.com/q/58114590", "58114590")</f>
        <v/>
      </c>
      <c r="B317" t="n">
        <v>0.5727649593628975</v>
      </c>
    </row>
    <row r="318">
      <c r="A318">
        <f>HYPERLINK("https://stackoverflow.com/q/58115925", "58115925")</f>
        <v/>
      </c>
      <c r="B318" t="n">
        <v>0.3100059338377096</v>
      </c>
    </row>
    <row r="319">
      <c r="A319">
        <f>HYPERLINK("https://stackoverflow.com/q/58116800", "58116800")</f>
        <v/>
      </c>
      <c r="B319" t="n">
        <v>0.4137848488196516</v>
      </c>
    </row>
    <row r="320">
      <c r="A320">
        <f>HYPERLINK("https://stackoverflow.com/q/58134573", "58134573")</f>
        <v/>
      </c>
      <c r="B320" t="n">
        <v>0.3495694574125947</v>
      </c>
    </row>
    <row r="321">
      <c r="A321">
        <f>HYPERLINK("https://stackoverflow.com/q/58248640", "58248640")</f>
        <v/>
      </c>
      <c r="B321" t="n">
        <v>0.4565753762644956</v>
      </c>
    </row>
    <row r="322">
      <c r="A322">
        <f>HYPERLINK("https://stackoverflow.com/q/58251999", "58251999")</f>
        <v/>
      </c>
      <c r="B322" t="n">
        <v>0.2659640905542545</v>
      </c>
    </row>
    <row r="323">
      <c r="A323">
        <f>HYPERLINK("https://stackoverflow.com/q/58255162", "58255162")</f>
        <v/>
      </c>
      <c r="B323" t="n">
        <v>0.3157258488384316</v>
      </c>
    </row>
    <row r="324">
      <c r="A324">
        <f>HYPERLINK("https://stackoverflow.com/q/58345697", "58345697")</f>
        <v/>
      </c>
      <c r="B324" t="n">
        <v>0.2934212252394069</v>
      </c>
    </row>
    <row r="325">
      <c r="A325">
        <f>HYPERLINK("https://stackoverflow.com/q/58521055", "58521055")</f>
        <v/>
      </c>
      <c r="B325" t="n">
        <v>0.4385193263055858</v>
      </c>
    </row>
    <row r="326">
      <c r="A326">
        <f>HYPERLINK("https://stackoverflow.com/q/58687783", "58687783")</f>
        <v/>
      </c>
      <c r="B326" t="n">
        <v>0.6444251133019738</v>
      </c>
    </row>
    <row r="327">
      <c r="A327">
        <f>HYPERLINK("https://stackoverflow.com/q/58759042", "58759042")</f>
        <v/>
      </c>
      <c r="B327" t="n">
        <v>0.354469507101086</v>
      </c>
    </row>
    <row r="328">
      <c r="A328">
        <f>HYPERLINK("https://stackoverflow.com/q/58858248", "58858248")</f>
        <v/>
      </c>
      <c r="B328" t="n">
        <v>0.6943416399374951</v>
      </c>
    </row>
    <row r="329">
      <c r="A329">
        <f>HYPERLINK("https://stackoverflow.com/q/58877222", "58877222")</f>
        <v/>
      </c>
      <c r="B329" t="n">
        <v>0.6140942069016315</v>
      </c>
    </row>
    <row r="330">
      <c r="A330">
        <f>HYPERLINK("https://stackoverflow.com/q/58933463", "58933463")</f>
        <v/>
      </c>
      <c r="B330" t="n">
        <v>0.7144913232996134</v>
      </c>
    </row>
    <row r="331">
      <c r="A331">
        <f>HYPERLINK("https://stackoverflow.com/q/59056956", "59056956")</f>
        <v/>
      </c>
      <c r="B331" t="n">
        <v>0.5895632864544782</v>
      </c>
    </row>
    <row r="332">
      <c r="A332">
        <f>HYPERLINK("https://stackoverflow.com/q/59058293", "59058293")</f>
        <v/>
      </c>
      <c r="B332" t="n">
        <v>0.380607315389924</v>
      </c>
    </row>
    <row r="333">
      <c r="A333">
        <f>HYPERLINK("https://stackoverflow.com/q/59063029", "59063029")</f>
        <v/>
      </c>
      <c r="B333" t="n">
        <v>0.5773002968124918</v>
      </c>
    </row>
    <row r="334">
      <c r="A334">
        <f>HYPERLINK("https://stackoverflow.com/q/59075582", "59075582")</f>
        <v/>
      </c>
      <c r="B334" t="n">
        <v>0.3866260002623639</v>
      </c>
    </row>
    <row r="335">
      <c r="A335">
        <f>HYPERLINK("https://stackoverflow.com/q/59134196", "59134196")</f>
        <v/>
      </c>
      <c r="B335" t="n">
        <v>0.3827077144657485</v>
      </c>
    </row>
    <row r="336">
      <c r="A336">
        <f>HYPERLINK("https://stackoverflow.com/q/59199646", "59199646")</f>
        <v/>
      </c>
      <c r="B336" t="n">
        <v>0.4122661410243109</v>
      </c>
    </row>
    <row r="337">
      <c r="A337">
        <f>HYPERLINK("https://stackoverflow.com/q/59262742", "59262742")</f>
        <v/>
      </c>
      <c r="B337" t="n">
        <v>0.3498400627678194</v>
      </c>
    </row>
    <row r="338">
      <c r="A338">
        <f>HYPERLINK("https://stackoverflow.com/q/59268990", "59268990")</f>
        <v/>
      </c>
      <c r="B338" t="n">
        <v>0.7727537498179703</v>
      </c>
    </row>
    <row r="339">
      <c r="A339">
        <f>HYPERLINK("https://stackoverflow.com/q/59320807", "59320807")</f>
        <v/>
      </c>
      <c r="B339" t="n">
        <v>0.6269841269841271</v>
      </c>
    </row>
    <row r="340">
      <c r="A340">
        <f>HYPERLINK("https://stackoverflow.com/q/59368935", "59368935")</f>
        <v/>
      </c>
      <c r="B340" t="n">
        <v>0.5325830853174602</v>
      </c>
    </row>
    <row r="341">
      <c r="A341">
        <f>HYPERLINK("https://stackoverflow.com/q/59434557", "59434557")</f>
        <v/>
      </c>
      <c r="B341" t="n">
        <v>0.3686282100916248</v>
      </c>
    </row>
    <row r="342">
      <c r="A342">
        <f>HYPERLINK("https://stackoverflow.com/q/59541205", "59541205")</f>
        <v/>
      </c>
      <c r="B342" t="n">
        <v>0.568727954144621</v>
      </c>
    </row>
    <row r="343">
      <c r="A343">
        <f>HYPERLINK("https://stackoverflow.com/q/59645309", "59645309")</f>
        <v/>
      </c>
      <c r="B343" t="n">
        <v>0.3581226729374879</v>
      </c>
    </row>
    <row r="344">
      <c r="A344">
        <f>HYPERLINK("https://stackoverflow.com/q/59722652", "59722652")</f>
        <v/>
      </c>
      <c r="B344" t="n">
        <v>0.3322903947903948</v>
      </c>
    </row>
    <row r="345">
      <c r="A345">
        <f>HYPERLINK("https://stackoverflow.com/q/59746179", "59746179")</f>
        <v/>
      </c>
      <c r="B345" t="n">
        <v>0.3372331691297209</v>
      </c>
    </row>
    <row r="346">
      <c r="A346">
        <f>HYPERLINK("https://stackoverflow.com/q/59798677", "59798677")</f>
        <v/>
      </c>
      <c r="B346" t="n">
        <v>0.3626079086605402</v>
      </c>
    </row>
    <row r="347">
      <c r="A347">
        <f>HYPERLINK("https://stackoverflow.com/q/59861020", "59861020")</f>
        <v/>
      </c>
      <c r="B347" t="n">
        <v>0.3958548999309869</v>
      </c>
    </row>
    <row r="348">
      <c r="A348">
        <f>HYPERLINK("https://stackoverflow.com/q/60017137", "60017137")</f>
        <v/>
      </c>
      <c r="B348" t="n">
        <v>0.4778424960828394</v>
      </c>
    </row>
    <row r="349">
      <c r="A349">
        <f>HYPERLINK("https://stackoverflow.com/q/60044307", "60044307")</f>
        <v/>
      </c>
      <c r="B349" t="n">
        <v>0.4173588039867109</v>
      </c>
    </row>
    <row r="350">
      <c r="A350">
        <f>HYPERLINK("https://stackoverflow.com/q/60088723", "60088723")</f>
        <v/>
      </c>
      <c r="B350" t="n">
        <v>0.4381855723319139</v>
      </c>
    </row>
    <row r="351">
      <c r="A351">
        <f>HYPERLINK("https://stackoverflow.com/q/60140719", "60140719")</f>
        <v/>
      </c>
      <c r="B351" t="n">
        <v>0.7205952380952382</v>
      </c>
    </row>
    <row r="352">
      <c r="A352">
        <f>HYPERLINK("https://stackoverflow.com/q/60193479", "60193479")</f>
        <v/>
      </c>
      <c r="B352" t="n">
        <v>0.6787467329636002</v>
      </c>
    </row>
    <row r="353">
      <c r="A353">
        <f>HYPERLINK("https://stackoverflow.com/q/60201239", "60201239")</f>
        <v/>
      </c>
      <c r="B353" t="n">
        <v>0.3716568819308546</v>
      </c>
    </row>
    <row r="354">
      <c r="A354">
        <f>HYPERLINK("https://stackoverflow.com/q/60229963", "60229963")</f>
        <v/>
      </c>
      <c r="B354" t="n">
        <v>0.2936507936507937</v>
      </c>
    </row>
    <row r="355">
      <c r="A355">
        <f>HYPERLINK("https://stackoverflow.com/q/60285447", "60285447")</f>
        <v/>
      </c>
      <c r="B355" t="n">
        <v>0.4500888201249211</v>
      </c>
    </row>
    <row r="356">
      <c r="A356">
        <f>HYPERLINK("https://stackoverflow.com/q/60379101", "60379101")</f>
        <v/>
      </c>
      <c r="B356" t="n">
        <v>0.6766946591595892</v>
      </c>
    </row>
    <row r="357">
      <c r="A357">
        <f>HYPERLINK("https://stackoverflow.com/q/60662730", "60662730")</f>
        <v/>
      </c>
      <c r="B357" t="n">
        <v>0.2720318896789485</v>
      </c>
    </row>
    <row r="358">
      <c r="A358">
        <f>HYPERLINK("https://stackoverflow.com/q/60715522", "60715522")</f>
        <v/>
      </c>
      <c r="B358" t="n">
        <v>0.6340198365287971</v>
      </c>
    </row>
    <row r="359">
      <c r="A359">
        <f>HYPERLINK("https://stackoverflow.com/q/60815382", "60815382")</f>
        <v/>
      </c>
      <c r="B359" t="n">
        <v>0.4127406281661601</v>
      </c>
    </row>
    <row r="360">
      <c r="A360">
        <f>HYPERLINK("https://stackoverflow.com/q/60887200", "60887200")</f>
        <v/>
      </c>
      <c r="B360" t="n">
        <v>0.3249987560332389</v>
      </c>
    </row>
    <row r="361">
      <c r="A361">
        <f>HYPERLINK("https://stackoverflow.com/q/61065007", "61065007")</f>
        <v/>
      </c>
      <c r="B361" t="n">
        <v>0.3195049026073956</v>
      </c>
    </row>
    <row r="362">
      <c r="A362">
        <f>HYPERLINK("https://stackoverflow.com/q/61076786", "61076786")</f>
        <v/>
      </c>
      <c r="B362" t="n">
        <v>0.5164442812257724</v>
      </c>
    </row>
    <row r="363">
      <c r="A363">
        <f>HYPERLINK("https://stackoverflow.com/q/61100181", "61100181")</f>
        <v/>
      </c>
      <c r="B363" t="n">
        <v>0.4401436552274541</v>
      </c>
    </row>
    <row r="364">
      <c r="A364">
        <f>HYPERLINK("https://stackoverflow.com/q/61153574", "61153574")</f>
        <v/>
      </c>
      <c r="B364" t="n">
        <v>0.5064033189033187</v>
      </c>
    </row>
    <row r="365">
      <c r="A365">
        <f>HYPERLINK("https://stackoverflow.com/q/61164244", "61164244")</f>
        <v/>
      </c>
      <c r="B365" t="n">
        <v>0.4551628211422026</v>
      </c>
    </row>
    <row r="366">
      <c r="A366">
        <f>HYPERLINK("https://stackoverflow.com/q/61188935", "61188935")</f>
        <v/>
      </c>
      <c r="B366" t="n">
        <v>0.5238933601609659</v>
      </c>
    </row>
    <row r="367">
      <c r="A367">
        <f>HYPERLINK("https://stackoverflow.com/q/61287217", "61287217")</f>
        <v/>
      </c>
      <c r="B367" t="n">
        <v>0.4581656606304494</v>
      </c>
    </row>
    <row r="368">
      <c r="A368">
        <f>HYPERLINK("https://stackoverflow.com/q/61488025", "61488025")</f>
        <v/>
      </c>
      <c r="B368" t="n">
        <v>0.6322523262178434</v>
      </c>
    </row>
    <row r="369">
      <c r="A369">
        <f>HYPERLINK("https://stackoverflow.com/q/61509970", "61509970")</f>
        <v/>
      </c>
      <c r="B369" t="n">
        <v>0.588162172499522</v>
      </c>
    </row>
    <row r="370">
      <c r="A370">
        <f>HYPERLINK("https://stackoverflow.com/q/61537914", "61537914")</f>
        <v/>
      </c>
      <c r="B370" t="n">
        <v>0.4853890044259586</v>
      </c>
    </row>
    <row r="371">
      <c r="A371">
        <f>HYPERLINK("https://stackoverflow.com/q/61668245", "61668245")</f>
        <v/>
      </c>
      <c r="B371" t="n">
        <v>0.4277607100187745</v>
      </c>
    </row>
    <row r="372">
      <c r="A372">
        <f>HYPERLINK("https://stackoverflow.com/q/61713625", "61713625")</f>
        <v/>
      </c>
      <c r="B372" t="n">
        <v>0.3842458303118201</v>
      </c>
    </row>
    <row r="373">
      <c r="A373">
        <f>HYPERLINK("https://stackoverflow.com/q/61766048", "61766048")</f>
        <v/>
      </c>
      <c r="B373" t="n">
        <v>0.3580630319760755</v>
      </c>
    </row>
    <row r="374">
      <c r="A374">
        <f>HYPERLINK("https://stackoverflow.com/q/61818220", "61818220")</f>
        <v/>
      </c>
      <c r="B374" t="n">
        <v>0.4401436552274542</v>
      </c>
    </row>
    <row r="375">
      <c r="A375">
        <f>HYPERLINK("https://stackoverflow.com/q/61961302", "61961302")</f>
        <v/>
      </c>
      <c r="B375" t="n">
        <v>0.5935935652655145</v>
      </c>
    </row>
    <row r="376">
      <c r="A376">
        <f>HYPERLINK("https://stackoverflow.com/q/61999799", "61999799")</f>
        <v/>
      </c>
      <c r="B376" t="n">
        <v>0.6739285714285717</v>
      </c>
    </row>
    <row r="377">
      <c r="A377">
        <f>HYPERLINK("https://stackoverflow.com/q/62002491", "62002491")</f>
        <v/>
      </c>
      <c r="B377" t="n">
        <v>0.3515098722415795</v>
      </c>
    </row>
    <row r="378">
      <c r="A378">
        <f>HYPERLINK("https://stackoverflow.com/q/62006237", "62006237")</f>
        <v/>
      </c>
      <c r="B378" t="n">
        <v>0.3389182833627279</v>
      </c>
    </row>
    <row r="379">
      <c r="A379">
        <f>HYPERLINK("https://stackoverflow.com/q/62074644", "62074644")</f>
        <v/>
      </c>
      <c r="B379" t="n">
        <v>0.6075110456553756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