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0.3598859608568346</v>
      </c>
    </row>
    <row r="3">
      <c r="A3">
        <f>HYPERLINK("https://stackoverflow.com/q/9481841", "9481841")</f>
        <v/>
      </c>
      <c r="B3" t="n">
        <v>0.3106758832565285</v>
      </c>
    </row>
    <row r="4">
      <c r="A4">
        <f>HYPERLINK("https://stackoverflow.com/q/13085151", "13085151")</f>
        <v/>
      </c>
      <c r="B4" t="n">
        <v>0.5408959727141546</v>
      </c>
    </row>
    <row r="5">
      <c r="A5">
        <f>HYPERLINK("https://stackoverflow.com/q/16152727", "16152727")</f>
        <v/>
      </c>
      <c r="B5" t="n">
        <v>0.6514489587884084</v>
      </c>
    </row>
    <row r="6">
      <c r="A6">
        <f>HYPERLINK("https://stackoverflow.com/q/16617053", "16617053")</f>
        <v/>
      </c>
      <c r="B6" t="n">
        <v>0.3370112272551297</v>
      </c>
    </row>
    <row r="7">
      <c r="A7">
        <f>HYPERLINK("https://stackoverflow.com/q/31101619", "31101619")</f>
        <v/>
      </c>
      <c r="B7" t="n">
        <v>0.3428359788359789</v>
      </c>
    </row>
    <row r="8">
      <c r="A8">
        <f>HYPERLINK("https://stackoverflow.com/q/31838489", "31838489")</f>
        <v/>
      </c>
      <c r="B8" t="n">
        <v>0.6148170011806375</v>
      </c>
    </row>
    <row r="9">
      <c r="A9">
        <f>HYPERLINK("https://stackoverflow.com/q/31838520", "31838520")</f>
        <v/>
      </c>
      <c r="B9" t="n">
        <v>0.8294052981552982</v>
      </c>
    </row>
    <row r="10">
      <c r="A10">
        <f>HYPERLINK("https://stackoverflow.com/q/32380983", "32380983")</f>
        <v/>
      </c>
      <c r="B10" t="n">
        <v>0.5917288102549106</v>
      </c>
    </row>
    <row r="11">
      <c r="A11">
        <f>HYPERLINK("https://stackoverflow.com/q/32662381", "32662381")</f>
        <v/>
      </c>
      <c r="B11" t="n">
        <v>0.5608940848461806</v>
      </c>
    </row>
    <row r="12">
      <c r="A12">
        <f>HYPERLINK("https://stackoverflow.com/q/32750425", "32750425")</f>
        <v/>
      </c>
      <c r="B12" t="n">
        <v>0.3492902699851341</v>
      </c>
    </row>
    <row r="13">
      <c r="A13">
        <f>HYPERLINK("https://stackoverflow.com/q/34776120", "34776120")</f>
        <v/>
      </c>
      <c r="B13" t="n">
        <v>0.3502164502164503</v>
      </c>
    </row>
    <row r="14">
      <c r="A14">
        <f>HYPERLINK("https://stackoverflow.com/q/34814468", "34814468")</f>
        <v/>
      </c>
      <c r="B14" t="n">
        <v>0.2968594478495468</v>
      </c>
    </row>
    <row r="15">
      <c r="A15">
        <f>HYPERLINK("https://stackoverflow.com/q/35894935", "35894935")</f>
        <v/>
      </c>
      <c r="B15" t="n">
        <v>0.450723529036782</v>
      </c>
    </row>
    <row r="16">
      <c r="A16">
        <f>HYPERLINK("https://stackoverflow.com/q/36089525", "36089525")</f>
        <v/>
      </c>
      <c r="B16" t="n">
        <v>0.4325396825396825</v>
      </c>
    </row>
    <row r="17">
      <c r="A17">
        <f>HYPERLINK("https://stackoverflow.com/q/37604407", "37604407")</f>
        <v/>
      </c>
      <c r="B17" t="n">
        <v>0.3064942823007339</v>
      </c>
    </row>
    <row r="18">
      <c r="A18">
        <f>HYPERLINK("https://stackoverflow.com/q/38759959", "38759959")</f>
        <v/>
      </c>
      <c r="B18" t="n">
        <v>0.4831932773109244</v>
      </c>
    </row>
    <row r="19">
      <c r="A19">
        <f>HYPERLINK("https://stackoverflow.com/q/39490200", "39490200")</f>
        <v/>
      </c>
      <c r="B19" t="n">
        <v>0.3794133623030961</v>
      </c>
    </row>
    <row r="20">
      <c r="A20">
        <f>HYPERLINK("https://stackoverflow.com/q/39493708", "39493708")</f>
        <v/>
      </c>
      <c r="B20" t="n">
        <v>0.7177415510748842</v>
      </c>
    </row>
    <row r="21">
      <c r="A21">
        <f>HYPERLINK("https://stackoverflow.com/q/40159662", "40159662")</f>
        <v/>
      </c>
      <c r="B21" t="n">
        <v>0.1997681469591582</v>
      </c>
    </row>
    <row r="22">
      <c r="A22">
        <f>HYPERLINK("https://stackoverflow.com/q/40233484", "40233484")</f>
        <v/>
      </c>
      <c r="B22" t="n">
        <v>0.4754020813623464</v>
      </c>
    </row>
    <row r="23">
      <c r="A23">
        <f>HYPERLINK("https://stackoverflow.com/q/40589959", "40589959")</f>
        <v/>
      </c>
      <c r="B23" t="n">
        <v>0.4089475973037617</v>
      </c>
    </row>
    <row r="24">
      <c r="A24">
        <f>HYPERLINK("https://stackoverflow.com/q/41045890", "41045890")</f>
        <v/>
      </c>
      <c r="B24" t="n">
        <v>0.44447925368978</v>
      </c>
    </row>
    <row r="25">
      <c r="A25">
        <f>HYPERLINK("https://stackoverflow.com/q/41088232", "41088232")</f>
        <v/>
      </c>
      <c r="B25" t="n">
        <v>0.6246449456975773</v>
      </c>
    </row>
    <row r="26">
      <c r="A26">
        <f>HYPERLINK("https://stackoverflow.com/q/41860322", "41860322")</f>
        <v/>
      </c>
      <c r="B26" t="n">
        <v>0.3274369308852068</v>
      </c>
    </row>
    <row r="27">
      <c r="A27">
        <f>HYPERLINK("https://stackoverflow.com/q/42238738", "42238738")</f>
        <v/>
      </c>
      <c r="B27" t="n">
        <v>0.401254609587943</v>
      </c>
    </row>
    <row r="28">
      <c r="A28">
        <f>HYPERLINK("https://stackoverflow.com/q/42503229", "42503229")</f>
        <v/>
      </c>
      <c r="B28" t="n">
        <v>0.6720458553791886</v>
      </c>
    </row>
    <row r="29">
      <c r="A29">
        <f>HYPERLINK("https://stackoverflow.com/q/42619631", "42619631")</f>
        <v/>
      </c>
      <c r="B29" t="n">
        <v>0.2024072322085567</v>
      </c>
    </row>
    <row r="30">
      <c r="A30">
        <f>HYPERLINK("https://stackoverflow.com/q/42672196", "42672196")</f>
        <v/>
      </c>
      <c r="B30" t="n">
        <v>0.5997053512023571</v>
      </c>
    </row>
    <row r="31">
      <c r="A31">
        <f>HYPERLINK("https://stackoverflow.com/q/43241155", "43241155")</f>
        <v/>
      </c>
      <c r="B31" t="n">
        <v>0.4553020282186949</v>
      </c>
    </row>
    <row r="32">
      <c r="A32">
        <f>HYPERLINK("https://stackoverflow.com/q/43454426", "43454426")</f>
        <v/>
      </c>
      <c r="B32" t="n">
        <v>0.4100361663652803</v>
      </c>
    </row>
    <row r="33">
      <c r="A33">
        <f>HYPERLINK("https://stackoverflow.com/q/43725028", "43725028")</f>
        <v/>
      </c>
      <c r="B33" t="n">
        <v>0.4457716645216646</v>
      </c>
    </row>
    <row r="34">
      <c r="A34">
        <f>HYPERLINK("https://stackoverflow.com/q/43734104", "43734104")</f>
        <v/>
      </c>
      <c r="B34" t="n">
        <v>0.2500279454504807</v>
      </c>
    </row>
    <row r="35">
      <c r="A35">
        <f>HYPERLINK("https://stackoverflow.com/q/43876357", "43876357")</f>
        <v/>
      </c>
      <c r="B35" t="n">
        <v>0.4009359841497575</v>
      </c>
    </row>
    <row r="36">
      <c r="A36">
        <f>HYPERLINK("https://stackoverflow.com/q/44376454", "44376454")</f>
        <v/>
      </c>
      <c r="B36" t="n">
        <v>0.290314123647457</v>
      </c>
    </row>
    <row r="37">
      <c r="A37">
        <f>HYPERLINK("https://stackoverflow.com/q/44588977", "44588977")</f>
        <v/>
      </c>
      <c r="B37" t="n">
        <v>0.4566282242063491</v>
      </c>
    </row>
    <row r="38">
      <c r="A38">
        <f>HYPERLINK("https://stackoverflow.com/q/44641222", "44641222")</f>
        <v/>
      </c>
      <c r="B38" t="n">
        <v>0.3163632119514473</v>
      </c>
    </row>
    <row r="39">
      <c r="A39">
        <f>HYPERLINK("https://stackoverflow.com/q/45273016", "45273016")</f>
        <v/>
      </c>
      <c r="B39" t="n">
        <v>0.6743326118326117</v>
      </c>
    </row>
    <row r="40">
      <c r="A40">
        <f>HYPERLINK("https://stackoverflow.com/q/45312549", "45312549")</f>
        <v/>
      </c>
      <c r="B40" t="n">
        <v>0.2446415933677081</v>
      </c>
    </row>
    <row r="41">
      <c r="A41">
        <f>HYPERLINK("https://stackoverflow.com/q/45418662", "45418662")</f>
        <v/>
      </c>
      <c r="B41" t="n">
        <v>0.5665836101882613</v>
      </c>
    </row>
    <row r="42">
      <c r="A42">
        <f>HYPERLINK("https://stackoverflow.com/q/45513359", "45513359")</f>
        <v/>
      </c>
      <c r="B42" t="n">
        <v>0.2828633071351518</v>
      </c>
    </row>
    <row r="43">
      <c r="A43">
        <f>HYPERLINK("https://stackoverflow.com/q/45767036", "45767036")</f>
        <v/>
      </c>
      <c r="B43" t="n">
        <v>0.3820042073054121</v>
      </c>
    </row>
    <row r="44">
      <c r="A44">
        <f>HYPERLINK("https://stackoverflow.com/q/45830273", "45830273")</f>
        <v/>
      </c>
      <c r="B44" t="n">
        <v>0.3749516066589237</v>
      </c>
    </row>
    <row r="45">
      <c r="A45">
        <f>HYPERLINK("https://stackoverflow.com/q/45955538", "45955538")</f>
        <v/>
      </c>
      <c r="B45" t="n">
        <v>0.3355187485622269</v>
      </c>
    </row>
    <row r="46">
      <c r="A46">
        <f>HYPERLINK("https://stackoverflow.com/q/46038130", "46038130")</f>
        <v/>
      </c>
      <c r="B46" t="n">
        <v>0.6711218229623136</v>
      </c>
    </row>
    <row r="47">
      <c r="A47">
        <f>HYPERLINK("https://stackoverflow.com/q/46057517", "46057517")</f>
        <v/>
      </c>
      <c r="B47" t="n">
        <v>0.3148348565015232</v>
      </c>
    </row>
    <row r="48">
      <c r="A48">
        <f>HYPERLINK("https://stackoverflow.com/q/46077840", "46077840")</f>
        <v/>
      </c>
      <c r="B48" t="n">
        <v>0.3040674603174603</v>
      </c>
    </row>
    <row r="49">
      <c r="A49">
        <f>HYPERLINK("https://stackoverflow.com/q/46088465", "46088465")</f>
        <v/>
      </c>
      <c r="B49" t="n">
        <v>0.4426976960837006</v>
      </c>
    </row>
    <row r="50">
      <c r="A50">
        <f>HYPERLINK("https://stackoverflow.com/q/46144718", "46144718")</f>
        <v/>
      </c>
      <c r="B50" t="n">
        <v>0.3695097851724358</v>
      </c>
    </row>
    <row r="51">
      <c r="A51">
        <f>HYPERLINK("https://stackoverflow.com/q/46158698", "46158698")</f>
        <v/>
      </c>
      <c r="B51" t="n">
        <v>0.6510726686507936</v>
      </c>
    </row>
    <row r="52">
      <c r="A52">
        <f>HYPERLINK("https://stackoverflow.com/q/46257017", "46257017")</f>
        <v/>
      </c>
      <c r="B52" t="n">
        <v>0.6060501495284103</v>
      </c>
    </row>
    <row r="53">
      <c r="A53">
        <f>HYPERLINK("https://stackoverflow.com/q/46275169", "46275169")</f>
        <v/>
      </c>
      <c r="B53" t="n">
        <v>0.2861674684515094</v>
      </c>
    </row>
    <row r="54">
      <c r="A54">
        <f>HYPERLINK("https://stackoverflow.com/q/46422037", "46422037")</f>
        <v/>
      </c>
      <c r="B54" t="n">
        <v>0.390815544608648</v>
      </c>
    </row>
    <row r="55">
      <c r="A55">
        <f>HYPERLINK("https://stackoverflow.com/q/46894604", "46894604")</f>
        <v/>
      </c>
      <c r="B55" t="n">
        <v>0.4500888201249212</v>
      </c>
    </row>
    <row r="56">
      <c r="A56">
        <f>HYPERLINK("https://stackoverflow.com/q/47336062", "47336062")</f>
        <v/>
      </c>
      <c r="B56" t="n">
        <v>0.3683552853765619</v>
      </c>
    </row>
    <row r="57">
      <c r="A57">
        <f>HYPERLINK("https://stackoverflow.com/q/47564757", "47564757")</f>
        <v/>
      </c>
      <c r="B57" t="n">
        <v>0.5733136900801572</v>
      </c>
    </row>
    <row r="58">
      <c r="A58">
        <f>HYPERLINK("https://stackoverflow.com/q/47705174", "47705174")</f>
        <v/>
      </c>
      <c r="B58" t="n">
        <v>0.4985032888258695</v>
      </c>
    </row>
    <row r="59">
      <c r="A59">
        <f>HYPERLINK("https://stackoverflow.com/q/47802967", "47802967")</f>
        <v/>
      </c>
      <c r="B59" t="n">
        <v>0.3644167051934043</v>
      </c>
    </row>
    <row r="60">
      <c r="A60">
        <f>HYPERLINK("https://stackoverflow.com/q/47817723", "47817723")</f>
        <v/>
      </c>
      <c r="B60" t="n">
        <v>0.2514697236919459</v>
      </c>
    </row>
    <row r="61">
      <c r="A61">
        <f>HYPERLINK("https://stackoverflow.com/q/48091397", "48091397")</f>
        <v/>
      </c>
      <c r="B61" t="n">
        <v>0.4187427730474089</v>
      </c>
    </row>
    <row r="62">
      <c r="A62">
        <f>HYPERLINK("https://stackoverflow.com/q/48383905", "48383905")</f>
        <v/>
      </c>
      <c r="B62" t="n">
        <v>0.6389198908730158</v>
      </c>
    </row>
    <row r="63">
      <c r="A63">
        <f>HYPERLINK("https://stackoverflow.com/q/48439073", "48439073")</f>
        <v/>
      </c>
      <c r="B63" t="n">
        <v>0.5956361646016819</v>
      </c>
    </row>
    <row r="64">
      <c r="A64">
        <f>HYPERLINK("https://stackoverflow.com/q/48528931", "48528931")</f>
        <v/>
      </c>
      <c r="B64" t="n">
        <v>0.5027446136956223</v>
      </c>
    </row>
    <row r="65">
      <c r="A65">
        <f>HYPERLINK("https://stackoverflow.com/q/48651904", "48651904")</f>
        <v/>
      </c>
      <c r="B65" t="n">
        <v>0.3943503218759441</v>
      </c>
    </row>
    <row r="66">
      <c r="A66">
        <f>HYPERLINK("https://stackoverflow.com/q/48775484", "48775484")</f>
        <v/>
      </c>
      <c r="B66" t="n">
        <v>0.3078784359272164</v>
      </c>
    </row>
    <row r="67">
      <c r="A67">
        <f>HYPERLINK("https://stackoverflow.com/q/48926866", "48926866")</f>
        <v/>
      </c>
      <c r="B67" t="n">
        <v>0.4339410839410839</v>
      </c>
    </row>
    <row r="68">
      <c r="A68">
        <f>HYPERLINK("https://stackoverflow.com/q/49223721", "49223721")</f>
        <v/>
      </c>
      <c r="B68" t="n">
        <v>0.5531318315749454</v>
      </c>
    </row>
    <row r="69">
      <c r="A69">
        <f>HYPERLINK("https://stackoverflow.com/q/49311336", "49311336")</f>
        <v/>
      </c>
      <c r="B69" t="n">
        <v>0.4779399214883085</v>
      </c>
    </row>
    <row r="70">
      <c r="A70">
        <f>HYPERLINK("https://stackoverflow.com/q/49320948", "49320948")</f>
        <v/>
      </c>
      <c r="B70" t="n">
        <v>0.5583301071105949</v>
      </c>
    </row>
    <row r="71">
      <c r="A71">
        <f>HYPERLINK("https://stackoverflow.com/q/49449205", "49449205")</f>
        <v/>
      </c>
      <c r="B71" t="n">
        <v>0.2760013752793536</v>
      </c>
    </row>
    <row r="72">
      <c r="A72">
        <f>HYPERLINK("https://stackoverflow.com/q/49528679", "49528679")</f>
        <v/>
      </c>
      <c r="B72" t="n">
        <v>0.4173229153849308</v>
      </c>
    </row>
    <row r="73">
      <c r="A73">
        <f>HYPERLINK("https://stackoverflow.com/q/49809115", "49809115")</f>
        <v/>
      </c>
      <c r="B73" t="n">
        <v>0.5398335514614584</v>
      </c>
    </row>
    <row r="74">
      <c r="A74">
        <f>HYPERLINK("https://stackoverflow.com/q/49891856", "49891856")</f>
        <v/>
      </c>
      <c r="B74" t="n">
        <v>0.5678270388615216</v>
      </c>
    </row>
    <row r="75">
      <c r="A75">
        <f>HYPERLINK("https://stackoverflow.com/q/49933936", "49933936")</f>
        <v/>
      </c>
      <c r="B75" t="n">
        <v>0.6060501495284103</v>
      </c>
    </row>
    <row r="76">
      <c r="A76">
        <f>HYPERLINK("https://stackoverflow.com/q/49957580", "49957580")</f>
        <v/>
      </c>
      <c r="B76" t="n">
        <v>0.6893298059964726</v>
      </c>
    </row>
    <row r="77">
      <c r="A77">
        <f>HYPERLINK("https://stackoverflow.com/q/50005890", "50005890")</f>
        <v/>
      </c>
      <c r="B77" t="n">
        <v>0.4676764984600806</v>
      </c>
    </row>
    <row r="78">
      <c r="A78">
        <f>HYPERLINK("https://stackoverflow.com/q/50164098", "50164098")</f>
        <v/>
      </c>
      <c r="B78" t="n">
        <v>0.4819223985890652</v>
      </c>
    </row>
    <row r="79">
      <c r="A79">
        <f>HYPERLINK("https://stackoverflow.com/q/50197317", "50197317")</f>
        <v/>
      </c>
      <c r="B79" t="n">
        <v>0.3609949670925281</v>
      </c>
    </row>
    <row r="80">
      <c r="A80">
        <f>HYPERLINK("https://stackoverflow.com/q/50420941", "50420941")</f>
        <v/>
      </c>
      <c r="B80" t="n">
        <v>0.5371496116176967</v>
      </c>
    </row>
    <row r="81">
      <c r="A81">
        <f>HYPERLINK("https://stackoverflow.com/q/50442085", "50442085")</f>
        <v/>
      </c>
      <c r="B81" t="n">
        <v>0.4376566416040099</v>
      </c>
    </row>
    <row r="82">
      <c r="A82">
        <f>HYPERLINK("https://stackoverflow.com/q/50470391", "50470391")</f>
        <v/>
      </c>
      <c r="B82" t="n">
        <v>0.2871589085072231</v>
      </c>
    </row>
    <row r="83">
      <c r="A83">
        <f>HYPERLINK("https://stackoverflow.com/q/50506366", "50506366")</f>
        <v/>
      </c>
      <c r="B83" t="n">
        <v>0.5317205942205943</v>
      </c>
    </row>
    <row r="84">
      <c r="A84">
        <f>HYPERLINK("https://stackoverflow.com/q/50624609", "50624609")</f>
        <v/>
      </c>
      <c r="B84" t="n">
        <v>0.2951322751322751</v>
      </c>
    </row>
    <row r="85">
      <c r="A85">
        <f>HYPERLINK("https://stackoverflow.com/q/50661246", "50661246")</f>
        <v/>
      </c>
      <c r="B85" t="n">
        <v>0.4122460728678345</v>
      </c>
    </row>
    <row r="86">
      <c r="A86">
        <f>HYPERLINK("https://stackoverflow.com/q/51028474", "51028474")</f>
        <v/>
      </c>
      <c r="B86" t="n">
        <v>0.3167318457173529</v>
      </c>
    </row>
    <row r="87">
      <c r="A87">
        <f>HYPERLINK("https://stackoverflow.com/q/51076243", "51076243")</f>
        <v/>
      </c>
      <c r="B87" t="n">
        <v>0.3826954457795579</v>
      </c>
    </row>
    <row r="88">
      <c r="A88">
        <f>HYPERLINK("https://stackoverflow.com/q/51178290", "51178290")</f>
        <v/>
      </c>
      <c r="B88" t="n">
        <v>0.4639285714285714</v>
      </c>
    </row>
    <row r="89">
      <c r="A89">
        <f>HYPERLINK("https://stackoverflow.com/q/51383918", "51383918")</f>
        <v/>
      </c>
      <c r="B89" t="n">
        <v>0.5321093226022804</v>
      </c>
    </row>
    <row r="90">
      <c r="A90">
        <f>HYPERLINK("https://stackoverflow.com/q/51411038", "51411038")</f>
        <v/>
      </c>
      <c r="B90" t="n">
        <v>0.4887984729756882</v>
      </c>
    </row>
    <row r="91">
      <c r="A91">
        <f>HYPERLINK("https://stackoverflow.com/q/51483123", "51483123")</f>
        <v/>
      </c>
      <c r="B91" t="n">
        <v>0.5063800277392511</v>
      </c>
    </row>
    <row r="92">
      <c r="A92">
        <f>HYPERLINK("https://stackoverflow.com/q/51653586", "51653586")</f>
        <v/>
      </c>
      <c r="B92" t="n">
        <v>0.3622436994530018</v>
      </c>
    </row>
    <row r="93">
      <c r="A93">
        <f>HYPERLINK("https://stackoverflow.com/q/51653789", "51653789")</f>
        <v/>
      </c>
      <c r="B93" t="n">
        <v>0.6746702909493607</v>
      </c>
    </row>
    <row r="94">
      <c r="A94">
        <f>HYPERLINK("https://stackoverflow.com/q/51789832", "51789832")</f>
        <v/>
      </c>
      <c r="B94" t="n">
        <v>0.2079020013802623</v>
      </c>
    </row>
    <row r="95">
      <c r="A95">
        <f>HYPERLINK("https://stackoverflow.com/q/51870216", "51870216")</f>
        <v/>
      </c>
      <c r="B95" t="n">
        <v>0.3894502516453736</v>
      </c>
    </row>
    <row r="96">
      <c r="A96">
        <f>HYPERLINK("https://stackoverflow.com/q/51996744", "51996744")</f>
        <v/>
      </c>
      <c r="B96" t="n">
        <v>0.677085598318475</v>
      </c>
    </row>
    <row r="97">
      <c r="A97">
        <f>HYPERLINK("https://stackoverflow.com/q/52187749", "52187749")</f>
        <v/>
      </c>
      <c r="B97" t="n">
        <v>0.4107787519339866</v>
      </c>
    </row>
    <row r="98">
      <c r="A98">
        <f>HYPERLINK("https://stackoverflow.com/q/52223085", "52223085")</f>
        <v/>
      </c>
      <c r="B98" t="n">
        <v>0.3119635508524397</v>
      </c>
    </row>
    <row r="99">
      <c r="A99">
        <f>HYPERLINK("https://stackoverflow.com/q/52518944", "52518944")</f>
        <v/>
      </c>
      <c r="B99" t="n">
        <v>0.2806137566137567</v>
      </c>
    </row>
    <row r="100">
      <c r="A100">
        <f>HYPERLINK("https://stackoverflow.com/q/52612424", "52612424")</f>
        <v/>
      </c>
      <c r="B100" t="n">
        <v>0.8357383357383357</v>
      </c>
    </row>
    <row r="101">
      <c r="A101">
        <f>HYPERLINK("https://stackoverflow.com/q/53043346", "53043346")</f>
        <v/>
      </c>
      <c r="B101" t="n">
        <v>0.2889724310776942</v>
      </c>
    </row>
    <row r="102">
      <c r="A102">
        <f>HYPERLINK("https://stackoverflow.com/q/53303701", "53303701")</f>
        <v/>
      </c>
      <c r="B102" t="n">
        <v>0.4068527052398019</v>
      </c>
    </row>
    <row r="103">
      <c r="A103">
        <f>HYPERLINK("https://stackoverflow.com/q/53513775", "53513775")</f>
        <v/>
      </c>
      <c r="B103" t="n">
        <v>0.6929563492063492</v>
      </c>
    </row>
    <row r="104">
      <c r="A104">
        <f>HYPERLINK("https://stackoverflow.com/q/53534973", "53534973")</f>
        <v/>
      </c>
      <c r="B104" t="n">
        <v>0.5784190055713235</v>
      </c>
    </row>
    <row r="105">
      <c r="A105">
        <f>HYPERLINK("https://stackoverflow.com/q/53582460", "53582460")</f>
        <v/>
      </c>
      <c r="B105" t="n">
        <v>0.6121541018871614</v>
      </c>
    </row>
    <row r="106">
      <c r="A106">
        <f>HYPERLINK("https://stackoverflow.com/q/53586428", "53586428")</f>
        <v/>
      </c>
      <c r="B106" t="n">
        <v>0.6520352517285032</v>
      </c>
    </row>
    <row r="107">
      <c r="A107">
        <f>HYPERLINK("https://stackoverflow.com/q/53739089", "53739089")</f>
        <v/>
      </c>
      <c r="B107" t="n">
        <v>0.7332237621416726</v>
      </c>
    </row>
    <row r="108">
      <c r="A108">
        <f>HYPERLINK("https://stackoverflow.com/q/53743401", "53743401")</f>
        <v/>
      </c>
      <c r="B108" t="n">
        <v>0.5541564916564917</v>
      </c>
    </row>
    <row r="109">
      <c r="A109">
        <f>HYPERLINK("https://stackoverflow.com/q/53784092", "53784092")</f>
        <v/>
      </c>
      <c r="B109" t="n">
        <v>0.412092151675485</v>
      </c>
    </row>
    <row r="110">
      <c r="A110">
        <f>HYPERLINK("https://stackoverflow.com/q/53891777", "53891777")</f>
        <v/>
      </c>
      <c r="B110" t="n">
        <v>0.4172619047619048</v>
      </c>
    </row>
    <row r="111">
      <c r="A111">
        <f>HYPERLINK("https://stackoverflow.com/q/53961151", "53961151")</f>
        <v/>
      </c>
      <c r="B111" t="n">
        <v>0.3630450977021374</v>
      </c>
    </row>
    <row r="112">
      <c r="A112">
        <f>HYPERLINK("https://stackoverflow.com/q/53970869", "53970869")</f>
        <v/>
      </c>
      <c r="B112" t="n">
        <v>0.4084410806265111</v>
      </c>
    </row>
    <row r="113">
      <c r="A113">
        <f>HYPERLINK("https://stackoverflow.com/q/54114480", "54114480")</f>
        <v/>
      </c>
      <c r="B113" t="n">
        <v>0.3900396825396826</v>
      </c>
    </row>
    <row r="114">
      <c r="A114">
        <f>HYPERLINK("https://stackoverflow.com/q/54143107", "54143107")</f>
        <v/>
      </c>
      <c r="B114" t="n">
        <v>0.4950004483902789</v>
      </c>
    </row>
    <row r="115">
      <c r="A115">
        <f>HYPERLINK("https://stackoverflow.com/q/54350879", "54350879")</f>
        <v/>
      </c>
      <c r="B115" t="n">
        <v>0.4298402746678608</v>
      </c>
    </row>
    <row r="116">
      <c r="A116">
        <f>HYPERLINK("https://stackoverflow.com/q/54403490", "54403490")</f>
        <v/>
      </c>
      <c r="B116" t="n">
        <v>0.3732028588049531</v>
      </c>
    </row>
    <row r="117">
      <c r="A117">
        <f>HYPERLINK("https://stackoverflow.com/q/54526634", "54526634")</f>
        <v/>
      </c>
      <c r="B117" t="n">
        <v>0.5468184349763296</v>
      </c>
    </row>
    <row r="118">
      <c r="A118">
        <f>HYPERLINK("https://stackoverflow.com/q/54618164", "54618164")</f>
        <v/>
      </c>
      <c r="B118" t="n">
        <v>0.4274707449889932</v>
      </c>
    </row>
    <row r="119">
      <c r="A119">
        <f>HYPERLINK("https://stackoverflow.com/q/54646038", "54646038")</f>
        <v/>
      </c>
      <c r="B119" t="n">
        <v>0.6144749290444654</v>
      </c>
    </row>
    <row r="120">
      <c r="A120">
        <f>HYPERLINK("https://stackoverflow.com/q/54751381", "54751381")</f>
        <v/>
      </c>
      <c r="B120" t="n">
        <v>0.5077900143046722</v>
      </c>
    </row>
    <row r="121">
      <c r="A121">
        <f>HYPERLINK("https://stackoverflow.com/q/54884332", "54884332")</f>
        <v/>
      </c>
      <c r="B121" t="n">
        <v>0.5427736006683376</v>
      </c>
    </row>
    <row r="122">
      <c r="A122">
        <f>HYPERLINK("https://stackoverflow.com/q/54987992", "54987992")</f>
        <v/>
      </c>
      <c r="B122" t="n">
        <v>0.590725523247647</v>
      </c>
    </row>
    <row r="123">
      <c r="A123">
        <f>HYPERLINK("https://stackoverflow.com/q/55024778", "55024778")</f>
        <v/>
      </c>
      <c r="B123" t="n">
        <v>0.3248473748473749</v>
      </c>
    </row>
    <row r="124">
      <c r="A124">
        <f>HYPERLINK("https://stackoverflow.com/q/55118699", "55118699")</f>
        <v/>
      </c>
      <c r="B124" t="n">
        <v>0.583058713681551</v>
      </c>
    </row>
    <row r="125">
      <c r="A125">
        <f>HYPERLINK("https://stackoverflow.com/q/55405120", "55405120")</f>
        <v/>
      </c>
      <c r="B125" t="n">
        <v>0.3391967329811547</v>
      </c>
    </row>
    <row r="126">
      <c r="A126">
        <f>HYPERLINK("https://stackoverflow.com/q/55426906", "55426906")</f>
        <v/>
      </c>
      <c r="B126" t="n">
        <v>0.4870805247517576</v>
      </c>
    </row>
    <row r="127">
      <c r="A127">
        <f>HYPERLINK("https://stackoverflow.com/q/55476156", "55476156")</f>
        <v/>
      </c>
      <c r="B127" t="n">
        <v>0.6005756762799016</v>
      </c>
    </row>
    <row r="128">
      <c r="A128">
        <f>HYPERLINK("https://stackoverflow.com/q/55489868", "55489868")</f>
        <v/>
      </c>
      <c r="B128" t="n">
        <v>0.3787119313435103</v>
      </c>
    </row>
    <row r="129">
      <c r="A129">
        <f>HYPERLINK("https://stackoverflow.com/q/55571946", "55571946")</f>
        <v/>
      </c>
      <c r="B129" t="n">
        <v>0.31870989530564</v>
      </c>
    </row>
    <row r="130">
      <c r="A130">
        <f>HYPERLINK("https://stackoverflow.com/q/55764425", "55764425")</f>
        <v/>
      </c>
      <c r="B130" t="n">
        <v>0.4558459156020132</v>
      </c>
    </row>
    <row r="131">
      <c r="A131">
        <f>HYPERLINK("https://stackoverflow.com/q/55794490", "55794490")</f>
        <v/>
      </c>
      <c r="B131" t="n">
        <v>0.4492577895355673</v>
      </c>
    </row>
    <row r="132">
      <c r="A132">
        <f>HYPERLINK("https://stackoverflow.com/q/55827343", "55827343")</f>
        <v/>
      </c>
      <c r="B132" t="n">
        <v>0.3620834647324713</v>
      </c>
    </row>
    <row r="133">
      <c r="A133">
        <f>HYPERLINK("https://stackoverflow.com/q/55881794", "55881794")</f>
        <v/>
      </c>
      <c r="B133" t="n">
        <v>0.4226746773475746</v>
      </c>
    </row>
    <row r="134">
      <c r="A134">
        <f>HYPERLINK("https://stackoverflow.com/q/55958319", "55958319")</f>
        <v/>
      </c>
      <c r="B134" t="n">
        <v>0.3817071497186771</v>
      </c>
    </row>
    <row r="135">
      <c r="A135">
        <f>HYPERLINK("https://stackoverflow.com/q/56001929", "56001929")</f>
        <v/>
      </c>
      <c r="B135" t="n">
        <v>0.6266504599837934</v>
      </c>
    </row>
    <row r="136">
      <c r="A136">
        <f>HYPERLINK("https://stackoverflow.com/q/56033799", "56033799")</f>
        <v/>
      </c>
      <c r="B136" t="n">
        <v>0.4376050420168067</v>
      </c>
    </row>
    <row r="137">
      <c r="A137">
        <f>HYPERLINK("https://stackoverflow.com/q/56072556", "56072556")</f>
        <v/>
      </c>
      <c r="B137" t="n">
        <v>0.7721377912867274</v>
      </c>
    </row>
    <row r="138">
      <c r="A138">
        <f>HYPERLINK("https://stackoverflow.com/q/56162698", "56162698")</f>
        <v/>
      </c>
      <c r="B138" t="n">
        <v>0.4106663599417223</v>
      </c>
    </row>
    <row r="139">
      <c r="A139">
        <f>HYPERLINK("https://stackoverflow.com/q/56183981", "56183981")</f>
        <v/>
      </c>
      <c r="B139" t="n">
        <v>0.4453677279764237</v>
      </c>
    </row>
    <row r="140">
      <c r="A140">
        <f>HYPERLINK("https://stackoverflow.com/q/56227348", "56227348")</f>
        <v/>
      </c>
      <c r="B140" t="n">
        <v>0.4697191697191697</v>
      </c>
    </row>
    <row r="141">
      <c r="A141">
        <f>HYPERLINK("https://stackoverflow.com/q/56243818", "56243818")</f>
        <v/>
      </c>
      <c r="B141" t="n">
        <v>0.3660192147034253</v>
      </c>
    </row>
    <row r="142">
      <c r="A142">
        <f>HYPERLINK("https://stackoverflow.com/q/56264549", "56264549")</f>
        <v/>
      </c>
      <c r="B142" t="n">
        <v>0.400132275132275</v>
      </c>
    </row>
    <row r="143">
      <c r="A143">
        <f>HYPERLINK("https://stackoverflow.com/q/56429400", "56429400")</f>
        <v/>
      </c>
      <c r="B143" t="n">
        <v>0.3068986568986569</v>
      </c>
    </row>
    <row r="144">
      <c r="A144">
        <f>HYPERLINK("https://stackoverflow.com/q/56430977", "56430977")</f>
        <v/>
      </c>
      <c r="B144" t="n">
        <v>0.4170168067226891</v>
      </c>
    </row>
    <row r="145">
      <c r="A145">
        <f>HYPERLINK("https://stackoverflow.com/q/56599145", "56599145")</f>
        <v/>
      </c>
      <c r="B145" t="n">
        <v>0.5799863716530382</v>
      </c>
    </row>
    <row r="146">
      <c r="A146">
        <f>HYPERLINK("https://stackoverflow.com/q/56679749", "56679749")</f>
        <v/>
      </c>
      <c r="B146" t="n">
        <v>0.2645162606602195</v>
      </c>
    </row>
    <row r="147">
      <c r="A147">
        <f>HYPERLINK("https://stackoverflow.com/q/56717423", "56717423")</f>
        <v/>
      </c>
      <c r="B147" t="n">
        <v>0.4163255045607987</v>
      </c>
    </row>
    <row r="148">
      <c r="A148">
        <f>HYPERLINK("https://stackoverflow.com/q/56781139", "56781139")</f>
        <v/>
      </c>
      <c r="B148" t="n">
        <v>0.7503520992729626</v>
      </c>
    </row>
    <row r="149">
      <c r="A149">
        <f>HYPERLINK("https://stackoverflow.com/q/56892999", "56892999")</f>
        <v/>
      </c>
      <c r="B149" t="n">
        <v>0.5349298634182355</v>
      </c>
    </row>
    <row r="150">
      <c r="A150">
        <f>HYPERLINK("https://stackoverflow.com/q/56958594", "56958594")</f>
        <v/>
      </c>
      <c r="B150" t="n">
        <v>0.3201224063293029</v>
      </c>
    </row>
    <row r="151">
      <c r="A151">
        <f>HYPERLINK("https://stackoverflow.com/q/56983444", "56983444")</f>
        <v/>
      </c>
      <c r="B151" t="n">
        <v>0.6398665746491833</v>
      </c>
    </row>
    <row r="152">
      <c r="A152">
        <f>HYPERLINK("https://stackoverflow.com/q/57207120", "57207120")</f>
        <v/>
      </c>
      <c r="B152" t="n">
        <v>0.2657548125633232</v>
      </c>
    </row>
    <row r="153">
      <c r="A153">
        <f>HYPERLINK("https://stackoverflow.com/q/57235975", "57235975")</f>
        <v/>
      </c>
      <c r="B153" t="n">
        <v>0.3368131868131868</v>
      </c>
    </row>
    <row r="154">
      <c r="A154">
        <f>HYPERLINK("https://stackoverflow.com/q/57290189", "57290189")</f>
        <v/>
      </c>
      <c r="B154" t="n">
        <v>0.300186741363212</v>
      </c>
    </row>
    <row r="155">
      <c r="A155">
        <f>HYPERLINK("https://stackoverflow.com/q/57322919", "57322919")</f>
        <v/>
      </c>
      <c r="B155" t="n">
        <v>0.4831932773109244</v>
      </c>
    </row>
    <row r="156">
      <c r="A156">
        <f>HYPERLINK("https://stackoverflow.com/q/57359844", "57359844")</f>
        <v/>
      </c>
      <c r="B156" t="n">
        <v>0.2560690943043885</v>
      </c>
    </row>
    <row r="157">
      <c r="A157">
        <f>HYPERLINK("https://stackoverflow.com/q/57398849", "57398849")</f>
        <v/>
      </c>
      <c r="B157" t="n">
        <v>0.3899730353320546</v>
      </c>
    </row>
    <row r="158">
      <c r="A158">
        <f>HYPERLINK("https://stackoverflow.com/q/57519657", "57519657")</f>
        <v/>
      </c>
      <c r="B158" t="n">
        <v>0.623992673992674</v>
      </c>
    </row>
    <row r="159">
      <c r="A159">
        <f>HYPERLINK("https://stackoverflow.com/q/57523823", "57523823")</f>
        <v/>
      </c>
      <c r="B159" t="n">
        <v>0.4012639623750736</v>
      </c>
    </row>
    <row r="160">
      <c r="A160">
        <f>HYPERLINK("https://stackoverflow.com/q/57563207", "57563207")</f>
        <v/>
      </c>
      <c r="B160" t="n">
        <v>0.3226557021737745</v>
      </c>
    </row>
    <row r="161">
      <c r="A161">
        <f>HYPERLINK("https://stackoverflow.com/q/57602539", "57602539")</f>
        <v/>
      </c>
      <c r="B161" t="n">
        <v>0.436484696367566</v>
      </c>
    </row>
    <row r="162">
      <c r="A162">
        <f>HYPERLINK("https://stackoverflow.com/q/57895348", "57895348")</f>
        <v/>
      </c>
      <c r="B162" t="n">
        <v>0.5730355503082776</v>
      </c>
    </row>
    <row r="163">
      <c r="A163">
        <f>HYPERLINK("https://stackoverflow.com/q/57927698", "57927698")</f>
        <v/>
      </c>
      <c r="B163" t="n">
        <v>0.2299534756431308</v>
      </c>
    </row>
    <row r="164">
      <c r="A164">
        <f>HYPERLINK("https://stackoverflow.com/q/58025822", "58025822")</f>
        <v/>
      </c>
      <c r="B164" t="n">
        <v>0.4511056844390177</v>
      </c>
    </row>
    <row r="165">
      <c r="A165">
        <f>HYPERLINK("https://stackoverflow.com/q/58378119", "58378119")</f>
        <v/>
      </c>
      <c r="B165" t="n">
        <v>0.6397500844309354</v>
      </c>
    </row>
    <row r="166">
      <c r="A166">
        <f>HYPERLINK("https://stackoverflow.com/q/58384037", "58384037")</f>
        <v/>
      </c>
      <c r="B166" t="n">
        <v>0.5496894409937889</v>
      </c>
    </row>
    <row r="167">
      <c r="A167">
        <f>HYPERLINK("https://stackoverflow.com/q/58400948", "58400948")</f>
        <v/>
      </c>
      <c r="B167" t="n">
        <v>0.6941274537428385</v>
      </c>
    </row>
    <row r="168">
      <c r="A168">
        <f>HYPERLINK("https://stackoverflow.com/q/58418959", "58418959")</f>
        <v/>
      </c>
      <c r="B168" t="n">
        <v>0.3176316089985154</v>
      </c>
    </row>
    <row r="169">
      <c r="A169">
        <f>HYPERLINK("https://stackoverflow.com/q/58435535", "58435535")</f>
        <v/>
      </c>
      <c r="B169" t="n">
        <v>0.5275484391071081</v>
      </c>
    </row>
    <row r="170">
      <c r="A170">
        <f>HYPERLINK("https://stackoverflow.com/q/58473180", "58473180")</f>
        <v/>
      </c>
      <c r="B170" t="n">
        <v>0.3650514196288844</v>
      </c>
    </row>
    <row r="171">
      <c r="A171">
        <f>HYPERLINK("https://stackoverflow.com/q/58542085", "58542085")</f>
        <v/>
      </c>
      <c r="B171" t="n">
        <v>0.2287636408730159</v>
      </c>
    </row>
    <row r="172">
      <c r="A172">
        <f>HYPERLINK("https://stackoverflow.com/q/58561304", "58561304")</f>
        <v/>
      </c>
      <c r="B172" t="n">
        <v>0.4037929125138427</v>
      </c>
    </row>
    <row r="173">
      <c r="A173">
        <f>HYPERLINK("https://stackoverflow.com/q/58594685", "58594685")</f>
        <v/>
      </c>
      <c r="B173" t="n">
        <v>0.503913139329806</v>
      </c>
    </row>
    <row r="174">
      <c r="A174">
        <f>HYPERLINK("https://stackoverflow.com/q/58609888", "58609888")</f>
        <v/>
      </c>
      <c r="B174" t="n">
        <v>0.4842428455567141</v>
      </c>
    </row>
    <row r="175">
      <c r="A175">
        <f>HYPERLINK("https://stackoverflow.com/q/58628659", "58628659")</f>
        <v/>
      </c>
      <c r="B175" t="n">
        <v>0.3985688264376788</v>
      </c>
    </row>
    <row r="176">
      <c r="A176">
        <f>HYPERLINK("https://stackoverflow.com/q/58629272", "58629272")</f>
        <v/>
      </c>
      <c r="B176" t="n">
        <v>0.4980577322349474</v>
      </c>
    </row>
    <row r="177">
      <c r="A177">
        <f>HYPERLINK("https://stackoverflow.com/q/58647180", "58647180")</f>
        <v/>
      </c>
      <c r="B177" t="n">
        <v>0.4397288279426798</v>
      </c>
    </row>
    <row r="178">
      <c r="A178">
        <f>HYPERLINK("https://stackoverflow.com/q/58701204", "58701204")</f>
        <v/>
      </c>
      <c r="B178" t="n">
        <v>0.3243709213188567</v>
      </c>
    </row>
    <row r="179">
      <c r="A179">
        <f>HYPERLINK("https://stackoverflow.com/q/58703729", "58703729")</f>
        <v/>
      </c>
      <c r="B179" t="n">
        <v>0.3355952380952382</v>
      </c>
    </row>
    <row r="180">
      <c r="A180">
        <f>HYPERLINK("https://stackoverflow.com/q/58703762", "58703762")</f>
        <v/>
      </c>
      <c r="B180" t="n">
        <v>0.3239285714285715</v>
      </c>
    </row>
    <row r="181">
      <c r="A181">
        <f>HYPERLINK("https://stackoverflow.com/q/58719818", "58719818")</f>
        <v/>
      </c>
      <c r="B181" t="n">
        <v>0.340582201593032</v>
      </c>
    </row>
    <row r="182">
      <c r="A182">
        <f>HYPERLINK("https://stackoverflow.com/q/58736620", "58736620")</f>
        <v/>
      </c>
      <c r="B182" t="n">
        <v>0.4701889020070838</v>
      </c>
    </row>
    <row r="183">
      <c r="A183">
        <f>HYPERLINK("https://stackoverflow.com/q/58739353", "58739353")</f>
        <v/>
      </c>
      <c r="B183" t="n">
        <v>0.4561507936507937</v>
      </c>
    </row>
    <row r="184">
      <c r="A184">
        <f>HYPERLINK("https://stackoverflow.com/q/58861624", "58861624")</f>
        <v/>
      </c>
      <c r="B184" t="n">
        <v>0.5300396825396826</v>
      </c>
    </row>
    <row r="185">
      <c r="A185">
        <f>HYPERLINK("https://stackoverflow.com/q/58867261", "58867261")</f>
        <v/>
      </c>
      <c r="B185" t="n">
        <v>0.3045048353531645</v>
      </c>
    </row>
    <row r="186">
      <c r="A186">
        <f>HYPERLINK("https://stackoverflow.com/q/58869893", "58869893")</f>
        <v/>
      </c>
      <c r="B186" t="n">
        <v>0.3603174603174603</v>
      </c>
    </row>
    <row r="187">
      <c r="A187">
        <f>HYPERLINK("https://stackoverflow.com/q/58976356", "58976356")</f>
        <v/>
      </c>
      <c r="B187" t="n">
        <v>0.3402457757296467</v>
      </c>
    </row>
    <row r="188">
      <c r="A188">
        <f>HYPERLINK("https://stackoverflow.com/q/59050535", "59050535")</f>
        <v/>
      </c>
      <c r="B188" t="n">
        <v>0.5091017016224773</v>
      </c>
    </row>
    <row r="189">
      <c r="A189">
        <f>HYPERLINK("https://stackoverflow.com/q/59149471", "59149471")</f>
        <v/>
      </c>
      <c r="B189" t="n">
        <v>0.5864326265786119</v>
      </c>
    </row>
    <row r="190">
      <c r="A190">
        <f>HYPERLINK("https://stackoverflow.com/q/59199858", "59199858")</f>
        <v/>
      </c>
      <c r="B190" t="n">
        <v>0.4306361292401902</v>
      </c>
    </row>
    <row r="191">
      <c r="A191">
        <f>HYPERLINK("https://stackoverflow.com/q/59212486", "59212486")</f>
        <v/>
      </c>
      <c r="B191" t="n">
        <v>0.5129387435725463</v>
      </c>
    </row>
    <row r="192">
      <c r="A192">
        <f>HYPERLINK("https://stackoverflow.com/q/59294324", "59294324")</f>
        <v/>
      </c>
      <c r="B192" t="n">
        <v>0.5493498212293048</v>
      </c>
    </row>
    <row r="193">
      <c r="A193">
        <f>HYPERLINK("https://stackoverflow.com/q/59320260", "59320260")</f>
        <v/>
      </c>
      <c r="B193" t="n">
        <v>0.6357492726402239</v>
      </c>
    </row>
    <row r="194">
      <c r="A194">
        <f>HYPERLINK("https://stackoverflow.com/q/59322618", "59322618")</f>
        <v/>
      </c>
      <c r="B194" t="n">
        <v>0.5376820149547422</v>
      </c>
    </row>
    <row r="195">
      <c r="A195">
        <f>HYPERLINK("https://stackoverflow.com/q/59399933", "59399933")</f>
        <v/>
      </c>
      <c r="B195" t="n">
        <v>0.6115520282186949</v>
      </c>
    </row>
    <row r="196">
      <c r="A196">
        <f>HYPERLINK("https://stackoverflow.com/q/59454538", "59454538")</f>
        <v/>
      </c>
      <c r="B196" t="n">
        <v>0.2997877445551864</v>
      </c>
    </row>
    <row r="197">
      <c r="A197">
        <f>HYPERLINK("https://stackoverflow.com/q/59557099", "59557099")</f>
        <v/>
      </c>
      <c r="B197" t="n">
        <v>0.3087808172914556</v>
      </c>
    </row>
    <row r="198">
      <c r="A198">
        <f>HYPERLINK("https://stackoverflow.com/q/59719707", "59719707")</f>
        <v/>
      </c>
      <c r="B198" t="n">
        <v>0.5862167408929999</v>
      </c>
    </row>
    <row r="199">
      <c r="A199">
        <f>HYPERLINK("https://stackoverflow.com/q/59720097", "59720097")</f>
        <v/>
      </c>
      <c r="B199" t="n">
        <v>0.6280770231589903</v>
      </c>
    </row>
    <row r="200">
      <c r="A200">
        <f>HYPERLINK("https://stackoverflow.com/q/59748089", "59748089")</f>
        <v/>
      </c>
      <c r="B200" t="n">
        <v>0.3990345279005073</v>
      </c>
    </row>
    <row r="201">
      <c r="A201">
        <f>HYPERLINK("https://stackoverflow.com/q/59776920", "59776920")</f>
        <v/>
      </c>
      <c r="B201" t="n">
        <v>0.4017063492063492</v>
      </c>
    </row>
    <row r="202">
      <c r="A202">
        <f>HYPERLINK("https://stackoverflow.com/q/59845710", "59845710")</f>
        <v/>
      </c>
      <c r="B202" t="n">
        <v>0.3495055712290901</v>
      </c>
    </row>
    <row r="203">
      <c r="A203">
        <f>HYPERLINK("https://stackoverflow.com/q/60177666", "60177666")</f>
        <v/>
      </c>
      <c r="B203" t="n">
        <v>0.4426696519586428</v>
      </c>
    </row>
    <row r="204">
      <c r="A204">
        <f>HYPERLINK("https://stackoverflow.com/q/60177700", "60177700")</f>
        <v/>
      </c>
      <c r="B204" t="n">
        <v>0.5263993316624895</v>
      </c>
    </row>
    <row r="205">
      <c r="A205">
        <f>HYPERLINK("https://stackoverflow.com/q/60181728", "60181728")</f>
        <v/>
      </c>
      <c r="B205" t="n">
        <v>0.3180410375532327</v>
      </c>
    </row>
    <row r="206">
      <c r="A206">
        <f>HYPERLINK("https://stackoverflow.com/q/60209158", "60209158")</f>
        <v/>
      </c>
      <c r="B206" t="n">
        <v>0.3126401219621558</v>
      </c>
    </row>
    <row r="207">
      <c r="A207">
        <f>HYPERLINK("https://stackoverflow.com/q/60862896", "60862896")</f>
        <v/>
      </c>
      <c r="B207" t="n">
        <v>0.5373823570726225</v>
      </c>
    </row>
    <row r="208">
      <c r="A208">
        <f>HYPERLINK("https://stackoverflow.com/q/61021604", "61021604")</f>
        <v/>
      </c>
      <c r="B208" t="n">
        <v>0.3744298485677796</v>
      </c>
    </row>
    <row r="209">
      <c r="A209">
        <f>HYPERLINK("https://stackoverflow.com/q/61242253", "61242253")</f>
        <v/>
      </c>
      <c r="B209" t="n">
        <v>0.3442150297619047</v>
      </c>
    </row>
    <row r="210">
      <c r="A210">
        <f>HYPERLINK("https://stackoverflow.com/q/61268147", "61268147")</f>
        <v/>
      </c>
      <c r="B210" t="n">
        <v>0.6491802361367579</v>
      </c>
    </row>
    <row r="211">
      <c r="A211">
        <f>HYPERLINK("https://stackoverflow.com/q/61405883", "61405883")</f>
        <v/>
      </c>
      <c r="B211" t="n">
        <v>0.506578550304786</v>
      </c>
    </row>
    <row r="212">
      <c r="A212">
        <f>HYPERLINK("https://stackoverflow.com/q/61443240", "61443240")</f>
        <v/>
      </c>
      <c r="B212" t="n">
        <v>0.4227638122487908</v>
      </c>
    </row>
    <row r="213">
      <c r="A213">
        <f>HYPERLINK("https://stackoverflow.com/q/61642560", "61642560")</f>
        <v/>
      </c>
      <c r="B213" t="n">
        <v>0.5023284796012069</v>
      </c>
    </row>
    <row r="214">
      <c r="A214">
        <f>HYPERLINK("https://stackoverflow.com/q/61659007", "61659007")</f>
        <v/>
      </c>
      <c r="B214" t="n">
        <v>0.778970310058393</v>
      </c>
    </row>
    <row r="215">
      <c r="A215">
        <f>HYPERLINK("https://stackoverflow.com/q/61683219", "61683219")</f>
        <v/>
      </c>
      <c r="B215" t="n">
        <v>0.2966845441248172</v>
      </c>
    </row>
    <row r="216">
      <c r="A216">
        <f>HYPERLINK("https://stackoverflow.com/q/61950117", "61950117")</f>
        <v/>
      </c>
      <c r="B216" t="n">
        <v>0.2548070718802426</v>
      </c>
    </row>
    <row r="217">
      <c r="A217">
        <f>HYPERLINK("https://stackoverflow.com/q/61983642", "61983642")</f>
        <v/>
      </c>
      <c r="B217" t="n">
        <v>0.6881123848716443</v>
      </c>
    </row>
    <row r="218">
      <c r="A218">
        <f>HYPERLINK("https://stackoverflow.com/q/62049277", "62049277")</f>
        <v/>
      </c>
      <c r="B218" t="n">
        <v>0.4672112153863978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