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HYPERLINK("https://stackoverflow.com/q/28259325", "28259325")</f>
        <v/>
      </c>
      <c r="B2" t="n">
        <v>0.2533031834707812</v>
      </c>
    </row>
    <row r="3">
      <c r="A3">
        <f>HYPERLINK("https://stackoverflow.com/q/36287339", "36287339")</f>
        <v/>
      </c>
      <c r="B3" t="n">
        <v>0.2485208307830416</v>
      </c>
    </row>
    <row r="4">
      <c r="A4">
        <f>HYPERLINK("https://stackoverflow.com/q/37481142", "37481142")</f>
        <v/>
      </c>
      <c r="B4" t="n">
        <v>0.3995473038794338</v>
      </c>
    </row>
    <row r="5">
      <c r="A5">
        <f>HYPERLINK("https://stackoverflow.com/q/37489706", "37489706")</f>
        <v/>
      </c>
      <c r="B5" t="n">
        <v>0.4620771385477268</v>
      </c>
    </row>
    <row r="6">
      <c r="A6">
        <f>HYPERLINK("https://stackoverflow.com/q/37521245", "37521245")</f>
        <v/>
      </c>
      <c r="B6" t="n">
        <v>0.5282661782661783</v>
      </c>
    </row>
    <row r="7">
      <c r="A7">
        <f>HYPERLINK("https://stackoverflow.com/q/39232599", "39232599")</f>
        <v/>
      </c>
      <c r="B7" t="n">
        <v>0.7508048817011082</v>
      </c>
    </row>
    <row r="8">
      <c r="A8">
        <f>HYPERLINK("https://stackoverflow.com/q/39488461", "39488461")</f>
        <v/>
      </c>
      <c r="B8" t="n">
        <v>0.2804129464285715</v>
      </c>
    </row>
    <row r="9">
      <c r="A9">
        <f>HYPERLINK("https://stackoverflow.com/q/41002487", "41002487")</f>
        <v/>
      </c>
      <c r="B9" t="n">
        <v>0.6027593207825767</v>
      </c>
    </row>
    <row r="10">
      <c r="A10">
        <f>HYPERLINK("https://stackoverflow.com/q/41749324", "41749324")</f>
        <v/>
      </c>
      <c r="B10" t="n">
        <v>0.40086782376502</v>
      </c>
    </row>
    <row r="11">
      <c r="A11">
        <f>HYPERLINK("https://stackoverflow.com/q/41806580", "41806580")</f>
        <v/>
      </c>
      <c r="B11" t="n">
        <v>0.399394218234798</v>
      </c>
    </row>
    <row r="12">
      <c r="A12">
        <f>HYPERLINK("https://stackoverflow.com/q/41883521", "41883521")</f>
        <v/>
      </c>
      <c r="B12" t="n">
        <v>0.476657329598506</v>
      </c>
    </row>
    <row r="13">
      <c r="A13">
        <f>HYPERLINK("https://stackoverflow.com/q/41935351", "41935351")</f>
        <v/>
      </c>
      <c r="B13" t="n">
        <v>0.8438676772010104</v>
      </c>
    </row>
    <row r="14">
      <c r="A14">
        <f>HYPERLINK("https://stackoverflow.com/q/42405004", "42405004")</f>
        <v/>
      </c>
      <c r="B14" t="n">
        <v>0.4393461578892043</v>
      </c>
    </row>
    <row r="15">
      <c r="A15">
        <f>HYPERLINK("https://stackoverflow.com/q/42859891", "42859891")</f>
        <v/>
      </c>
      <c r="B15" t="n">
        <v>0.5532938564026647</v>
      </c>
    </row>
    <row r="16">
      <c r="A16">
        <f>HYPERLINK("https://stackoverflow.com/q/42900540", "42900540")</f>
        <v/>
      </c>
      <c r="B16" t="n">
        <v>0.4600943456365142</v>
      </c>
    </row>
    <row r="17">
      <c r="A17">
        <f>HYPERLINK("https://stackoverflow.com/q/43261740", "43261740")</f>
        <v/>
      </c>
      <c r="B17" t="n">
        <v>0.4656033287101248</v>
      </c>
    </row>
    <row r="18">
      <c r="A18">
        <f>HYPERLINK("https://stackoverflow.com/q/43480568", "43480568")</f>
        <v/>
      </c>
      <c r="B18" t="n">
        <v>0.4521893037518038</v>
      </c>
    </row>
    <row r="19">
      <c r="A19">
        <f>HYPERLINK("https://stackoverflow.com/q/43861008", "43861008")</f>
        <v/>
      </c>
      <c r="B19" t="n">
        <v>0.6459610246738959</v>
      </c>
    </row>
    <row r="20">
      <c r="A20">
        <f>HYPERLINK("https://stackoverflow.com/q/44073502", "44073502")</f>
        <v/>
      </c>
      <c r="B20" t="n">
        <v>0.3314414913252123</v>
      </c>
    </row>
    <row r="21">
      <c r="A21">
        <f>HYPERLINK("https://stackoverflow.com/q/44178272", "44178272")</f>
        <v/>
      </c>
      <c r="B21" t="n">
        <v>0.4521475256769374</v>
      </c>
    </row>
    <row r="22">
      <c r="A22">
        <f>HYPERLINK("https://stackoverflow.com/q/44242378", "44242378")</f>
        <v/>
      </c>
      <c r="B22" t="n">
        <v>0.6637782982045278</v>
      </c>
    </row>
    <row r="23">
      <c r="A23">
        <f>HYPERLINK("https://stackoverflow.com/q/44806952", "44806952")</f>
        <v/>
      </c>
      <c r="B23" t="n">
        <v>0.6678932178932179</v>
      </c>
    </row>
    <row r="24">
      <c r="A24">
        <f>HYPERLINK("https://stackoverflow.com/q/44950507", "44950507")</f>
        <v/>
      </c>
      <c r="B24" t="n">
        <v>0.282432844932845</v>
      </c>
    </row>
    <row r="25">
      <c r="A25">
        <f>HYPERLINK("https://stackoverflow.com/q/45483554", "45483554")</f>
        <v/>
      </c>
      <c r="B25" t="n">
        <v>0.5113927291346646</v>
      </c>
    </row>
    <row r="26">
      <c r="A26">
        <f>HYPERLINK("https://stackoverflow.com/q/45662481", "45662481")</f>
        <v/>
      </c>
      <c r="B26" t="n">
        <v>0.4730631306813443</v>
      </c>
    </row>
    <row r="27">
      <c r="A27">
        <f>HYPERLINK("https://stackoverflow.com/q/45672938", "45672938")</f>
        <v/>
      </c>
      <c r="B27" t="n">
        <v>0.3371290545203589</v>
      </c>
    </row>
    <row r="28">
      <c r="A28">
        <f>HYPERLINK("https://stackoverflow.com/q/45711200", "45711200")</f>
        <v/>
      </c>
      <c r="B28" t="n">
        <v>0.3783336546494441</v>
      </c>
    </row>
    <row r="29">
      <c r="A29">
        <f>HYPERLINK("https://stackoverflow.com/q/46250017", "46250017")</f>
        <v/>
      </c>
      <c r="B29" t="n">
        <v>0.3208766950488804</v>
      </c>
    </row>
    <row r="30">
      <c r="A30">
        <f>HYPERLINK("https://stackoverflow.com/q/46303370", "46303370")</f>
        <v/>
      </c>
      <c r="B30" t="n">
        <v>0.5273277695958108</v>
      </c>
    </row>
    <row r="31">
      <c r="A31">
        <f>HYPERLINK("https://stackoverflow.com/q/46314967", "46314967")</f>
        <v/>
      </c>
      <c r="B31" t="n">
        <v>0.4471444935362461</v>
      </c>
    </row>
    <row r="32">
      <c r="A32">
        <f>HYPERLINK("https://stackoverflow.com/q/46463283", "46463283")</f>
        <v/>
      </c>
      <c r="B32" t="n">
        <v>0.5293894058261874</v>
      </c>
    </row>
    <row r="33">
      <c r="A33">
        <f>HYPERLINK("https://stackoverflow.com/q/46612266", "46612266")</f>
        <v/>
      </c>
      <c r="B33" t="n">
        <v>0.5098670098670098</v>
      </c>
    </row>
    <row r="34">
      <c r="A34">
        <f>HYPERLINK("https://stackoverflow.com/q/46627009", "46627009")</f>
        <v/>
      </c>
      <c r="B34" t="n">
        <v>0.3496128532713899</v>
      </c>
    </row>
    <row r="35">
      <c r="A35">
        <f>HYPERLINK("https://stackoverflow.com/q/47048165", "47048165")</f>
        <v/>
      </c>
      <c r="B35" t="n">
        <v>0.471090590862454</v>
      </c>
    </row>
    <row r="36">
      <c r="A36">
        <f>HYPERLINK("https://stackoverflow.com/q/47178776", "47178776")</f>
        <v/>
      </c>
      <c r="B36" t="n">
        <v>0.5433369204555646</v>
      </c>
    </row>
    <row r="37">
      <c r="A37">
        <f>HYPERLINK("https://stackoverflow.com/q/47437912", "47437912")</f>
        <v/>
      </c>
      <c r="B37" t="n">
        <v>0.4893915343915344</v>
      </c>
    </row>
    <row r="38">
      <c r="A38">
        <f>HYPERLINK("https://stackoverflow.com/q/47772835", "47772835")</f>
        <v/>
      </c>
      <c r="B38" t="n">
        <v>0.5876180738143928</v>
      </c>
    </row>
    <row r="39">
      <c r="A39">
        <f>HYPERLINK("https://stackoverflow.com/q/47803698", "47803698")</f>
        <v/>
      </c>
      <c r="B39" t="n">
        <v>0.7067797244684038</v>
      </c>
    </row>
    <row r="40">
      <c r="A40">
        <f>HYPERLINK("https://stackoverflow.com/q/48026832", "48026832")</f>
        <v/>
      </c>
      <c r="B40" t="n">
        <v>0.6712195850126883</v>
      </c>
    </row>
    <row r="41">
      <c r="A41">
        <f>HYPERLINK("https://stackoverflow.com/q/48119162", "48119162")</f>
        <v/>
      </c>
      <c r="B41" t="n">
        <v>0.677935630974305</v>
      </c>
    </row>
    <row r="42">
      <c r="A42">
        <f>HYPERLINK("https://stackoverflow.com/q/48158928", "48158928")</f>
        <v/>
      </c>
      <c r="B42" t="n">
        <v>0.5115626710454296</v>
      </c>
    </row>
    <row r="43">
      <c r="A43">
        <f>HYPERLINK("https://stackoverflow.com/q/48466362", "48466362")</f>
        <v/>
      </c>
      <c r="B43" t="n">
        <v>0.3361875299230287</v>
      </c>
    </row>
    <row r="44">
      <c r="A44">
        <f>HYPERLINK("https://stackoverflow.com/q/48482803", "48482803")</f>
        <v/>
      </c>
      <c r="B44" t="n">
        <v>0.2380095042132079</v>
      </c>
    </row>
    <row r="45">
      <c r="A45">
        <f>HYPERLINK("https://stackoverflow.com/q/48757984", "48757984")</f>
        <v/>
      </c>
      <c r="B45" t="n">
        <v>0.6875765191056123</v>
      </c>
    </row>
    <row r="46">
      <c r="A46">
        <f>HYPERLINK("https://stackoverflow.com/q/49006215", "49006215")</f>
        <v/>
      </c>
      <c r="B46" t="n">
        <v>0.5710762106110944</v>
      </c>
    </row>
    <row r="47">
      <c r="A47">
        <f>HYPERLINK("https://stackoverflow.com/q/49192135", "49192135")</f>
        <v/>
      </c>
      <c r="B47" t="n">
        <v>0.5404643154019714</v>
      </c>
    </row>
    <row r="48">
      <c r="A48">
        <f>HYPERLINK("https://stackoverflow.com/q/49372027", "49372027")</f>
        <v/>
      </c>
      <c r="B48" t="n">
        <v>0.4226746773475746</v>
      </c>
    </row>
    <row r="49">
      <c r="A49">
        <f>HYPERLINK("https://stackoverflow.com/q/49379459", "49379459")</f>
        <v/>
      </c>
      <c r="B49" t="n">
        <v>0.4774891774891775</v>
      </c>
    </row>
    <row r="50">
      <c r="A50">
        <f>HYPERLINK("https://stackoverflow.com/q/49424033", "49424033")</f>
        <v/>
      </c>
      <c r="B50" t="n">
        <v>0.2553271101658198</v>
      </c>
    </row>
    <row r="51">
      <c r="A51">
        <f>HYPERLINK("https://stackoverflow.com/q/49428459", "49428459")</f>
        <v/>
      </c>
      <c r="B51" t="n">
        <v>0.4594271469271471</v>
      </c>
    </row>
    <row r="52">
      <c r="A52">
        <f>HYPERLINK("https://stackoverflow.com/q/49496987", "49496987")</f>
        <v/>
      </c>
      <c r="B52" t="n">
        <v>0.27744708994709</v>
      </c>
    </row>
    <row r="53">
      <c r="A53">
        <f>HYPERLINK("https://stackoverflow.com/q/49954489", "49954489")</f>
        <v/>
      </c>
      <c r="B53" t="n">
        <v>0.5462468476487168</v>
      </c>
    </row>
    <row r="54">
      <c r="A54">
        <f>HYPERLINK("https://stackoverflow.com/q/49969127", "49969127")</f>
        <v/>
      </c>
      <c r="B54" t="n">
        <v>0.3518301228773507</v>
      </c>
    </row>
    <row r="55">
      <c r="A55">
        <f>HYPERLINK("https://stackoverflow.com/q/50170184", "50170184")</f>
        <v/>
      </c>
      <c r="B55" t="n">
        <v>0.5084785811580909</v>
      </c>
    </row>
    <row r="56">
      <c r="A56">
        <f>HYPERLINK("https://stackoverflow.com/q/50216642", "50216642")</f>
        <v/>
      </c>
      <c r="B56" t="n">
        <v>0.4309246954595792</v>
      </c>
    </row>
    <row r="57">
      <c r="A57">
        <f>HYPERLINK("https://stackoverflow.com/q/50316386", "50316386")</f>
        <v/>
      </c>
      <c r="B57" t="n">
        <v>0.394748984865264</v>
      </c>
    </row>
    <row r="58">
      <c r="A58">
        <f>HYPERLINK("https://stackoverflow.com/q/50322178", "50322178")</f>
        <v/>
      </c>
      <c r="B58" t="n">
        <v>0.5058640190219138</v>
      </c>
    </row>
    <row r="59">
      <c r="A59">
        <f>HYPERLINK("https://stackoverflow.com/q/50405394", "50405394")</f>
        <v/>
      </c>
      <c r="B59" t="n">
        <v>0.4309246954595793</v>
      </c>
    </row>
    <row r="60">
      <c r="A60">
        <f>HYPERLINK("https://stackoverflow.com/q/50447594", "50447594")</f>
        <v/>
      </c>
      <c r="B60" t="n">
        <v>0.4206001113895851</v>
      </c>
    </row>
    <row r="61">
      <c r="A61">
        <f>HYPERLINK("https://stackoverflow.com/q/50466511", "50466511")</f>
        <v/>
      </c>
      <c r="B61" t="n">
        <v>0.3960187353629976</v>
      </c>
    </row>
    <row r="62">
      <c r="A62">
        <f>HYPERLINK("https://stackoverflow.com/q/50487617", "50487617")</f>
        <v/>
      </c>
      <c r="B62" t="n">
        <v>0.4638295931399379</v>
      </c>
    </row>
    <row r="63">
      <c r="A63">
        <f>HYPERLINK("https://stackoverflow.com/q/50502923", "50502923")</f>
        <v/>
      </c>
      <c r="B63" t="n">
        <v>0.3786386027765338</v>
      </c>
    </row>
    <row r="64">
      <c r="A64">
        <f>HYPERLINK("https://stackoverflow.com/q/50628776", "50628776")</f>
        <v/>
      </c>
      <c r="B64" t="n">
        <v>0.1727730666086831</v>
      </c>
    </row>
    <row r="65">
      <c r="A65">
        <f>HYPERLINK("https://stackoverflow.com/q/51056684", "51056684")</f>
        <v/>
      </c>
      <c r="B65" t="n">
        <v>0.2554563492063492</v>
      </c>
    </row>
    <row r="66">
      <c r="A66">
        <f>HYPERLINK("https://stackoverflow.com/q/51104084", "51104084")</f>
        <v/>
      </c>
      <c r="B66" t="n">
        <v>0.8127957314003825</v>
      </c>
    </row>
    <row r="67">
      <c r="A67">
        <f>HYPERLINK("https://stackoverflow.com/q/51499885", "51499885")</f>
        <v/>
      </c>
      <c r="B67" t="n">
        <v>0.3810602139406487</v>
      </c>
    </row>
    <row r="68">
      <c r="A68">
        <f>HYPERLINK("https://stackoverflow.com/q/51580416", "51580416")</f>
        <v/>
      </c>
      <c r="B68" t="n">
        <v>0.3688822751322752</v>
      </c>
    </row>
    <row r="69">
      <c r="A69">
        <f>HYPERLINK("https://stackoverflow.com/q/51626328", "51626328")</f>
        <v/>
      </c>
      <c r="B69" t="n">
        <v>0.3264985514342841</v>
      </c>
    </row>
    <row r="70">
      <c r="A70">
        <f>HYPERLINK("https://stackoverflow.com/q/51674308", "51674308")</f>
        <v/>
      </c>
      <c r="B70" t="n">
        <v>0.4774891774891775</v>
      </c>
    </row>
    <row r="71">
      <c r="A71">
        <f>HYPERLINK("https://stackoverflow.com/q/51744626", "51744626")</f>
        <v/>
      </c>
      <c r="B71" t="n">
        <v>0.7050818582232196</v>
      </c>
    </row>
    <row r="72">
      <c r="A72">
        <f>HYPERLINK("https://stackoverflow.com/q/51764889", "51764889")</f>
        <v/>
      </c>
      <c r="B72" t="n">
        <v>0.7861826697892271</v>
      </c>
    </row>
    <row r="73">
      <c r="A73">
        <f>HYPERLINK("https://stackoverflow.com/q/51779833", "51779833")</f>
        <v/>
      </c>
      <c r="B73" t="n">
        <v>0.5948316159583766</v>
      </c>
    </row>
    <row r="74">
      <c r="A74">
        <f>HYPERLINK("https://stackoverflow.com/q/51820368", "51820368")</f>
        <v/>
      </c>
      <c r="B74" t="n">
        <v>0.6581072663616642</v>
      </c>
    </row>
    <row r="75">
      <c r="A75">
        <f>HYPERLINK("https://stackoverflow.com/q/51875348", "51875348")</f>
        <v/>
      </c>
      <c r="B75" t="n">
        <v>0.2734487734487734</v>
      </c>
    </row>
    <row r="76">
      <c r="A76">
        <f>HYPERLINK("https://stackoverflow.com/q/51927332", "51927332")</f>
        <v/>
      </c>
      <c r="B76" t="n">
        <v>0.4833730158730158</v>
      </c>
    </row>
    <row r="77">
      <c r="A77">
        <f>HYPERLINK("https://stackoverflow.com/q/52191591", "52191591")</f>
        <v/>
      </c>
      <c r="B77" t="n">
        <v>0.5490271377368151</v>
      </c>
    </row>
    <row r="78">
      <c r="A78">
        <f>HYPERLINK("https://stackoverflow.com/q/52215703", "52215703")</f>
        <v/>
      </c>
      <c r="B78" t="n">
        <v>0.5254255548373196</v>
      </c>
    </row>
    <row r="79">
      <c r="A79">
        <f>HYPERLINK("https://stackoverflow.com/q/52217414", "52217414")</f>
        <v/>
      </c>
      <c r="B79" t="n">
        <v>0.3904786941064544</v>
      </c>
    </row>
    <row r="80">
      <c r="A80">
        <f>HYPERLINK("https://stackoverflow.com/q/52287773", "52287773")</f>
        <v/>
      </c>
      <c r="B80" t="n">
        <v>0.6166137566137566</v>
      </c>
    </row>
    <row r="81">
      <c r="A81">
        <f>HYPERLINK("https://stackoverflow.com/q/52288990", "52288990")</f>
        <v/>
      </c>
      <c r="B81" t="n">
        <v>0.7758008137069509</v>
      </c>
    </row>
    <row r="82">
      <c r="A82">
        <f>HYPERLINK("https://stackoverflow.com/q/52325612", "52325612")</f>
        <v/>
      </c>
      <c r="B82" t="n">
        <v>0.5233877770109654</v>
      </c>
    </row>
    <row r="83">
      <c r="A83">
        <f>HYPERLINK("https://stackoverflow.com/q/52363765", "52363765")</f>
        <v/>
      </c>
      <c r="B83" t="n">
        <v>0.4792498004788507</v>
      </c>
    </row>
    <row r="84">
      <c r="A84">
        <f>HYPERLINK("https://stackoverflow.com/q/52406269", "52406269")</f>
        <v/>
      </c>
      <c r="B84" t="n">
        <v>0.3694305207463103</v>
      </c>
    </row>
    <row r="85">
      <c r="A85">
        <f>HYPERLINK("https://stackoverflow.com/q/52424944", "52424944")</f>
        <v/>
      </c>
      <c r="B85" t="n">
        <v>0.4217935349322211</v>
      </c>
    </row>
    <row r="86">
      <c r="A86">
        <f>HYPERLINK("https://stackoverflow.com/q/52673505", "52673505")</f>
        <v/>
      </c>
      <c r="B86" t="n">
        <v>0.4877461457353738</v>
      </c>
    </row>
    <row r="87">
      <c r="A87">
        <f>HYPERLINK("https://stackoverflow.com/q/52715914", "52715914")</f>
        <v/>
      </c>
      <c r="B87" t="n">
        <v>0.4354466592838686</v>
      </c>
    </row>
    <row r="88">
      <c r="A88">
        <f>HYPERLINK("https://stackoverflow.com/q/52894062", "52894062")</f>
        <v/>
      </c>
      <c r="B88" t="n">
        <v>0.6326918895412046</v>
      </c>
    </row>
    <row r="89">
      <c r="A89">
        <f>HYPERLINK("https://stackoverflow.com/q/53175144", "53175144")</f>
        <v/>
      </c>
      <c r="B89" t="n">
        <v>0.3304974089035786</v>
      </c>
    </row>
    <row r="90">
      <c r="A90">
        <f>HYPERLINK("https://stackoverflow.com/q/53192332", "53192332")</f>
        <v/>
      </c>
      <c r="B90" t="n">
        <v>0.4012546095879428</v>
      </c>
    </row>
    <row r="91">
      <c r="A91">
        <f>HYPERLINK("https://stackoverflow.com/q/53218116", "53218116")</f>
        <v/>
      </c>
      <c r="B91" t="n">
        <v>0.3358590396326245</v>
      </c>
    </row>
    <row r="92">
      <c r="A92">
        <f>HYPERLINK("https://stackoverflow.com/q/53260499", "53260499")</f>
        <v/>
      </c>
      <c r="B92" t="n">
        <v>0.3786386027765338</v>
      </c>
    </row>
    <row r="93">
      <c r="A93">
        <f>HYPERLINK("https://stackoverflow.com/q/53286917", "53286917")</f>
        <v/>
      </c>
      <c r="B93" t="n">
        <v>0.3048010283925777</v>
      </c>
    </row>
    <row r="94">
      <c r="A94">
        <f>HYPERLINK("https://stackoverflow.com/q/53319236", "53319236")</f>
        <v/>
      </c>
      <c r="B94" t="n">
        <v>0.6315660284732451</v>
      </c>
    </row>
    <row r="95">
      <c r="A95">
        <f>HYPERLINK("https://stackoverflow.com/q/53506323", "53506323")</f>
        <v/>
      </c>
      <c r="B95" t="n">
        <v>0.5934950304109183</v>
      </c>
    </row>
    <row r="96">
      <c r="A96">
        <f>HYPERLINK("https://stackoverflow.com/q/53539159", "53539159")</f>
        <v/>
      </c>
      <c r="B96" t="n">
        <v>0.4444668639583894</v>
      </c>
    </row>
    <row r="97">
      <c r="A97">
        <f>HYPERLINK("https://stackoverflow.com/q/53580445", "53580445")</f>
        <v/>
      </c>
      <c r="B97" t="n">
        <v>0.4341953116787554</v>
      </c>
    </row>
    <row r="98">
      <c r="A98">
        <f>HYPERLINK("https://stackoverflow.com/q/53590054", "53590054")</f>
        <v/>
      </c>
      <c r="B98" t="n">
        <v>0.6014999271880006</v>
      </c>
    </row>
    <row r="99">
      <c r="A99">
        <f>HYPERLINK("https://stackoverflow.com/q/53604501", "53604501")</f>
        <v/>
      </c>
      <c r="B99" t="n">
        <v>0.5462148962148963</v>
      </c>
    </row>
    <row r="100">
      <c r="A100">
        <f>HYPERLINK("https://stackoverflow.com/q/53606563", "53606563")</f>
        <v/>
      </c>
      <c r="B100" t="n">
        <v>0.6449910842176035</v>
      </c>
    </row>
    <row r="101">
      <c r="A101">
        <f>HYPERLINK("https://stackoverflow.com/q/53644174", "53644174")</f>
        <v/>
      </c>
      <c r="B101" t="n">
        <v>0.8559776634568879</v>
      </c>
    </row>
    <row r="102">
      <c r="A102">
        <f>HYPERLINK("https://stackoverflow.com/q/53648077", "53648077")</f>
        <v/>
      </c>
      <c r="B102" t="n">
        <v>0.815676607343274</v>
      </c>
    </row>
    <row r="103">
      <c r="A103">
        <f>HYPERLINK("https://stackoverflow.com/q/53649899", "53649899")</f>
        <v/>
      </c>
      <c r="B103" t="n">
        <v>0.6274623670606454</v>
      </c>
    </row>
    <row r="104">
      <c r="A104">
        <f>HYPERLINK("https://stackoverflow.com/q/53666484", "53666484")</f>
        <v/>
      </c>
      <c r="B104" t="n">
        <v>0.8391053391053391</v>
      </c>
    </row>
    <row r="105">
      <c r="A105">
        <f>HYPERLINK("https://stackoverflow.com/q/53670395", "53670395")</f>
        <v/>
      </c>
      <c r="B105" t="n">
        <v>0.3719621558604609</v>
      </c>
    </row>
    <row r="106">
      <c r="A106">
        <f>HYPERLINK("https://stackoverflow.com/q/53698558", "53698558")</f>
        <v/>
      </c>
      <c r="B106" t="n">
        <v>0.8006601394451861</v>
      </c>
    </row>
    <row r="107">
      <c r="A107">
        <f>HYPERLINK("https://stackoverflow.com/q/53701218", "53701218")</f>
        <v/>
      </c>
      <c r="B107" t="n">
        <v>0.3007098328880507</v>
      </c>
    </row>
    <row r="108">
      <c r="A108">
        <f>HYPERLINK("https://stackoverflow.com/q/53708352", "53708352")</f>
        <v/>
      </c>
      <c r="B108" t="n">
        <v>0.8151637960148599</v>
      </c>
    </row>
    <row r="109">
      <c r="A109">
        <f>HYPERLINK("https://stackoverflow.com/q/53728623", "53728623")</f>
        <v/>
      </c>
      <c r="B109" t="n">
        <v>0.5810759433513923</v>
      </c>
    </row>
    <row r="110">
      <c r="A110">
        <f>HYPERLINK("https://stackoverflow.com/q/53734879", "53734879")</f>
        <v/>
      </c>
      <c r="B110" t="n">
        <v>0.4157358416617675</v>
      </c>
    </row>
    <row r="111">
      <c r="A111">
        <f>HYPERLINK("https://stackoverflow.com/q/53737720", "53737720")</f>
        <v/>
      </c>
      <c r="B111" t="n">
        <v>0.5500269302664512</v>
      </c>
    </row>
    <row r="112">
      <c r="A112">
        <f>HYPERLINK("https://stackoverflow.com/q/53750539", "53750539")</f>
        <v/>
      </c>
      <c r="B112" t="n">
        <v>0.2539504191189584</v>
      </c>
    </row>
    <row r="113">
      <c r="A113">
        <f>HYPERLINK("https://stackoverflow.com/q/53843335", "53843335")</f>
        <v/>
      </c>
      <c r="B113" t="n">
        <v>0.7001468566429196</v>
      </c>
    </row>
    <row r="114">
      <c r="A114">
        <f>HYPERLINK("https://stackoverflow.com/q/53843585", "53843585")</f>
        <v/>
      </c>
      <c r="B114" t="n">
        <v>0.5466921561812073</v>
      </c>
    </row>
    <row r="115">
      <c r="A115">
        <f>HYPERLINK("https://stackoverflow.com/q/54105367", "54105367")</f>
        <v/>
      </c>
      <c r="B115" t="n">
        <v>0.4617794486215538</v>
      </c>
    </row>
    <row r="116">
      <c r="A116">
        <f>HYPERLINK("https://stackoverflow.com/q/54143408", "54143408")</f>
        <v/>
      </c>
      <c r="B116" t="n">
        <v>0.3493048519644264</v>
      </c>
    </row>
    <row r="117">
      <c r="A117">
        <f>HYPERLINK("https://stackoverflow.com/q/54175015", "54175015")</f>
        <v/>
      </c>
      <c r="B117" t="n">
        <v>0.5395355673133452</v>
      </c>
    </row>
    <row r="118">
      <c r="A118">
        <f>HYPERLINK("https://stackoverflow.com/q/54270158", "54270158")</f>
        <v/>
      </c>
      <c r="B118" t="n">
        <v>0.4552389746295564</v>
      </c>
    </row>
    <row r="119">
      <c r="A119">
        <f>HYPERLINK("https://stackoverflow.com/q/54468229", "54468229")</f>
        <v/>
      </c>
      <c r="B119" t="n">
        <v>0.706007115489874</v>
      </c>
    </row>
    <row r="120">
      <c r="A120">
        <f>HYPERLINK("https://stackoverflow.com/q/54700894", "54700894")</f>
        <v/>
      </c>
      <c r="B120" t="n">
        <v>0.4101540616246498</v>
      </c>
    </row>
    <row r="121">
      <c r="A121">
        <f>HYPERLINK("https://stackoverflow.com/q/54822913", "54822913")</f>
        <v/>
      </c>
      <c r="B121" t="n">
        <v>0.4071322751322751</v>
      </c>
    </row>
    <row r="122">
      <c r="A122">
        <f>HYPERLINK("https://stackoverflow.com/q/54902191", "54902191")</f>
        <v/>
      </c>
      <c r="B122" t="n">
        <v>0.5059455626465935</v>
      </c>
    </row>
    <row r="123">
      <c r="A123">
        <f>HYPERLINK("https://stackoverflow.com/q/54935102", "54935102")</f>
        <v/>
      </c>
      <c r="B123" t="n">
        <v>0.249411057497035</v>
      </c>
    </row>
    <row r="124">
      <c r="A124">
        <f>HYPERLINK("https://stackoverflow.com/q/55050411", "55050411")</f>
        <v/>
      </c>
      <c r="B124" t="n">
        <v>0.5587804766479118</v>
      </c>
    </row>
    <row r="125">
      <c r="A125">
        <f>HYPERLINK("https://stackoverflow.com/q/55164994", "55164994")</f>
        <v/>
      </c>
      <c r="B125" t="n">
        <v>0.7543138760880697</v>
      </c>
    </row>
    <row r="126">
      <c r="A126">
        <f>HYPERLINK("https://stackoverflow.com/q/55168898", "55168898")</f>
        <v/>
      </c>
      <c r="B126" t="n">
        <v>0.3964285714285714</v>
      </c>
    </row>
    <row r="127">
      <c r="A127">
        <f>HYPERLINK("https://stackoverflow.com/q/55219295", "55219295")</f>
        <v/>
      </c>
      <c r="B127" t="n">
        <v>0.6661507936507935</v>
      </c>
    </row>
    <row r="128">
      <c r="A128">
        <f>HYPERLINK("https://stackoverflow.com/q/55242183", "55242183")</f>
        <v/>
      </c>
      <c r="B128" t="n">
        <v>0.6016530964717494</v>
      </c>
    </row>
    <row r="129">
      <c r="A129">
        <f>HYPERLINK("https://stackoverflow.com/q/55312355", "55312355")</f>
        <v/>
      </c>
      <c r="B129" t="n">
        <v>0.4541523176186518</v>
      </c>
    </row>
    <row r="130">
      <c r="A130">
        <f>HYPERLINK("https://stackoverflow.com/q/55384701", "55384701")</f>
        <v/>
      </c>
      <c r="B130" t="n">
        <v>0.4051827801827801</v>
      </c>
    </row>
    <row r="131">
      <c r="A131">
        <f>HYPERLINK("https://stackoverflow.com/q/55511963", "55511963")</f>
        <v/>
      </c>
      <c r="B131" t="n">
        <v>0.5795304232804234</v>
      </c>
    </row>
    <row r="132">
      <c r="A132">
        <f>HYPERLINK("https://stackoverflow.com/q/55644204", "55644204")</f>
        <v/>
      </c>
      <c r="B132" t="n">
        <v>0.5906204906204907</v>
      </c>
    </row>
    <row r="133">
      <c r="A133">
        <f>HYPERLINK("https://stackoverflow.com/q/55649403", "55649403")</f>
        <v/>
      </c>
      <c r="B133" t="n">
        <v>0.3315154739735746</v>
      </c>
    </row>
    <row r="134">
      <c r="A134">
        <f>HYPERLINK("https://stackoverflow.com/q/55714301", "55714301")</f>
        <v/>
      </c>
      <c r="B134" t="n">
        <v>0.3117626555126555</v>
      </c>
    </row>
    <row r="135">
      <c r="A135">
        <f>HYPERLINK("https://stackoverflow.com/q/55807363", "55807363")</f>
        <v/>
      </c>
      <c r="B135" t="n">
        <v>0.644345238095238</v>
      </c>
    </row>
    <row r="136">
      <c r="A136">
        <f>HYPERLINK("https://stackoverflow.com/q/55832224", "55832224")</f>
        <v/>
      </c>
      <c r="B136" t="n">
        <v>0.3805003013863774</v>
      </c>
    </row>
    <row r="137">
      <c r="A137">
        <f>HYPERLINK("https://stackoverflow.com/q/55835107", "55835107")</f>
        <v/>
      </c>
      <c r="B137" t="n">
        <v>0.3624441964285715</v>
      </c>
    </row>
    <row r="138">
      <c r="A138">
        <f>HYPERLINK("https://stackoverflow.com/q/55866393", "55866393")</f>
        <v/>
      </c>
      <c r="B138" t="n">
        <v>0.3216722361459203</v>
      </c>
    </row>
    <row r="139">
      <c r="A139">
        <f>HYPERLINK("https://stackoverflow.com/q/55938858", "55938858")</f>
        <v/>
      </c>
      <c r="B139" t="n">
        <v>0.4925533999608073</v>
      </c>
    </row>
    <row r="140">
      <c r="A140">
        <f>HYPERLINK("https://stackoverflow.com/q/56024475", "56024475")</f>
        <v/>
      </c>
      <c r="B140" t="n">
        <v>0.7635463302129968</v>
      </c>
    </row>
    <row r="141">
      <c r="A141">
        <f>HYPERLINK("https://stackoverflow.com/q/56055688", "56055688")</f>
        <v/>
      </c>
      <c r="B141" t="n">
        <v>0.5029575362908696</v>
      </c>
    </row>
    <row r="142">
      <c r="A142">
        <f>HYPERLINK("https://stackoverflow.com/q/56084123", "56084123")</f>
        <v/>
      </c>
      <c r="B142" t="n">
        <v>0.4253884858088011</v>
      </c>
    </row>
    <row r="143">
      <c r="A143">
        <f>HYPERLINK("https://stackoverflow.com/q/56164428", "56164428")</f>
        <v/>
      </c>
      <c r="B143" t="n">
        <v>0.2917482061317678</v>
      </c>
    </row>
    <row r="144">
      <c r="A144">
        <f>HYPERLINK("https://stackoverflow.com/q/56166973", "56166973")</f>
        <v/>
      </c>
      <c r="B144" t="n">
        <v>0.2830840309226476</v>
      </c>
    </row>
    <row r="145">
      <c r="A145">
        <f>HYPERLINK("https://stackoverflow.com/q/56178580", "56178580")</f>
        <v/>
      </c>
      <c r="B145" t="n">
        <v>0.2991025070464323</v>
      </c>
    </row>
    <row r="146">
      <c r="A146">
        <f>HYPERLINK("https://stackoverflow.com/q/56180340", "56180340")</f>
        <v/>
      </c>
      <c r="B146" t="n">
        <v>0.7443025627383169</v>
      </c>
    </row>
    <row r="147">
      <c r="A147">
        <f>HYPERLINK("https://stackoverflow.com/q/56229332", "56229332")</f>
        <v/>
      </c>
      <c r="B147" t="n">
        <v>0.7528258778258778</v>
      </c>
    </row>
    <row r="148">
      <c r="A148">
        <f>HYPERLINK("https://stackoverflow.com/q/56271708", "56271708")</f>
        <v/>
      </c>
      <c r="B148" t="n">
        <v>0.2985299242784273</v>
      </c>
    </row>
    <row r="149">
      <c r="A149">
        <f>HYPERLINK("https://stackoverflow.com/q/56300833", "56300833")</f>
        <v/>
      </c>
      <c r="B149" t="n">
        <v>0.6085379464285714</v>
      </c>
    </row>
    <row r="150">
      <c r="A150">
        <f>HYPERLINK("https://stackoverflow.com/q/56367478", "56367478")</f>
        <v/>
      </c>
      <c r="B150" t="n">
        <v>0.3626779753389195</v>
      </c>
    </row>
    <row r="151">
      <c r="A151">
        <f>HYPERLINK("https://stackoverflow.com/q/56465000", "56465000")</f>
        <v/>
      </c>
      <c r="B151" t="n">
        <v>0.431284189758766</v>
      </c>
    </row>
    <row r="152">
      <c r="A152">
        <f>HYPERLINK("https://stackoverflow.com/q/56564515", "56564515")</f>
        <v/>
      </c>
      <c r="B152" t="n">
        <v>0.4935666185666186</v>
      </c>
    </row>
    <row r="153">
      <c r="A153">
        <f>HYPERLINK("https://stackoverflow.com/q/56625748", "56625748")</f>
        <v/>
      </c>
      <c r="B153" t="n">
        <v>0.4934450323339212</v>
      </c>
    </row>
    <row r="154">
      <c r="A154">
        <f>HYPERLINK("https://stackoverflow.com/q/56654096", "56654096")</f>
        <v/>
      </c>
      <c r="B154" t="n">
        <v>0.3975435495157073</v>
      </c>
    </row>
    <row r="155">
      <c r="A155">
        <f>HYPERLINK("https://stackoverflow.com/q/56701895", "56701895")</f>
        <v/>
      </c>
      <c r="B155" t="n">
        <v>0.6368407578084998</v>
      </c>
    </row>
    <row r="156">
      <c r="A156">
        <f>HYPERLINK("https://stackoverflow.com/q/56742705", "56742705")</f>
        <v/>
      </c>
      <c r="B156" t="n">
        <v>0.2899949639080074</v>
      </c>
    </row>
    <row r="157">
      <c r="A157">
        <f>HYPERLINK("https://stackoverflow.com/q/56774454", "56774454")</f>
        <v/>
      </c>
      <c r="B157" t="n">
        <v>0.4162760095402583</v>
      </c>
    </row>
    <row r="158">
      <c r="A158">
        <f>HYPERLINK("https://stackoverflow.com/q/56789911", "56789911")</f>
        <v/>
      </c>
      <c r="B158" t="n">
        <v>0.3068845462713388</v>
      </c>
    </row>
    <row r="159">
      <c r="A159">
        <f>HYPERLINK("https://stackoverflow.com/q/56794171", "56794171")</f>
        <v/>
      </c>
      <c r="B159" t="n">
        <v>0.3820530645348164</v>
      </c>
    </row>
    <row r="160">
      <c r="A160">
        <f>HYPERLINK("https://stackoverflow.com/q/56797769", "56797769")</f>
        <v/>
      </c>
      <c r="B160" t="n">
        <v>0.5024482800832415</v>
      </c>
    </row>
    <row r="161">
      <c r="A161">
        <f>HYPERLINK("https://stackoverflow.com/q/56815027", "56815027")</f>
        <v/>
      </c>
      <c r="B161" t="n">
        <v>0.4156922137691369</v>
      </c>
    </row>
    <row r="162">
      <c r="A162">
        <f>HYPERLINK("https://stackoverflow.com/q/56935694", "56935694")</f>
        <v/>
      </c>
      <c r="B162" t="n">
        <v>0.3452104739807756</v>
      </c>
    </row>
    <row r="163">
      <c r="A163">
        <f>HYPERLINK("https://stackoverflow.com/q/56941817", "56941817")</f>
        <v/>
      </c>
      <c r="B163" t="n">
        <v>0.6440956944037026</v>
      </c>
    </row>
    <row r="164">
      <c r="A164">
        <f>HYPERLINK("https://stackoverflow.com/q/56990210", "56990210")</f>
        <v/>
      </c>
      <c r="B164" t="n">
        <v>0.3151561699948796</v>
      </c>
    </row>
    <row r="165">
      <c r="A165">
        <f>HYPERLINK("https://stackoverflow.com/q/57151076", "57151076")</f>
        <v/>
      </c>
      <c r="B165" t="n">
        <v>0.564718963269688</v>
      </c>
    </row>
    <row r="166">
      <c r="A166">
        <f>HYPERLINK("https://stackoverflow.com/q/57191507", "57191507")</f>
        <v/>
      </c>
      <c r="B166" t="n">
        <v>0.264217386733943</v>
      </c>
    </row>
    <row r="167">
      <c r="A167">
        <f>HYPERLINK("https://stackoverflow.com/q/57201832", "57201832")</f>
        <v/>
      </c>
      <c r="B167" t="n">
        <v>0.5702367855833202</v>
      </c>
    </row>
    <row r="168">
      <c r="A168">
        <f>HYPERLINK("https://stackoverflow.com/q/57216381", "57216381")</f>
        <v/>
      </c>
      <c r="B168" t="n">
        <v>0.471941856452726</v>
      </c>
    </row>
    <row r="169">
      <c r="A169">
        <f>HYPERLINK("https://stackoverflow.com/q/57278489", "57278489")</f>
        <v/>
      </c>
      <c r="B169" t="n">
        <v>0.2633071970421368</v>
      </c>
    </row>
    <row r="170">
      <c r="A170">
        <f>HYPERLINK("https://stackoverflow.com/q/57293526", "57293526")</f>
        <v/>
      </c>
      <c r="B170" t="n">
        <v>0.4612500475809827</v>
      </c>
    </row>
    <row r="171">
      <c r="A171">
        <f>HYPERLINK("https://stackoverflow.com/q/57432558", "57432558")</f>
        <v/>
      </c>
      <c r="B171" t="n">
        <v>0.3609949670925281</v>
      </c>
    </row>
    <row r="172">
      <c r="A172">
        <f>HYPERLINK("https://stackoverflow.com/q/57574048", "57574048")</f>
        <v/>
      </c>
      <c r="B172" t="n">
        <v>0.3844819847390541</v>
      </c>
    </row>
    <row r="173">
      <c r="A173">
        <f>HYPERLINK("https://stackoverflow.com/q/57711779", "57711779")</f>
        <v/>
      </c>
      <c r="B173" t="n">
        <v>0.4992793612865298</v>
      </c>
    </row>
    <row r="174">
      <c r="A174">
        <f>HYPERLINK("https://stackoverflow.com/q/57713713", "57713713")</f>
        <v/>
      </c>
      <c r="B174" t="n">
        <v>0.4412632821723732</v>
      </c>
    </row>
    <row r="175">
      <c r="A175">
        <f>HYPERLINK("https://stackoverflow.com/q/57731105", "57731105")</f>
        <v/>
      </c>
      <c r="B175" t="n">
        <v>0.6644020075896683</v>
      </c>
    </row>
    <row r="176">
      <c r="A176">
        <f>HYPERLINK("https://stackoverflow.com/q/57750105", "57750105")</f>
        <v/>
      </c>
      <c r="B176" t="n">
        <v>0.4627898279730741</v>
      </c>
    </row>
    <row r="177">
      <c r="A177">
        <f>HYPERLINK("https://stackoverflow.com/q/57794087", "57794087")</f>
        <v/>
      </c>
      <c r="B177" t="n">
        <v>0.408182302771855</v>
      </c>
    </row>
    <row r="178">
      <c r="A178">
        <f>HYPERLINK("https://stackoverflow.com/q/57811097", "57811097")</f>
        <v/>
      </c>
      <c r="B178" t="n">
        <v>0.4718589313659736</v>
      </c>
    </row>
    <row r="179">
      <c r="A179">
        <f>HYPERLINK("https://stackoverflow.com/q/57828966", "57828966")</f>
        <v/>
      </c>
      <c r="B179" t="n">
        <v>0.342681367849153</v>
      </c>
    </row>
    <row r="180">
      <c r="A180">
        <f>HYPERLINK("https://stackoverflow.com/q/57887686", "57887686")</f>
        <v/>
      </c>
      <c r="B180" t="n">
        <v>0.7102635228848821</v>
      </c>
    </row>
    <row r="181">
      <c r="A181">
        <f>HYPERLINK("https://stackoverflow.com/q/57910501", "57910501")</f>
        <v/>
      </c>
      <c r="B181" t="n">
        <v>0.2595275095275095</v>
      </c>
    </row>
    <row r="182">
      <c r="A182">
        <f>HYPERLINK("https://stackoverflow.com/q/57978754", "57978754")</f>
        <v/>
      </c>
      <c r="B182" t="n">
        <v>0.7864044168391995</v>
      </c>
    </row>
    <row r="183">
      <c r="A183">
        <f>HYPERLINK("https://stackoverflow.com/q/58059973", "58059973")</f>
        <v/>
      </c>
      <c r="B183" t="n">
        <v>0.5190704579193788</v>
      </c>
    </row>
    <row r="184">
      <c r="A184">
        <f>HYPERLINK("https://stackoverflow.com/q/58094733", "58094733")</f>
        <v/>
      </c>
      <c r="B184" t="n">
        <v>0.5466921561812074</v>
      </c>
    </row>
    <row r="185">
      <c r="A185">
        <f>HYPERLINK("https://stackoverflow.com/q/58293197", "58293197")</f>
        <v/>
      </c>
      <c r="B185" t="n">
        <v>0.38243743305093</v>
      </c>
    </row>
    <row r="186">
      <c r="A186">
        <f>HYPERLINK("https://stackoverflow.com/q/58294034", "58294034")</f>
        <v/>
      </c>
      <c r="B186" t="n">
        <v>0.4091810966810965</v>
      </c>
    </row>
    <row r="187">
      <c r="A187">
        <f>HYPERLINK("https://stackoverflow.com/q/58296033", "58296033")</f>
        <v/>
      </c>
      <c r="B187" t="n">
        <v>0.3996992881884968</v>
      </c>
    </row>
    <row r="188">
      <c r="A188">
        <f>HYPERLINK("https://stackoverflow.com/q/58307208", "58307208")</f>
        <v/>
      </c>
      <c r="B188" t="n">
        <v>0.2957749766573297</v>
      </c>
    </row>
    <row r="189">
      <c r="A189">
        <f>HYPERLINK("https://stackoverflow.com/q/58317425", "58317425")</f>
        <v/>
      </c>
      <c r="B189" t="n">
        <v>0.3672343109429203</v>
      </c>
    </row>
    <row r="190">
      <c r="A190">
        <f>HYPERLINK("https://stackoverflow.com/q/58337924", "58337924")</f>
        <v/>
      </c>
      <c r="B190" t="n">
        <v>0.2433761844408232</v>
      </c>
    </row>
    <row r="191">
      <c r="A191">
        <f>HYPERLINK("https://stackoverflow.com/q/58344741", "58344741")</f>
        <v/>
      </c>
      <c r="B191" t="n">
        <v>0.4408536809928921</v>
      </c>
    </row>
    <row r="192">
      <c r="A192">
        <f>HYPERLINK("https://stackoverflow.com/q/58422656", "58422656")</f>
        <v/>
      </c>
      <c r="B192" t="n">
        <v>0.5112433862433862</v>
      </c>
    </row>
    <row r="193">
      <c r="A193">
        <f>HYPERLINK("https://stackoverflow.com/q/58488958", "58488958")</f>
        <v/>
      </c>
      <c r="B193" t="n">
        <v>0.5540907638223075</v>
      </c>
    </row>
    <row r="194">
      <c r="A194">
        <f>HYPERLINK("https://stackoverflow.com/q/58528431", "58528431")</f>
        <v/>
      </c>
      <c r="B194" t="n">
        <v>0.3525662491907217</v>
      </c>
    </row>
    <row r="195">
      <c r="A195">
        <f>HYPERLINK("https://stackoverflow.com/q/58530732", "58530732")</f>
        <v/>
      </c>
      <c r="B195" t="n">
        <v>0.3951413085559427</v>
      </c>
    </row>
    <row r="196">
      <c r="A196">
        <f>HYPERLINK("https://stackoverflow.com/q/58547437", "58547437")</f>
        <v/>
      </c>
      <c r="B196" t="n">
        <v>0.2277127244340359</v>
      </c>
    </row>
    <row r="197">
      <c r="A197">
        <f>HYPERLINK("https://stackoverflow.com/q/58572685", "58572685")</f>
        <v/>
      </c>
      <c r="B197" t="n">
        <v>0.3705562114653024</v>
      </c>
    </row>
    <row r="198">
      <c r="A198">
        <f>HYPERLINK("https://stackoverflow.com/q/58573319", "58573319")</f>
        <v/>
      </c>
      <c r="B198" t="n">
        <v>0.5353460972017674</v>
      </c>
    </row>
    <row r="199">
      <c r="A199">
        <f>HYPERLINK("https://stackoverflow.com/q/58598442", "58598442")</f>
        <v/>
      </c>
      <c r="B199" t="n">
        <v>0.4897672985051626</v>
      </c>
    </row>
    <row r="200">
      <c r="A200">
        <f>HYPERLINK("https://stackoverflow.com/q/58711935", "58711935")</f>
        <v/>
      </c>
      <c r="B200" t="n">
        <v>0.7199625220458553</v>
      </c>
    </row>
    <row r="201">
      <c r="A201">
        <f>HYPERLINK("https://stackoverflow.com/q/58712399", "58712399")</f>
        <v/>
      </c>
      <c r="B201" t="n">
        <v>0.2965651834504294</v>
      </c>
    </row>
    <row r="202">
      <c r="A202">
        <f>HYPERLINK("https://stackoverflow.com/q/58712877", "58712877")</f>
        <v/>
      </c>
      <c r="B202" t="n">
        <v>0.4585577820871938</v>
      </c>
    </row>
    <row r="203">
      <c r="A203">
        <f>HYPERLINK("https://stackoverflow.com/q/58804879", "58804879")</f>
        <v/>
      </c>
      <c r="B203" t="n">
        <v>0.3392390289449113</v>
      </c>
    </row>
    <row r="204">
      <c r="A204">
        <f>HYPERLINK("https://stackoverflow.com/q/58819021", "58819021")</f>
        <v/>
      </c>
      <c r="B204" t="n">
        <v>0.4232080853174603</v>
      </c>
    </row>
    <row r="205">
      <c r="A205">
        <f>HYPERLINK("https://stackoverflow.com/q/59018968", "59018968")</f>
        <v/>
      </c>
      <c r="B205" t="n">
        <v>0.3077922077922078</v>
      </c>
    </row>
    <row r="206">
      <c r="A206">
        <f>HYPERLINK("https://stackoverflow.com/q/59046675", "59046675")</f>
        <v/>
      </c>
      <c r="B206" t="n">
        <v>0.5331441730405461</v>
      </c>
    </row>
    <row r="207">
      <c r="A207">
        <f>HYPERLINK("https://stackoverflow.com/q/59053329", "59053329")</f>
        <v/>
      </c>
      <c r="B207" t="n">
        <v>0.7071901608325449</v>
      </c>
    </row>
    <row r="208">
      <c r="A208">
        <f>HYPERLINK("https://stackoverflow.com/q/59158534", "59158534")</f>
        <v/>
      </c>
      <c r="B208" t="n">
        <v>0.2838379917184265</v>
      </c>
    </row>
    <row r="209">
      <c r="A209">
        <f>HYPERLINK("https://stackoverflow.com/q/59189512", "59189512")</f>
        <v/>
      </c>
      <c r="B209" t="n">
        <v>0.5807242844644419</v>
      </c>
    </row>
    <row r="210">
      <c r="A210">
        <f>HYPERLINK("https://stackoverflow.com/q/59196780", "59196780")</f>
        <v/>
      </c>
      <c r="B210" t="n">
        <v>0.5074834107983279</v>
      </c>
    </row>
    <row r="211">
      <c r="A211">
        <f>HYPERLINK("https://stackoverflow.com/q/59201429", "59201429")</f>
        <v/>
      </c>
      <c r="B211" t="n">
        <v>0.354096803040465</v>
      </c>
    </row>
    <row r="212">
      <c r="A212">
        <f>HYPERLINK("https://stackoverflow.com/q/59285415", "59285415")</f>
        <v/>
      </c>
      <c r="B212" t="n">
        <v>0.4689570053743282</v>
      </c>
    </row>
    <row r="213">
      <c r="A213">
        <f>HYPERLINK("https://stackoverflow.com/q/59404027", "59404027")</f>
        <v/>
      </c>
      <c r="B213" t="n">
        <v>0.4831932773109244</v>
      </c>
    </row>
    <row r="214">
      <c r="A214">
        <f>HYPERLINK("https://stackoverflow.com/q/59405701", "59405701")</f>
        <v/>
      </c>
      <c r="B214" t="n">
        <v>0.6995647721454172</v>
      </c>
    </row>
    <row r="215">
      <c r="A215">
        <f>HYPERLINK("https://stackoverflow.com/q/59420530", "59420530")</f>
        <v/>
      </c>
      <c r="B215" t="n">
        <v>0.246265172735761</v>
      </c>
    </row>
    <row r="216">
      <c r="A216">
        <f>HYPERLINK("https://stackoverflow.com/q/59425853", "59425853")</f>
        <v/>
      </c>
      <c r="B216" t="n">
        <v>0.7322619047619048</v>
      </c>
    </row>
    <row r="217">
      <c r="A217">
        <f>HYPERLINK("https://stackoverflow.com/q/59505728", "59505728")</f>
        <v/>
      </c>
      <c r="B217" t="n">
        <v>0.5560938360622903</v>
      </c>
    </row>
    <row r="218">
      <c r="A218">
        <f>HYPERLINK("https://stackoverflow.com/q/59565239", "59565239")</f>
        <v/>
      </c>
      <c r="B218" t="n">
        <v>0.4664379876244283</v>
      </c>
    </row>
    <row r="219">
      <c r="A219">
        <f>HYPERLINK("https://stackoverflow.com/q/59638262", "59638262")</f>
        <v/>
      </c>
      <c r="B219" t="n">
        <v>0.412092151675485</v>
      </c>
    </row>
    <row r="220">
      <c r="A220">
        <f>HYPERLINK("https://stackoverflow.com/q/59648614", "59648614")</f>
        <v/>
      </c>
      <c r="B220" t="n">
        <v>0.4986437613019891</v>
      </c>
    </row>
    <row r="221">
      <c r="A221">
        <f>HYPERLINK("https://stackoverflow.com/q/59672640", "59672640")</f>
        <v/>
      </c>
      <c r="B221" t="n">
        <v>0.7015938606847697</v>
      </c>
    </row>
    <row r="222">
      <c r="A222">
        <f>HYPERLINK("https://stackoverflow.com/q/59683644", "59683644")</f>
        <v/>
      </c>
      <c r="B222" t="n">
        <v>0.4109879584017515</v>
      </c>
    </row>
    <row r="223">
      <c r="A223">
        <f>HYPERLINK("https://stackoverflow.com/q/59709217", "59709217")</f>
        <v/>
      </c>
      <c r="B223" t="n">
        <v>0.4264027316352899</v>
      </c>
    </row>
    <row r="224">
      <c r="A224">
        <f>HYPERLINK("https://stackoverflow.com/q/59759473", "59759473")</f>
        <v/>
      </c>
      <c r="B224" t="n">
        <v>0.5346599187178896</v>
      </c>
    </row>
    <row r="225">
      <c r="A225">
        <f>HYPERLINK("https://stackoverflow.com/q/59886892", "59886892")</f>
        <v/>
      </c>
      <c r="B225" t="n">
        <v>0.2047619047619048</v>
      </c>
    </row>
    <row r="226">
      <c r="A226">
        <f>HYPERLINK("https://stackoverflow.com/q/59959076", "59959076")</f>
        <v/>
      </c>
      <c r="B226" t="n">
        <v>0.5171710428719775</v>
      </c>
    </row>
    <row r="227">
      <c r="A227">
        <f>HYPERLINK("https://stackoverflow.com/q/59965143", "59965143")</f>
        <v/>
      </c>
      <c r="B227" t="n">
        <v>0.319557529402089</v>
      </c>
    </row>
    <row r="228">
      <c r="A228">
        <f>HYPERLINK("https://stackoverflow.com/q/59966739", "59966739")</f>
        <v/>
      </c>
      <c r="B228" t="n">
        <v>0.3353803059685413</v>
      </c>
    </row>
    <row r="229">
      <c r="A229">
        <f>HYPERLINK("https://stackoverflow.com/q/60115832", "60115832")</f>
        <v/>
      </c>
      <c r="B229" t="n">
        <v>0.3505113454777884</v>
      </c>
    </row>
    <row r="230">
      <c r="A230">
        <f>HYPERLINK("https://stackoverflow.com/q/60168463", "60168463")</f>
        <v/>
      </c>
      <c r="B230" t="n">
        <v>0.3848232544551563</v>
      </c>
    </row>
    <row r="231">
      <c r="A231">
        <f>HYPERLINK("https://stackoverflow.com/q/60184002", "60184002")</f>
        <v/>
      </c>
      <c r="B231" t="n">
        <v>0.3477469213020877</v>
      </c>
    </row>
    <row r="232">
      <c r="A232">
        <f>HYPERLINK("https://stackoverflow.com/q/60211732", "60211732")</f>
        <v/>
      </c>
      <c r="B232" t="n">
        <v>0.2665007622634742</v>
      </c>
    </row>
    <row r="233">
      <c r="A233">
        <f>HYPERLINK("https://stackoverflow.com/q/60264611", "60264611")</f>
        <v/>
      </c>
      <c r="B233" t="n">
        <v>0.7990124181089273</v>
      </c>
    </row>
    <row r="234">
      <c r="A234">
        <f>HYPERLINK("https://stackoverflow.com/q/60269505", "60269505")</f>
        <v/>
      </c>
      <c r="B234" t="n">
        <v>0.4995662232504338</v>
      </c>
    </row>
    <row r="235">
      <c r="A235">
        <f>HYPERLINK("https://stackoverflow.com/q/60272262", "60272262")</f>
        <v/>
      </c>
      <c r="B235" t="n">
        <v>0.2457084068195179</v>
      </c>
    </row>
    <row r="236">
      <c r="A236">
        <f>HYPERLINK("https://stackoverflow.com/q/60310744", "60310744")</f>
        <v/>
      </c>
      <c r="B236" t="n">
        <v>0.3894502516453736</v>
      </c>
    </row>
    <row r="237">
      <c r="A237">
        <f>HYPERLINK("https://stackoverflow.com/q/60323334", "60323334")</f>
        <v/>
      </c>
      <c r="B237" t="n">
        <v>0.6832706766917293</v>
      </c>
    </row>
    <row r="238">
      <c r="A238">
        <f>HYPERLINK("https://stackoverflow.com/q/60513317", "60513317")</f>
        <v/>
      </c>
      <c r="B238" t="n">
        <v>0.3679525544279643</v>
      </c>
    </row>
    <row r="239">
      <c r="A239">
        <f>HYPERLINK("https://stackoverflow.com/q/60532175", "60532175")</f>
        <v/>
      </c>
      <c r="B239" t="n">
        <v>0.3167643923240938</v>
      </c>
    </row>
    <row r="240">
      <c r="A240">
        <f>HYPERLINK("https://stackoverflow.com/q/60556126", "60556126")</f>
        <v/>
      </c>
      <c r="B240" t="n">
        <v>0.3416988416988417</v>
      </c>
    </row>
    <row r="241">
      <c r="A241">
        <f>HYPERLINK("https://stackoverflow.com/q/60624406", "60624406")</f>
        <v/>
      </c>
      <c r="B241" t="n">
        <v>0.4041446208112874</v>
      </c>
    </row>
    <row r="242">
      <c r="A242">
        <f>HYPERLINK("https://stackoverflow.com/q/60669625", "60669625")</f>
        <v/>
      </c>
      <c r="B242" t="n">
        <v>0.5598104894682842</v>
      </c>
    </row>
    <row r="243">
      <c r="A243">
        <f>HYPERLINK("https://stackoverflow.com/q/60727567", "60727567")</f>
        <v/>
      </c>
      <c r="B243" t="n">
        <v>0.711256805459704</v>
      </c>
    </row>
    <row r="244">
      <c r="A244">
        <f>HYPERLINK("https://stackoverflow.com/q/60772816", "60772816")</f>
        <v/>
      </c>
      <c r="B244" t="n">
        <v>0.4570949802968364</v>
      </c>
    </row>
    <row r="245">
      <c r="A245">
        <f>HYPERLINK("https://stackoverflow.com/q/60780585", "60780585")</f>
        <v/>
      </c>
      <c r="B245" t="n">
        <v>0.4063958916900093</v>
      </c>
    </row>
    <row r="246">
      <c r="A246">
        <f>HYPERLINK("https://stackoverflow.com/q/60811100", "60811100")</f>
        <v/>
      </c>
      <c r="B246" t="n">
        <v>0.4686651862817665</v>
      </c>
    </row>
    <row r="247">
      <c r="A247">
        <f>HYPERLINK("https://stackoverflow.com/q/60825886", "60825886")</f>
        <v/>
      </c>
      <c r="B247" t="n">
        <v>0.4045022993621125</v>
      </c>
    </row>
    <row r="248">
      <c r="A248">
        <f>HYPERLINK("https://stackoverflow.com/q/60875821", "60875821")</f>
        <v/>
      </c>
      <c r="B248" t="n">
        <v>0.6313292542342821</v>
      </c>
    </row>
    <row r="249">
      <c r="A249">
        <f>HYPERLINK("https://stackoverflow.com/q/60972901", "60972901")</f>
        <v/>
      </c>
      <c r="B249" t="n">
        <v>0.3688859033686619</v>
      </c>
    </row>
    <row r="250">
      <c r="A250">
        <f>HYPERLINK("https://stackoverflow.com/q/61217110", "61217110")</f>
        <v/>
      </c>
      <c r="B250" t="n">
        <v>0.4499007936507937</v>
      </c>
    </row>
    <row r="251">
      <c r="A251">
        <f>HYPERLINK("https://stackoverflow.com/q/61331112", "61331112")</f>
        <v/>
      </c>
      <c r="B251" t="n">
        <v>0.7249804839968774</v>
      </c>
    </row>
    <row r="252">
      <c r="A252">
        <f>HYPERLINK("https://stackoverflow.com/q/61377118", "61377118")</f>
        <v/>
      </c>
      <c r="B252" t="n">
        <v>0.3641282959464778</v>
      </c>
    </row>
    <row r="253">
      <c r="A253">
        <f>HYPERLINK("https://stackoverflow.com/q/61378839", "61378839")</f>
        <v/>
      </c>
      <c r="B253" t="n">
        <v>0.3730552601520343</v>
      </c>
    </row>
    <row r="254">
      <c r="A254">
        <f>HYPERLINK("https://stackoverflow.com/q/61530340", "61530340")</f>
        <v/>
      </c>
      <c r="B254" t="n">
        <v>0.2917762196903301</v>
      </c>
    </row>
    <row r="255">
      <c r="A255">
        <f>HYPERLINK("https://stackoverflow.com/q/61611950", "61611950")</f>
        <v/>
      </c>
      <c r="B255" t="n">
        <v>0.2946796002351558</v>
      </c>
    </row>
    <row r="256">
      <c r="A256">
        <f>HYPERLINK("https://stackoverflow.com/q/61676962", "61676962")</f>
        <v/>
      </c>
      <c r="B256" t="n">
        <v>0.7310161368333115</v>
      </c>
    </row>
    <row r="257">
      <c r="A257">
        <f>HYPERLINK("https://stackoverflow.com/q/61685582", "61685582")</f>
        <v/>
      </c>
      <c r="B257" t="n">
        <v>0.666041366041366</v>
      </c>
    </row>
    <row r="258">
      <c r="A258">
        <f>HYPERLINK("https://stackoverflow.com/q/61687572", "61687572")</f>
        <v/>
      </c>
      <c r="B258" t="n">
        <v>0.4786896699989251</v>
      </c>
    </row>
    <row r="259">
      <c r="A259">
        <f>HYPERLINK("https://stackoverflow.com/q/61840842", "61840842")</f>
        <v/>
      </c>
      <c r="B259" t="n">
        <v>0.2736372905643739</v>
      </c>
    </row>
    <row r="260">
      <c r="A260">
        <f>HYPERLINK("https://stackoverflow.com/q/61909353", "61909353")</f>
        <v/>
      </c>
      <c r="B260" t="n">
        <v>0.3059090032774243</v>
      </c>
    </row>
    <row r="261">
      <c r="A261">
        <f>HYPERLINK("https://stackoverflow.com/q/61915796", "61915796")</f>
        <v/>
      </c>
      <c r="B261" t="n">
        <v>0.3145324641844363</v>
      </c>
    </row>
    <row r="262">
      <c r="A262">
        <f>HYPERLINK("https://stackoverflow.com/q/61919301", "61919301")</f>
        <v/>
      </c>
      <c r="B262" t="n">
        <v>0.564718963269688</v>
      </c>
    </row>
    <row r="263">
      <c r="A263">
        <f>HYPERLINK("https://stackoverflow.com/q/61936613", "61936613")</f>
        <v/>
      </c>
      <c r="B263" t="n">
        <v>0.4820188492063492</v>
      </c>
    </row>
    <row r="264">
      <c r="A264">
        <f>HYPERLINK("https://stackoverflow.com/q/62077982", "62077982")</f>
        <v/>
      </c>
      <c r="B264" t="n">
        <v>0.7089285714285714</v>
      </c>
    </row>
    <row r="265">
      <c r="A265">
        <f>HYPERLINK("https://stackoverflow.com/q/62087465", "62087465")</f>
        <v/>
      </c>
      <c r="B265" t="n">
        <v>0.5725441448333015</v>
      </c>
    </row>
    <row r="266">
      <c r="A266">
        <f>HYPERLINK("https://stackoverflow.com/q/62100067", "62100067")</f>
        <v/>
      </c>
      <c r="B266" t="n">
        <v>0.2847619047619048</v>
      </c>
    </row>
    <row r="267">
      <c r="A267">
        <f>HYPERLINK("https://stackoverflow.com/q/62101239", "62101239")</f>
        <v/>
      </c>
      <c r="B267" t="n">
        <v>0.3557128557128557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