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HYPERLINK("https://stackoverflow.com/q/326366", "326366")</f>
        <v/>
      </c>
      <c r="B2" t="n">
        <v>0.4035248377353641</v>
      </c>
    </row>
    <row r="3">
      <c r="A3">
        <f>HYPERLINK("https://stackoverflow.com/q/544097", "544097")</f>
        <v/>
      </c>
      <c r="B3" t="n">
        <v>0.713070213070213</v>
      </c>
    </row>
    <row r="4">
      <c r="A4">
        <f>HYPERLINK("https://stackoverflow.com/q/2377082", "2377082")</f>
        <v/>
      </c>
      <c r="B4" t="n">
        <v>0.4256373256373257</v>
      </c>
    </row>
    <row r="5">
      <c r="A5">
        <f>HYPERLINK("https://stackoverflow.com/q/2615337", "2615337")</f>
        <v/>
      </c>
      <c r="B5" t="n">
        <v>0.304484126984127</v>
      </c>
    </row>
    <row r="6">
      <c r="A6">
        <f>HYPERLINK("https://stackoverflow.com/q/3016015", "3016015")</f>
        <v/>
      </c>
      <c r="B6" t="n">
        <v>0.7449695366362034</v>
      </c>
    </row>
    <row r="7">
      <c r="A7">
        <f>HYPERLINK("https://stackoverflow.com/q/3578981", "3578981")</f>
        <v/>
      </c>
      <c r="B7" t="n">
        <v>0.6379711906027695</v>
      </c>
    </row>
    <row r="8">
      <c r="A8">
        <f>HYPERLINK("https://stackoverflow.com/q/8640940", "8640940")</f>
        <v/>
      </c>
      <c r="B8" t="n">
        <v>0.6823783401711766</v>
      </c>
    </row>
    <row r="9">
      <c r="A9">
        <f>HYPERLINK("https://stackoverflow.com/q/9168994", "9168994")</f>
        <v/>
      </c>
      <c r="B9" t="n">
        <v>0.3843756386674842</v>
      </c>
    </row>
    <row r="10">
      <c r="A10">
        <f>HYPERLINK("https://stackoverflow.com/q/10774183", "10774183")</f>
        <v/>
      </c>
      <c r="B10" t="n">
        <v>0.6231939813627425</v>
      </c>
    </row>
    <row r="11">
      <c r="A11">
        <f>HYPERLINK("https://stackoverflow.com/q/10923870", "10923870")</f>
        <v/>
      </c>
      <c r="B11" t="n">
        <v>0.3078784359272164</v>
      </c>
    </row>
    <row r="12">
      <c r="A12">
        <f>HYPERLINK("https://stackoverflow.com/q/12004748", "12004748")</f>
        <v/>
      </c>
      <c r="B12" t="n">
        <v>0.4444500139236982</v>
      </c>
    </row>
    <row r="13">
      <c r="A13">
        <f>HYPERLINK("https://stackoverflow.com/q/14281766", "14281766")</f>
        <v/>
      </c>
      <c r="B13" t="n">
        <v>0.5059455626465935</v>
      </c>
    </row>
    <row r="14">
      <c r="A14">
        <f>HYPERLINK("https://stackoverflow.com/q/16999224", "16999224")</f>
        <v/>
      </c>
      <c r="B14" t="n">
        <v>0.5317089452603472</v>
      </c>
    </row>
    <row r="15">
      <c r="A15">
        <f>HYPERLINK("https://stackoverflow.com/q/17220341", "17220341")</f>
        <v/>
      </c>
      <c r="B15" t="n">
        <v>0.4675191064079953</v>
      </c>
    </row>
    <row r="16">
      <c r="A16">
        <f>HYPERLINK("https://stackoverflow.com/q/19223588", "19223588")</f>
        <v/>
      </c>
      <c r="B16" t="n">
        <v>0.2503301483725627</v>
      </c>
    </row>
    <row r="17">
      <c r="A17">
        <f>HYPERLINK("https://stackoverflow.com/q/21042729", "21042729")</f>
        <v/>
      </c>
      <c r="B17" t="n">
        <v>0.3577673692427791</v>
      </c>
    </row>
    <row r="18">
      <c r="A18">
        <f>HYPERLINK("https://stackoverflow.com/q/21122367", "21122367")</f>
        <v/>
      </c>
      <c r="B18" t="n">
        <v>0.3281783118231717</v>
      </c>
    </row>
    <row r="19">
      <c r="A19">
        <f>HYPERLINK("https://stackoverflow.com/q/21437901", "21437901")</f>
        <v/>
      </c>
      <c r="B19" t="n">
        <v>0.4776853136076437</v>
      </c>
    </row>
    <row r="20">
      <c r="A20">
        <f>HYPERLINK("https://stackoverflow.com/q/22887879", "22887879")</f>
        <v/>
      </c>
      <c r="B20" t="n">
        <v>0.1993536884332516</v>
      </c>
    </row>
    <row r="21">
      <c r="A21">
        <f>HYPERLINK("https://stackoverflow.com/q/25077760", "25077760")</f>
        <v/>
      </c>
      <c r="B21" t="n">
        <v>0.3080270119743804</v>
      </c>
    </row>
    <row r="22">
      <c r="A22">
        <f>HYPERLINK("https://stackoverflow.com/q/25615751", "25615751")</f>
        <v/>
      </c>
      <c r="B22" t="n">
        <v>0.4845633556973763</v>
      </c>
    </row>
    <row r="23">
      <c r="A23">
        <f>HYPERLINK("https://stackoverflow.com/q/26779046", "26779046")</f>
        <v/>
      </c>
      <c r="B23" t="n">
        <v>0.5690414186507936</v>
      </c>
    </row>
    <row r="24">
      <c r="A24">
        <f>HYPERLINK("https://stackoverflow.com/q/28073629", "28073629")</f>
        <v/>
      </c>
      <c r="B24" t="n">
        <v>0.517469439883233</v>
      </c>
    </row>
    <row r="25">
      <c r="A25">
        <f>HYPERLINK("https://stackoverflow.com/q/28083664", "28083664")</f>
        <v/>
      </c>
      <c r="B25" t="n">
        <v>0.3580798059964727</v>
      </c>
    </row>
    <row r="26">
      <c r="A26">
        <f>HYPERLINK("https://stackoverflow.com/q/29905159", "29905159")</f>
        <v/>
      </c>
      <c r="B26" t="n">
        <v>0.4154735968461459</v>
      </c>
    </row>
    <row r="27">
      <c r="A27">
        <f>HYPERLINK("https://stackoverflow.com/q/30877737", "30877737")</f>
        <v/>
      </c>
      <c r="B27" t="n">
        <v>0.4092867916397328</v>
      </c>
    </row>
    <row r="28">
      <c r="A28">
        <f>HYPERLINK("https://stackoverflow.com/q/31335575", "31335575")</f>
        <v/>
      </c>
      <c r="B28" t="n">
        <v>0.3638868327987498</v>
      </c>
    </row>
    <row r="29">
      <c r="A29">
        <f>HYPERLINK("https://stackoverflow.com/q/31725790", "31725790")</f>
        <v/>
      </c>
      <c r="B29" t="n">
        <v>0.3427960927960927</v>
      </c>
    </row>
    <row r="30">
      <c r="A30">
        <f>HYPERLINK("https://stackoverflow.com/q/33086501", "33086501")</f>
        <v/>
      </c>
      <c r="B30" t="n">
        <v>0.4820353714936438</v>
      </c>
    </row>
    <row r="31">
      <c r="A31">
        <f>HYPERLINK("https://stackoverflow.com/q/33282820", "33282820")</f>
        <v/>
      </c>
      <c r="B31" t="n">
        <v>0.3255135387488329</v>
      </c>
    </row>
    <row r="32">
      <c r="A32">
        <f>HYPERLINK("https://stackoverflow.com/q/33879085", "33879085")</f>
        <v/>
      </c>
      <c r="B32" t="n">
        <v>0.2971846529538837</v>
      </c>
    </row>
    <row r="33">
      <c r="A33">
        <f>HYPERLINK("https://stackoverflow.com/q/35117639", "35117639")</f>
        <v/>
      </c>
      <c r="B33" t="n">
        <v>0.7633739770417971</v>
      </c>
    </row>
    <row r="34">
      <c r="A34">
        <f>HYPERLINK("https://stackoverflow.com/q/35660296", "35660296")</f>
        <v/>
      </c>
      <c r="B34" t="n">
        <v>0.306091148115688</v>
      </c>
    </row>
    <row r="35">
      <c r="A35">
        <f>HYPERLINK("https://stackoverflow.com/q/38194847", "38194847")</f>
        <v/>
      </c>
      <c r="B35" t="n">
        <v>0.2014440035273368</v>
      </c>
    </row>
    <row r="36">
      <c r="A36">
        <f>HYPERLINK("https://stackoverflow.com/q/38434097", "38434097")</f>
        <v/>
      </c>
      <c r="B36" t="n">
        <v>0.2088468720821662</v>
      </c>
    </row>
    <row r="37">
      <c r="A37">
        <f>HYPERLINK("https://stackoverflow.com/q/39104959", "39104959")</f>
        <v/>
      </c>
      <c r="B37" t="n">
        <v>0.3670545141133377</v>
      </c>
    </row>
    <row r="38">
      <c r="A38">
        <f>HYPERLINK("https://stackoverflow.com/q/39471301", "39471301")</f>
        <v/>
      </c>
      <c r="B38" t="n">
        <v>0.4415931804820693</v>
      </c>
    </row>
    <row r="39">
      <c r="A39">
        <f>HYPERLINK("https://stackoverflow.com/q/39919128", "39919128")</f>
        <v/>
      </c>
      <c r="B39" t="n">
        <v>0.3276848276848277</v>
      </c>
    </row>
    <row r="40">
      <c r="A40">
        <f>HYPERLINK("https://stackoverflow.com/q/40484940", "40484940")</f>
        <v/>
      </c>
      <c r="B40" t="n">
        <v>0.2911998132586368</v>
      </c>
    </row>
    <row r="41">
      <c r="A41">
        <f>HYPERLINK("https://stackoverflow.com/q/41174301", "41174301")</f>
        <v/>
      </c>
      <c r="B41" t="n">
        <v>0.5206011482607227</v>
      </c>
    </row>
    <row r="42">
      <c r="A42">
        <f>HYPERLINK("https://stackoverflow.com/q/41233968", "41233968")</f>
        <v/>
      </c>
      <c r="B42" t="n">
        <v>0.3772413286302176</v>
      </c>
    </row>
    <row r="43">
      <c r="A43">
        <f>HYPERLINK("https://stackoverflow.com/q/41905258", "41905258")</f>
        <v/>
      </c>
      <c r="B43" t="n">
        <v>0.4175701020081423</v>
      </c>
    </row>
    <row r="44">
      <c r="A44">
        <f>HYPERLINK("https://stackoverflow.com/q/41980071", "41980071")</f>
        <v/>
      </c>
      <c r="B44" t="n">
        <v>0.5924225731423676</v>
      </c>
    </row>
    <row r="45">
      <c r="A45">
        <f>HYPERLINK("https://stackoverflow.com/q/42010994", "42010994")</f>
        <v/>
      </c>
      <c r="B45" t="n">
        <v>0.3294489157165214</v>
      </c>
    </row>
    <row r="46">
      <c r="A46">
        <f>HYPERLINK("https://stackoverflow.com/q/42053998", "42053998")</f>
        <v/>
      </c>
      <c r="B46" t="n">
        <v>0.3525965504311961</v>
      </c>
    </row>
    <row r="47">
      <c r="A47">
        <f>HYPERLINK("https://stackoverflow.com/q/42170805", "42170805")</f>
        <v/>
      </c>
      <c r="B47" t="n">
        <v>0.4301538611354562</v>
      </c>
    </row>
    <row r="48">
      <c r="A48">
        <f>HYPERLINK("https://stackoverflow.com/q/42254535", "42254535")</f>
        <v/>
      </c>
      <c r="B48" t="n">
        <v>0.3775360033638179</v>
      </c>
    </row>
    <row r="49">
      <c r="A49">
        <f>HYPERLINK("https://stackoverflow.com/q/42530654", "42530654")</f>
        <v/>
      </c>
      <c r="B49" t="n">
        <v>0.2631021652218659</v>
      </c>
    </row>
    <row r="50">
      <c r="A50">
        <f>HYPERLINK("https://stackoverflow.com/q/42577224", "42577224")</f>
        <v/>
      </c>
      <c r="B50" t="n">
        <v>0.6466391610795942</v>
      </c>
    </row>
    <row r="51">
      <c r="A51">
        <f>HYPERLINK("https://stackoverflow.com/q/42996482", "42996482")</f>
        <v/>
      </c>
      <c r="B51" t="n">
        <v>0.3734042828659468</v>
      </c>
    </row>
    <row r="52">
      <c r="A52">
        <f>HYPERLINK("https://stackoverflow.com/q/43008145", "43008145")</f>
        <v/>
      </c>
      <c r="B52" t="n">
        <v>0.5867950016886188</v>
      </c>
    </row>
    <row r="53">
      <c r="A53">
        <f>HYPERLINK("https://stackoverflow.com/q/43066045", "43066045")</f>
        <v/>
      </c>
      <c r="B53" t="n">
        <v>0.3754264945853731</v>
      </c>
    </row>
    <row r="54">
      <c r="A54">
        <f>HYPERLINK("https://stackoverflow.com/q/43212275", "43212275")</f>
        <v/>
      </c>
      <c r="B54" t="n">
        <v>0.3716649780479568</v>
      </c>
    </row>
    <row r="55">
      <c r="A55">
        <f>HYPERLINK("https://stackoverflow.com/q/43243120", "43243120")</f>
        <v/>
      </c>
      <c r="B55" t="n">
        <v>0.413240262637853</v>
      </c>
    </row>
    <row r="56">
      <c r="A56">
        <f>HYPERLINK("https://stackoverflow.com/q/43500546", "43500546")</f>
        <v/>
      </c>
      <c r="B56" t="n">
        <v>0.2241467402411608</v>
      </c>
    </row>
    <row r="57">
      <c r="A57">
        <f>HYPERLINK("https://stackoverflow.com/q/43667724", "43667724")</f>
        <v/>
      </c>
      <c r="B57" t="n">
        <v>0.32754089290037</v>
      </c>
    </row>
    <row r="58">
      <c r="A58">
        <f>HYPERLINK("https://stackoverflow.com/q/43919778", "43919778")</f>
        <v/>
      </c>
      <c r="B58" t="n">
        <v>0.379831156839467</v>
      </c>
    </row>
    <row r="59">
      <c r="A59">
        <f>HYPERLINK("https://stackoverflow.com/q/44145365", "44145365")</f>
        <v/>
      </c>
      <c r="B59" t="n">
        <v>0.3027369826435248</v>
      </c>
    </row>
    <row r="60">
      <c r="A60">
        <f>HYPERLINK("https://stackoverflow.com/q/44240704", "44240704")</f>
        <v/>
      </c>
      <c r="B60" t="n">
        <v>0.2591455853174603</v>
      </c>
    </row>
    <row r="61">
      <c r="A61">
        <f>HYPERLINK("https://stackoverflow.com/q/44425720", "44425720")</f>
        <v/>
      </c>
      <c r="B61" t="n">
        <v>0.6549253034547151</v>
      </c>
    </row>
    <row r="62">
      <c r="A62">
        <f>HYPERLINK("https://stackoverflow.com/q/44879191", "44879191")</f>
        <v/>
      </c>
      <c r="B62" t="n">
        <v>0.2447211300422309</v>
      </c>
    </row>
    <row r="63">
      <c r="A63">
        <f>HYPERLINK("https://stackoverflow.com/q/45224565", "45224565")</f>
        <v/>
      </c>
      <c r="B63" t="n">
        <v>0.381891242301337</v>
      </c>
    </row>
    <row r="64">
      <c r="A64">
        <f>HYPERLINK("https://stackoverflow.com/q/45238254", "45238254")</f>
        <v/>
      </c>
      <c r="B64" t="n">
        <v>0.2747955747955748</v>
      </c>
    </row>
    <row r="65">
      <c r="A65">
        <f>HYPERLINK("https://stackoverflow.com/q/45545220", "45545220")</f>
        <v/>
      </c>
      <c r="B65" t="n">
        <v>0.7037463731012118</v>
      </c>
    </row>
    <row r="66">
      <c r="A66">
        <f>HYPERLINK("https://stackoverflow.com/q/45555483", "45555483")</f>
        <v/>
      </c>
      <c r="B66" t="n">
        <v>0.2533971404939147</v>
      </c>
    </row>
    <row r="67">
      <c r="A67">
        <f>HYPERLINK("https://stackoverflow.com/q/45709701", "45709701")</f>
        <v/>
      </c>
      <c r="B67" t="n">
        <v>0.3948585231193927</v>
      </c>
    </row>
    <row r="68">
      <c r="A68">
        <f>HYPERLINK("https://stackoverflow.com/q/45722513", "45722513")</f>
        <v/>
      </c>
      <c r="B68" t="n">
        <v>0.4031640679870768</v>
      </c>
    </row>
    <row r="69">
      <c r="A69">
        <f>HYPERLINK("https://stackoverflow.com/q/45723760", "45723760")</f>
        <v/>
      </c>
      <c r="B69" t="n">
        <v>0.3472532242063491</v>
      </c>
    </row>
    <row r="70">
      <c r="A70">
        <f>HYPERLINK("https://stackoverflow.com/q/45766911", "45766911")</f>
        <v/>
      </c>
      <c r="B70" t="n">
        <v>0.4233642174818645</v>
      </c>
    </row>
    <row r="71">
      <c r="A71">
        <f>HYPERLINK("https://stackoverflow.com/q/45909358", "45909358")</f>
        <v/>
      </c>
      <c r="B71" t="n">
        <v>0.3793118737252816</v>
      </c>
    </row>
    <row r="72">
      <c r="A72">
        <f>HYPERLINK("https://stackoverflow.com/q/46236405", "46236405")</f>
        <v/>
      </c>
      <c r="B72" t="n">
        <v>0.4857102773769439</v>
      </c>
    </row>
    <row r="73">
      <c r="A73">
        <f>HYPERLINK("https://stackoverflow.com/q/46378576", "46378576")</f>
        <v/>
      </c>
      <c r="B73" t="n">
        <v>0.3325904182068565</v>
      </c>
    </row>
    <row r="74">
      <c r="A74">
        <f>HYPERLINK("https://stackoverflow.com/q/46492413", "46492413")</f>
        <v/>
      </c>
      <c r="B74" t="n">
        <v>0.3996992881884968</v>
      </c>
    </row>
    <row r="75">
      <c r="A75">
        <f>HYPERLINK("https://stackoverflow.com/q/46537440", "46537440")</f>
        <v/>
      </c>
      <c r="B75" t="n">
        <v>0.2832880993502755</v>
      </c>
    </row>
    <row r="76">
      <c r="A76">
        <f>HYPERLINK("https://stackoverflow.com/q/46684369", "46684369")</f>
        <v/>
      </c>
      <c r="B76" t="n">
        <v>0.5152417027417028</v>
      </c>
    </row>
    <row r="77">
      <c r="A77">
        <f>HYPERLINK("https://stackoverflow.com/q/46717398", "46717398")</f>
        <v/>
      </c>
      <c r="B77" t="n">
        <v>0.3330364384196501</v>
      </c>
    </row>
    <row r="78">
      <c r="A78">
        <f>HYPERLINK("https://stackoverflow.com/q/46866935", "46866935")</f>
        <v/>
      </c>
      <c r="B78" t="n">
        <v>0.4707844490453186</v>
      </c>
    </row>
    <row r="79">
      <c r="A79">
        <f>HYPERLINK("https://stackoverflow.com/q/47057239", "47057239")</f>
        <v/>
      </c>
      <c r="B79" t="n">
        <v>0.406852705239802</v>
      </c>
    </row>
    <row r="80">
      <c r="A80">
        <f>HYPERLINK("https://stackoverflow.com/q/47731051", "47731051")</f>
        <v/>
      </c>
      <c r="B80" t="n">
        <v>0.210255038344926</v>
      </c>
    </row>
    <row r="81">
      <c r="A81">
        <f>HYPERLINK("https://stackoverflow.com/q/47764200", "47764200")</f>
        <v/>
      </c>
      <c r="B81" t="n">
        <v>0.5989526708704791</v>
      </c>
    </row>
    <row r="82">
      <c r="A82">
        <f>HYPERLINK("https://stackoverflow.com/q/47800766", "47800766")</f>
        <v/>
      </c>
      <c r="B82" t="n">
        <v>0.373762253072598</v>
      </c>
    </row>
    <row r="83">
      <c r="A83">
        <f>HYPERLINK("https://stackoverflow.com/q/47886587", "47886587")</f>
        <v/>
      </c>
      <c r="B83" t="n">
        <v>0.4597710122300286</v>
      </c>
    </row>
    <row r="84">
      <c r="A84">
        <f>HYPERLINK("https://stackoverflow.com/q/48190454", "48190454")</f>
        <v/>
      </c>
      <c r="B84" t="n">
        <v>0.2475889089813141</v>
      </c>
    </row>
    <row r="85">
      <c r="A85">
        <f>HYPERLINK("https://stackoverflow.com/q/48426028", "48426028")</f>
        <v/>
      </c>
      <c r="B85" t="n">
        <v>0.4089492130893405</v>
      </c>
    </row>
    <row r="86">
      <c r="A86">
        <f>HYPERLINK("https://stackoverflow.com/q/48642274", "48642274")</f>
        <v/>
      </c>
      <c r="B86" t="n">
        <v>0.5123391565699258</v>
      </c>
    </row>
    <row r="87">
      <c r="A87">
        <f>HYPERLINK("https://stackoverflow.com/q/48875608", "48875608")</f>
        <v/>
      </c>
      <c r="B87" t="n">
        <v>0.5173776455026455</v>
      </c>
    </row>
    <row r="88">
      <c r="A88">
        <f>HYPERLINK("https://stackoverflow.com/q/49042255", "49042255")</f>
        <v/>
      </c>
      <c r="B88" t="n">
        <v>0.2889122315592904</v>
      </c>
    </row>
    <row r="89">
      <c r="A89">
        <f>HYPERLINK("https://stackoverflow.com/q/49200336", "49200336")</f>
        <v/>
      </c>
      <c r="B89" t="n">
        <v>0.2171550671550672</v>
      </c>
    </row>
    <row r="90">
      <c r="A90">
        <f>HYPERLINK("https://stackoverflow.com/q/49242888", "49242888")</f>
        <v/>
      </c>
      <c r="B90" t="n">
        <v>0.2023425499231951</v>
      </c>
    </row>
    <row r="91">
      <c r="A91">
        <f>HYPERLINK("https://stackoverflow.com/q/49375184", "49375184")</f>
        <v/>
      </c>
      <c r="B91" t="n">
        <v>0.26747557997558</v>
      </c>
    </row>
    <row r="92">
      <c r="A92">
        <f>HYPERLINK("https://stackoverflow.com/q/49895043", "49895043")</f>
        <v/>
      </c>
      <c r="B92" t="n">
        <v>0.4396971467523615</v>
      </c>
    </row>
    <row r="93">
      <c r="A93">
        <f>HYPERLINK("https://stackoverflow.com/q/49920361", "49920361")</f>
        <v/>
      </c>
      <c r="B93" t="n">
        <v>0.3693062243624042</v>
      </c>
    </row>
    <row r="94">
      <c r="A94">
        <f>HYPERLINK("https://stackoverflow.com/q/49925236", "49925236")</f>
        <v/>
      </c>
      <c r="B94" t="n">
        <v>0.5419963178583868</v>
      </c>
    </row>
    <row r="95">
      <c r="A95">
        <f>HYPERLINK("https://stackoverflow.com/q/49984925", "49984925")</f>
        <v/>
      </c>
      <c r="B95" t="n">
        <v>0.4676095968382842</v>
      </c>
    </row>
    <row r="96">
      <c r="A96">
        <f>HYPERLINK("https://stackoverflow.com/q/50156366", "50156366")</f>
        <v/>
      </c>
      <c r="B96" t="n">
        <v>0.2956039186507937</v>
      </c>
    </row>
    <row r="97">
      <c r="A97">
        <f>HYPERLINK("https://stackoverflow.com/q/50191802", "50191802")</f>
        <v/>
      </c>
      <c r="B97" t="n">
        <v>0.4822029822029821</v>
      </c>
    </row>
    <row r="98">
      <c r="A98">
        <f>HYPERLINK("https://stackoverflow.com/q/50303866", "50303866")</f>
        <v/>
      </c>
      <c r="B98" t="n">
        <v>0.4488339097277645</v>
      </c>
    </row>
    <row r="99">
      <c r="A99">
        <f>HYPERLINK("https://stackoverflow.com/q/50326508", "50326508")</f>
        <v/>
      </c>
      <c r="B99" t="n">
        <v>0.3892224522659306</v>
      </c>
    </row>
    <row r="100">
      <c r="A100">
        <f>HYPERLINK("https://stackoverflow.com/q/50710541", "50710541")</f>
        <v/>
      </c>
      <c r="B100" t="n">
        <v>0.2306262887833885</v>
      </c>
    </row>
    <row r="101">
      <c r="A101">
        <f>HYPERLINK("https://stackoverflow.com/q/50718804", "50718804")</f>
        <v/>
      </c>
      <c r="B101" t="n">
        <v>0.7555893279297534</v>
      </c>
    </row>
    <row r="102">
      <c r="A102">
        <f>HYPERLINK("https://stackoverflow.com/q/50822695", "50822695")</f>
        <v/>
      </c>
      <c r="B102" t="n">
        <v>0.5313913274807129</v>
      </c>
    </row>
    <row r="103">
      <c r="A103">
        <f>HYPERLINK("https://stackoverflow.com/q/50829992", "50829992")</f>
        <v/>
      </c>
      <c r="B103" t="n">
        <v>0.4374612707946041</v>
      </c>
    </row>
    <row r="104">
      <c r="A104">
        <f>HYPERLINK("https://stackoverflow.com/q/50874376", "50874376")</f>
        <v/>
      </c>
      <c r="B104" t="n">
        <v>0.3310680877415991</v>
      </c>
    </row>
    <row r="105">
      <c r="A105">
        <f>HYPERLINK("https://stackoverflow.com/q/50936643", "50936643")</f>
        <v/>
      </c>
      <c r="B105" t="n">
        <v>0.5167633292633294</v>
      </c>
    </row>
    <row r="106">
      <c r="A106">
        <f>HYPERLINK("https://stackoverflow.com/q/51079139", "51079139")</f>
        <v/>
      </c>
      <c r="B106" t="n">
        <v>0.3249987560332389</v>
      </c>
    </row>
    <row r="107">
      <c r="A107">
        <f>HYPERLINK("https://stackoverflow.com/q/51308896", "51308896")</f>
        <v/>
      </c>
      <c r="B107" t="n">
        <v>0.3677900737759893</v>
      </c>
    </row>
    <row r="108">
      <c r="A108">
        <f>HYPERLINK("https://stackoverflow.com/q/51351353", "51351353")</f>
        <v/>
      </c>
      <c r="B108" t="n">
        <v>0.4791821193690353</v>
      </c>
    </row>
    <row r="109">
      <c r="A109">
        <f>HYPERLINK("https://stackoverflow.com/q/51364441", "51364441")</f>
        <v/>
      </c>
      <c r="B109" t="n">
        <v>0.3397072127642076</v>
      </c>
    </row>
    <row r="110">
      <c r="A110">
        <f>HYPERLINK("https://stackoverflow.com/q/51429292", "51429292")</f>
        <v/>
      </c>
      <c r="B110" t="n">
        <v>0.5512799016320143</v>
      </c>
    </row>
    <row r="111">
      <c r="A111">
        <f>HYPERLINK("https://stackoverflow.com/q/51468480", "51468480")</f>
        <v/>
      </c>
      <c r="B111" t="n">
        <v>0.2816998892580288</v>
      </c>
    </row>
    <row r="112">
      <c r="A112">
        <f>HYPERLINK("https://stackoverflow.com/q/51591812", "51591812")</f>
        <v/>
      </c>
      <c r="B112" t="n">
        <v>0.3926137566137566</v>
      </c>
    </row>
    <row r="113">
      <c r="A113">
        <f>HYPERLINK("https://stackoverflow.com/q/51655129", "51655129")</f>
        <v/>
      </c>
      <c r="B113" t="n">
        <v>0.3601389685727036</v>
      </c>
    </row>
    <row r="114">
      <c r="A114">
        <f>HYPERLINK("https://stackoverflow.com/q/51731481", "51731481")</f>
        <v/>
      </c>
      <c r="B114" t="n">
        <v>0.6075695511179382</v>
      </c>
    </row>
    <row r="115">
      <c r="A115">
        <f>HYPERLINK("https://stackoverflow.com/q/51847630", "51847630")</f>
        <v/>
      </c>
      <c r="B115" t="n">
        <v>0.4941236068895643</v>
      </c>
    </row>
    <row r="116">
      <c r="A116">
        <f>HYPERLINK("https://stackoverflow.com/q/51869363", "51869363")</f>
        <v/>
      </c>
      <c r="B116" t="n">
        <v>0.3594285714285715</v>
      </c>
    </row>
    <row r="117">
      <c r="A117">
        <f>HYPERLINK("https://stackoverflow.com/q/51960443", "51960443")</f>
        <v/>
      </c>
      <c r="B117" t="n">
        <v>0.2590900701365818</v>
      </c>
    </row>
    <row r="118">
      <c r="A118">
        <f>HYPERLINK("https://stackoverflow.com/q/51973789", "51973789")</f>
        <v/>
      </c>
      <c r="B118" t="n">
        <v>0.251477233229058</v>
      </c>
    </row>
    <row r="119">
      <c r="A119">
        <f>HYPERLINK("https://stackoverflow.com/q/51993959", "51993959")</f>
        <v/>
      </c>
      <c r="B119" t="n">
        <v>0.8490199211675721</v>
      </c>
    </row>
    <row r="120">
      <c r="A120">
        <f>HYPERLINK("https://stackoverflow.com/q/52057206", "52057206")</f>
        <v/>
      </c>
      <c r="B120" t="n">
        <v>0.3148329346959485</v>
      </c>
    </row>
    <row r="121">
      <c r="A121">
        <f>HYPERLINK("https://stackoverflow.com/q/52085701", "52085701")</f>
        <v/>
      </c>
      <c r="B121" t="n">
        <v>0.2838837685611879</v>
      </c>
    </row>
    <row r="122">
      <c r="A122">
        <f>HYPERLINK("https://stackoverflow.com/q/52088852", "52088852")</f>
        <v/>
      </c>
      <c r="B122" t="n">
        <v>0.2383730158730159</v>
      </c>
    </row>
    <row r="123">
      <c r="A123">
        <f>HYPERLINK("https://stackoverflow.com/q/52144189", "52144189")</f>
        <v/>
      </c>
      <c r="B123" t="n">
        <v>0.4617577895355672</v>
      </c>
    </row>
    <row r="124">
      <c r="A124">
        <f>HYPERLINK("https://stackoverflow.com/q/52205477", "52205477")</f>
        <v/>
      </c>
      <c r="B124" t="n">
        <v>0.4679225131661326</v>
      </c>
    </row>
    <row r="125">
      <c r="A125">
        <f>HYPERLINK("https://stackoverflow.com/q/52213181", "52213181")</f>
        <v/>
      </c>
      <c r="B125" t="n">
        <v>0.4646352496093429</v>
      </c>
    </row>
    <row r="126">
      <c r="A126">
        <f>HYPERLINK("https://stackoverflow.com/q/52353918", "52353918")</f>
        <v/>
      </c>
      <c r="B126" t="n">
        <v>0.3293507535384792</v>
      </c>
    </row>
    <row r="127">
      <c r="A127">
        <f>HYPERLINK("https://stackoverflow.com/q/52427085", "52427085")</f>
        <v/>
      </c>
      <c r="B127" t="n">
        <v>0.2834511408730159</v>
      </c>
    </row>
    <row r="128">
      <c r="A128">
        <f>HYPERLINK("https://stackoverflow.com/q/52486527", "52486527")</f>
        <v/>
      </c>
      <c r="B128" t="n">
        <v>0.2889285714285714</v>
      </c>
    </row>
    <row r="129">
      <c r="A129">
        <f>HYPERLINK("https://stackoverflow.com/q/52626952", "52626952")</f>
        <v/>
      </c>
      <c r="B129" t="n">
        <v>0.2637686387686388</v>
      </c>
    </row>
    <row r="130">
      <c r="A130">
        <f>HYPERLINK("https://stackoverflow.com/q/52668100", "52668100")</f>
        <v/>
      </c>
      <c r="B130" t="n">
        <v>0.3722793061540162</v>
      </c>
    </row>
    <row r="131">
      <c r="A131">
        <f>HYPERLINK("https://stackoverflow.com/q/52805378", "52805378")</f>
        <v/>
      </c>
      <c r="B131" t="n">
        <v>0.4219385016486466</v>
      </c>
    </row>
    <row r="132">
      <c r="A132">
        <f>HYPERLINK("https://stackoverflow.com/q/52843956", "52843956")</f>
        <v/>
      </c>
      <c r="B132" t="n">
        <v>0.335461635634646</v>
      </c>
    </row>
    <row r="133">
      <c r="A133">
        <f>HYPERLINK("https://stackoverflow.com/q/52917737", "52917737")</f>
        <v/>
      </c>
      <c r="B133" t="n">
        <v>0.2727052520589325</v>
      </c>
    </row>
    <row r="134">
      <c r="A134">
        <f>HYPERLINK("https://stackoverflow.com/q/53161038", "53161038")</f>
        <v/>
      </c>
      <c r="B134" t="n">
        <v>0.2926276710807098</v>
      </c>
    </row>
    <row r="135">
      <c r="A135">
        <f>HYPERLINK("https://stackoverflow.com/q/53195363", "53195363")</f>
        <v/>
      </c>
      <c r="B135" t="n">
        <v>0.4854149262043999</v>
      </c>
    </row>
    <row r="136">
      <c r="A136">
        <f>HYPERLINK("https://stackoverflow.com/q/53287555", "53287555")</f>
        <v/>
      </c>
      <c r="B136" t="n">
        <v>0.4398926237161531</v>
      </c>
    </row>
    <row r="137">
      <c r="A137">
        <f>HYPERLINK("https://stackoverflow.com/q/53410290", "53410290")</f>
        <v/>
      </c>
      <c r="B137" t="n">
        <v>0.3132109788359789</v>
      </c>
    </row>
    <row r="138">
      <c r="A138">
        <f>HYPERLINK("https://stackoverflow.com/q/53499572", "53499572")</f>
        <v/>
      </c>
      <c r="B138" t="n">
        <v>0.5309621791103272</v>
      </c>
    </row>
    <row r="139">
      <c r="A139">
        <f>HYPERLINK("https://stackoverflow.com/q/53751429", "53751429")</f>
        <v/>
      </c>
      <c r="B139" t="n">
        <v>0.381707149718677</v>
      </c>
    </row>
    <row r="140">
      <c r="A140">
        <f>HYPERLINK("https://stackoverflow.com/q/53808662", "53808662")</f>
        <v/>
      </c>
      <c r="B140" t="n">
        <v>0.409324989407125</v>
      </c>
    </row>
    <row r="141">
      <c r="A141">
        <f>HYPERLINK("https://stackoverflow.com/q/53843783", "53843783")</f>
        <v/>
      </c>
      <c r="B141" t="n">
        <v>0.2689739428869863</v>
      </c>
    </row>
    <row r="142">
      <c r="A142">
        <f>HYPERLINK("https://stackoverflow.com/q/54178050", "54178050")</f>
        <v/>
      </c>
      <c r="B142" t="n">
        <v>0.2547619047619047</v>
      </c>
    </row>
    <row r="143">
      <c r="A143">
        <f>HYPERLINK("https://stackoverflow.com/q/54192453", "54192453")</f>
        <v/>
      </c>
      <c r="B143" t="n">
        <v>0.3566950291088223</v>
      </c>
    </row>
    <row r="144">
      <c r="A144">
        <f>HYPERLINK("https://stackoverflow.com/q/54288494", "54288494")</f>
        <v/>
      </c>
      <c r="B144" t="n">
        <v>0.3956368376658231</v>
      </c>
    </row>
    <row r="145">
      <c r="A145">
        <f>HYPERLINK("https://stackoverflow.com/q/54365658", "54365658")</f>
        <v/>
      </c>
      <c r="B145" t="n">
        <v>0.4985119047619048</v>
      </c>
    </row>
    <row r="146">
      <c r="A146">
        <f>HYPERLINK("https://stackoverflow.com/q/54406837", "54406837")</f>
        <v/>
      </c>
      <c r="B146" t="n">
        <v>0.4494173196704843</v>
      </c>
    </row>
    <row r="147">
      <c r="A147">
        <f>HYPERLINK("https://stackoverflow.com/q/54773028", "54773028")</f>
        <v/>
      </c>
      <c r="B147" t="n">
        <v>0.4863858363858363</v>
      </c>
    </row>
    <row r="148">
      <c r="A148">
        <f>HYPERLINK("https://stackoverflow.com/q/54790585", "54790585")</f>
        <v/>
      </c>
      <c r="B148" t="n">
        <v>0.4070528555064637</v>
      </c>
    </row>
    <row r="149">
      <c r="A149">
        <f>HYPERLINK("https://stackoverflow.com/q/54829314", "54829314")</f>
        <v/>
      </c>
      <c r="B149" t="n">
        <v>0.4550336438923396</v>
      </c>
    </row>
    <row r="150">
      <c r="A150">
        <f>HYPERLINK("https://stackoverflow.com/q/54900592", "54900592")</f>
        <v/>
      </c>
      <c r="B150" t="n">
        <v>0.8718957052290386</v>
      </c>
    </row>
    <row r="151">
      <c r="A151">
        <f>HYPERLINK("https://stackoverflow.com/q/54951696", "54951696")</f>
        <v/>
      </c>
      <c r="B151" t="n">
        <v>0.3518255937610776</v>
      </c>
    </row>
    <row r="152">
      <c r="A152">
        <f>HYPERLINK("https://stackoverflow.com/q/54980076", "54980076")</f>
        <v/>
      </c>
      <c r="B152" t="n">
        <v>0.4162097162097162</v>
      </c>
    </row>
    <row r="153">
      <c r="A153">
        <f>HYPERLINK("https://stackoverflow.com/q/55006077", "55006077")</f>
        <v/>
      </c>
      <c r="B153" t="n">
        <v>0.3606442577030812</v>
      </c>
    </row>
    <row r="154">
      <c r="A154">
        <f>HYPERLINK("https://stackoverflow.com/q/55026722", "55026722")</f>
        <v/>
      </c>
      <c r="B154" t="n">
        <v>0.2507708863641067</v>
      </c>
    </row>
    <row r="155">
      <c r="A155">
        <f>HYPERLINK("https://stackoverflow.com/q/55068186", "55068186")</f>
        <v/>
      </c>
      <c r="B155" t="n">
        <v>0.2274363233665559</v>
      </c>
    </row>
    <row r="156">
      <c r="A156">
        <f>HYPERLINK("https://stackoverflow.com/q/55122901", "55122901")</f>
        <v/>
      </c>
      <c r="B156" t="n">
        <v>0.6935045948203843</v>
      </c>
    </row>
    <row r="157">
      <c r="A157">
        <f>HYPERLINK("https://stackoverflow.com/q/55220739", "55220739")</f>
        <v/>
      </c>
      <c r="B157" t="n">
        <v>0.3609650404128931</v>
      </c>
    </row>
    <row r="158">
      <c r="A158">
        <f>HYPERLINK("https://stackoverflow.com/q/55283256", "55283256")</f>
        <v/>
      </c>
      <c r="B158" t="n">
        <v>0.4661902833227257</v>
      </c>
    </row>
    <row r="159">
      <c r="A159">
        <f>HYPERLINK("https://stackoverflow.com/q/55484404", "55484404")</f>
        <v/>
      </c>
      <c r="B159" t="n">
        <v>0.4047619047619048</v>
      </c>
    </row>
    <row r="160">
      <c r="A160">
        <f>HYPERLINK("https://stackoverflow.com/q/55617000", "55617000")</f>
        <v/>
      </c>
      <c r="B160" t="n">
        <v>0.2523777392198445</v>
      </c>
    </row>
    <row r="161">
      <c r="A161">
        <f>HYPERLINK("https://stackoverflow.com/q/55619739", "55619739")</f>
        <v/>
      </c>
      <c r="B161" t="n">
        <v>0.2204656084656084</v>
      </c>
    </row>
    <row r="162">
      <c r="A162">
        <f>HYPERLINK("https://stackoverflow.com/q/55967992", "55967992")</f>
        <v/>
      </c>
      <c r="B162" t="n">
        <v>0.327347132034632</v>
      </c>
    </row>
    <row r="163">
      <c r="A163">
        <f>HYPERLINK("https://stackoverflow.com/q/56006399", "56006399")</f>
        <v/>
      </c>
      <c r="B163" t="n">
        <v>0.3942000120707345</v>
      </c>
    </row>
    <row r="164">
      <c r="A164">
        <f>HYPERLINK("https://stackoverflow.com/q/56078834", "56078834")</f>
        <v/>
      </c>
      <c r="B164" t="n">
        <v>0.6214396603618161</v>
      </c>
    </row>
    <row r="165">
      <c r="A165">
        <f>HYPERLINK("https://stackoverflow.com/q/56111559", "56111559")</f>
        <v/>
      </c>
      <c r="B165" t="n">
        <v>0.6242959549411161</v>
      </c>
    </row>
    <row r="166">
      <c r="A166">
        <f>HYPERLINK("https://stackoverflow.com/q/56116677", "56116677")</f>
        <v/>
      </c>
      <c r="B166" t="n">
        <v>0.4564713064713065</v>
      </c>
    </row>
    <row r="167">
      <c r="A167">
        <f>HYPERLINK("https://stackoverflow.com/q/56128042", "56128042")</f>
        <v/>
      </c>
      <c r="B167" t="n">
        <v>0.6732385261797027</v>
      </c>
    </row>
    <row r="168">
      <c r="A168">
        <f>HYPERLINK("https://stackoverflow.com/q/56363028", "56363028")</f>
        <v/>
      </c>
      <c r="B168" t="n">
        <v>0.2862433862433862</v>
      </c>
    </row>
    <row r="169">
      <c r="A169">
        <f>HYPERLINK("https://stackoverflow.com/q/56577667", "56577667")</f>
        <v/>
      </c>
      <c r="B169" t="n">
        <v>0.329556727994228</v>
      </c>
    </row>
    <row r="170">
      <c r="A170">
        <f>HYPERLINK("https://stackoverflow.com/q/56600624", "56600624")</f>
        <v/>
      </c>
      <c r="B170" t="n">
        <v>0.25750407000407</v>
      </c>
    </row>
    <row r="171">
      <c r="A171">
        <f>HYPERLINK("https://stackoverflow.com/q/56603585", "56603585")</f>
        <v/>
      </c>
      <c r="B171" t="n">
        <v>0.4904517076753581</v>
      </c>
    </row>
    <row r="172">
      <c r="A172">
        <f>HYPERLINK("https://stackoverflow.com/q/56646153", "56646153")</f>
        <v/>
      </c>
      <c r="B172" t="n">
        <v>0.4863858363858363</v>
      </c>
    </row>
    <row r="173">
      <c r="A173">
        <f>HYPERLINK("https://stackoverflow.com/q/56650002", "56650002")</f>
        <v/>
      </c>
      <c r="B173" t="n">
        <v>0.4988479262672811</v>
      </c>
    </row>
    <row r="174">
      <c r="A174">
        <f>HYPERLINK("https://stackoverflow.com/q/56662340", "56662340")</f>
        <v/>
      </c>
      <c r="B174" t="n">
        <v>0.2021966345736838</v>
      </c>
    </row>
    <row r="175">
      <c r="A175">
        <f>HYPERLINK("https://stackoverflow.com/q/56669375", "56669375")</f>
        <v/>
      </c>
      <c r="B175" t="n">
        <v>0.2859638614355595</v>
      </c>
    </row>
    <row r="176">
      <c r="A176">
        <f>HYPERLINK("https://stackoverflow.com/q/56744215", "56744215")</f>
        <v/>
      </c>
      <c r="B176" t="n">
        <v>0.3704290060222264</v>
      </c>
    </row>
    <row r="177">
      <c r="A177">
        <f>HYPERLINK("https://stackoverflow.com/q/56826366", "56826366")</f>
        <v/>
      </c>
      <c r="B177" t="n">
        <v>0.3960785802891066</v>
      </c>
    </row>
    <row r="178">
      <c r="A178">
        <f>HYPERLINK("https://stackoverflow.com/q/56844066", "56844066")</f>
        <v/>
      </c>
      <c r="B178" t="n">
        <v>0.3872955747955749</v>
      </c>
    </row>
    <row r="179">
      <c r="A179">
        <f>HYPERLINK("https://stackoverflow.com/q/56859374", "56859374")</f>
        <v/>
      </c>
      <c r="B179" t="n">
        <v>0.652615581506959</v>
      </c>
    </row>
    <row r="180">
      <c r="A180">
        <f>HYPERLINK("https://stackoverflow.com/q/56938161", "56938161")</f>
        <v/>
      </c>
      <c r="B180" t="n">
        <v>0.5741518829754124</v>
      </c>
    </row>
    <row r="181">
      <c r="A181">
        <f>HYPERLINK("https://stackoverflow.com/q/56958117", "56958117")</f>
        <v/>
      </c>
      <c r="B181" t="n">
        <v>0.2761644548529794</v>
      </c>
    </row>
    <row r="182">
      <c r="A182">
        <f>HYPERLINK("https://stackoverflow.com/q/57046996", "57046996")</f>
        <v/>
      </c>
      <c r="B182" t="n">
        <v>0.501423588867535</v>
      </c>
    </row>
    <row r="183">
      <c r="A183">
        <f>HYPERLINK("https://stackoverflow.com/q/57085012", "57085012")</f>
        <v/>
      </c>
      <c r="B183" t="n">
        <v>0.3585732742709487</v>
      </c>
    </row>
    <row r="184">
      <c r="A184">
        <f>HYPERLINK("https://stackoverflow.com/q/57127349", "57127349")</f>
        <v/>
      </c>
      <c r="B184" t="n">
        <v>0.4382575518033686</v>
      </c>
    </row>
    <row r="185">
      <c r="A185">
        <f>HYPERLINK("https://stackoverflow.com/q/57129117", "57129117")</f>
        <v/>
      </c>
      <c r="B185" t="n">
        <v>0.4381855723319137</v>
      </c>
    </row>
    <row r="186">
      <c r="A186">
        <f>HYPERLINK("https://stackoverflow.com/q/57156494", "57156494")</f>
        <v/>
      </c>
      <c r="B186" t="n">
        <v>0.3245438362260793</v>
      </c>
    </row>
    <row r="187">
      <c r="A187">
        <f>HYPERLINK("https://stackoverflow.com/q/57171261", "57171261")</f>
        <v/>
      </c>
      <c r="B187" t="n">
        <v>0.3836570009754368</v>
      </c>
    </row>
    <row r="188">
      <c r="A188">
        <f>HYPERLINK("https://stackoverflow.com/q/57211188", "57211188")</f>
        <v/>
      </c>
      <c r="B188" t="n">
        <v>0.4001908780389794</v>
      </c>
    </row>
    <row r="189">
      <c r="A189">
        <f>HYPERLINK("https://stackoverflow.com/q/57289721", "57289721")</f>
        <v/>
      </c>
      <c r="B189" t="n">
        <v>0.6991326028936649</v>
      </c>
    </row>
    <row r="190">
      <c r="A190">
        <f>HYPERLINK("https://stackoverflow.com/q/57310081", "57310081")</f>
        <v/>
      </c>
      <c r="B190" t="n">
        <v>0.3277943121693121</v>
      </c>
    </row>
    <row r="191">
      <c r="A191">
        <f>HYPERLINK("https://stackoverflow.com/q/57482737", "57482737")</f>
        <v/>
      </c>
      <c r="B191" t="n">
        <v>0.4389950816007154</v>
      </c>
    </row>
    <row r="192">
      <c r="A192">
        <f>HYPERLINK("https://stackoverflow.com/q/57483160", "57483160")</f>
        <v/>
      </c>
      <c r="B192" t="n">
        <v>0.5271372328458943</v>
      </c>
    </row>
    <row r="193">
      <c r="A193">
        <f>HYPERLINK("https://stackoverflow.com/q/57617520", "57617520")</f>
        <v/>
      </c>
      <c r="B193" t="n">
        <v>0.3794657152005855</v>
      </c>
    </row>
    <row r="194">
      <c r="A194">
        <f>HYPERLINK("https://stackoverflow.com/q/57714229", "57714229")</f>
        <v/>
      </c>
      <c r="B194" t="n">
        <v>0.304718501984127</v>
      </c>
    </row>
    <row r="195">
      <c r="A195">
        <f>HYPERLINK("https://stackoverflow.com/q/57754071", "57754071")</f>
        <v/>
      </c>
      <c r="B195" t="n">
        <v>0.5118795932749421</v>
      </c>
    </row>
    <row r="196">
      <c r="A196">
        <f>HYPERLINK("https://stackoverflow.com/q/57825080", "57825080")</f>
        <v/>
      </c>
      <c r="B196" t="n">
        <v>0.5120988612836439</v>
      </c>
    </row>
    <row r="197">
      <c r="A197">
        <f>HYPERLINK("https://stackoverflow.com/q/57892931", "57892931")</f>
        <v/>
      </c>
      <c r="B197" t="n">
        <v>0.3441286909028844</v>
      </c>
    </row>
    <row r="198">
      <c r="A198">
        <f>HYPERLINK("https://stackoverflow.com/q/58054024", "58054024")</f>
        <v/>
      </c>
      <c r="B198" t="n">
        <v>0.2334297198638284</v>
      </c>
    </row>
    <row r="199">
      <c r="A199">
        <f>HYPERLINK("https://stackoverflow.com/q/58090993", "58090993")</f>
        <v/>
      </c>
      <c r="B199" t="n">
        <v>0.4937211171388388</v>
      </c>
    </row>
    <row r="200">
      <c r="A200">
        <f>HYPERLINK("https://stackoverflow.com/q/58101336", "58101336")</f>
        <v/>
      </c>
      <c r="B200" t="n">
        <v>0.3634424603174603</v>
      </c>
    </row>
    <row r="201">
      <c r="A201">
        <f>HYPERLINK("https://stackoverflow.com/q/58102357", "58102357")</f>
        <v/>
      </c>
      <c r="B201" t="n">
        <v>0.6427793339558046</v>
      </c>
    </row>
    <row r="202">
      <c r="A202">
        <f>HYPERLINK("https://stackoverflow.com/q/58118966", "58118966")</f>
        <v/>
      </c>
      <c r="B202" t="n">
        <v>0.3401315373426927</v>
      </c>
    </row>
    <row r="203">
      <c r="A203">
        <f>HYPERLINK("https://stackoverflow.com/q/58143390", "58143390")</f>
        <v/>
      </c>
      <c r="B203" t="n">
        <v>0.1794139453375122</v>
      </c>
    </row>
    <row r="204">
      <c r="A204">
        <f>HYPERLINK("https://stackoverflow.com/q/58155631", "58155631")</f>
        <v/>
      </c>
      <c r="B204" t="n">
        <v>0.4224957402923504</v>
      </c>
    </row>
    <row r="205">
      <c r="A205">
        <f>HYPERLINK("https://stackoverflow.com/q/58181033", "58181033")</f>
        <v/>
      </c>
      <c r="B205" t="n">
        <v>0.3594060019841269</v>
      </c>
    </row>
    <row r="206">
      <c r="A206">
        <f>HYPERLINK("https://stackoverflow.com/q/58333964", "58333964")</f>
        <v/>
      </c>
      <c r="B206" t="n">
        <v>0.4316214088941361</v>
      </c>
    </row>
    <row r="207">
      <c r="A207">
        <f>HYPERLINK("https://stackoverflow.com/q/58362057", "58362057")</f>
        <v/>
      </c>
      <c r="B207" t="n">
        <v>0.2972603353959287</v>
      </c>
    </row>
    <row r="208">
      <c r="A208">
        <f>HYPERLINK("https://stackoverflow.com/q/58372921", "58372921")</f>
        <v/>
      </c>
      <c r="B208" t="n">
        <v>0.3241518829754124</v>
      </c>
    </row>
    <row r="209">
      <c r="A209">
        <f>HYPERLINK("https://stackoverflow.com/q/58379764", "58379764")</f>
        <v/>
      </c>
      <c r="B209" t="n">
        <v>0.1744798091948351</v>
      </c>
    </row>
    <row r="210">
      <c r="A210">
        <f>HYPERLINK("https://stackoverflow.com/q/58401391", "58401391")</f>
        <v/>
      </c>
      <c r="B210" t="n">
        <v>0.4326799743466411</v>
      </c>
    </row>
    <row r="211">
      <c r="A211">
        <f>HYPERLINK("https://stackoverflow.com/q/58512106", "58512106")</f>
        <v/>
      </c>
      <c r="B211" t="n">
        <v>0.4532594589198363</v>
      </c>
    </row>
    <row r="212">
      <c r="A212">
        <f>HYPERLINK("https://stackoverflow.com/q/58596586", "58596586")</f>
        <v/>
      </c>
      <c r="B212" t="n">
        <v>0.3884122217455551</v>
      </c>
    </row>
    <row r="213">
      <c r="A213">
        <f>HYPERLINK("https://stackoverflow.com/q/58613452", "58613452")</f>
        <v/>
      </c>
      <c r="B213" t="n">
        <v>0.5339285714285714</v>
      </c>
    </row>
    <row r="214">
      <c r="A214">
        <f>HYPERLINK("https://stackoverflow.com/q/58626811", "58626811")</f>
        <v/>
      </c>
      <c r="B214" t="n">
        <v>0.315136737425894</v>
      </c>
    </row>
    <row r="215">
      <c r="A215">
        <f>HYPERLINK("https://stackoverflow.com/q/58885774", "58885774")</f>
        <v/>
      </c>
      <c r="B215" t="n">
        <v>0.3203304747960677</v>
      </c>
    </row>
    <row r="216">
      <c r="A216">
        <f>HYPERLINK("https://stackoverflow.com/q/58927398", "58927398")</f>
        <v/>
      </c>
      <c r="B216" t="n">
        <v>0.2860455256114688</v>
      </c>
    </row>
    <row r="217">
      <c r="A217">
        <f>HYPERLINK("https://stackoverflow.com/q/58965067", "58965067")</f>
        <v/>
      </c>
      <c r="B217" t="n">
        <v>0.4444738389182833</v>
      </c>
    </row>
    <row r="218">
      <c r="A218">
        <f>HYPERLINK("https://stackoverflow.com/q/59089647", "59089647")</f>
        <v/>
      </c>
      <c r="B218" t="n">
        <v>0.4452847805788983</v>
      </c>
    </row>
    <row r="219">
      <c r="A219">
        <f>HYPERLINK("https://stackoverflow.com/q/59164289", "59164289")</f>
        <v/>
      </c>
      <c r="B219" t="n">
        <v>0.3552172781680979</v>
      </c>
    </row>
    <row r="220">
      <c r="A220">
        <f>HYPERLINK("https://stackoverflow.com/q/59186116", "59186116")</f>
        <v/>
      </c>
      <c r="B220" t="n">
        <v>0.2492063492063492</v>
      </c>
    </row>
    <row r="221">
      <c r="A221">
        <f>HYPERLINK("https://stackoverflow.com/q/59194640", "59194640")</f>
        <v/>
      </c>
      <c r="B221" t="n">
        <v>0.3351501243067508</v>
      </c>
    </row>
    <row r="222">
      <c r="A222">
        <f>HYPERLINK("https://stackoverflow.com/q/59249634", "59249634")</f>
        <v/>
      </c>
      <c r="B222" t="n">
        <v>0.3749667464751265</v>
      </c>
    </row>
    <row r="223">
      <c r="A223">
        <f>HYPERLINK("https://stackoverflow.com/q/59326669", "59326669")</f>
        <v/>
      </c>
      <c r="B223" t="n">
        <v>0.3010385005065856</v>
      </c>
    </row>
    <row r="224">
      <c r="A224">
        <f>HYPERLINK("https://stackoverflow.com/q/59687114", "59687114")</f>
        <v/>
      </c>
      <c r="B224" t="n">
        <v>0.3355952380952381</v>
      </c>
    </row>
    <row r="225">
      <c r="A225">
        <f>HYPERLINK("https://stackoverflow.com/q/59904208", "59904208")</f>
        <v/>
      </c>
      <c r="B225" t="n">
        <v>0.440305512886158</v>
      </c>
    </row>
    <row r="226">
      <c r="A226">
        <f>HYPERLINK("https://stackoverflow.com/q/59985750", "59985750")</f>
        <v/>
      </c>
      <c r="B226" t="n">
        <v>0.6968225824608804</v>
      </c>
    </row>
    <row r="227">
      <c r="A227">
        <f>HYPERLINK("https://stackoverflow.com/q/60169520", "60169520")</f>
        <v/>
      </c>
      <c r="B227" t="n">
        <v>0.3812374351126714</v>
      </c>
    </row>
    <row r="228">
      <c r="A228">
        <f>HYPERLINK("https://stackoverflow.com/q/60176349", "60176349")</f>
        <v/>
      </c>
      <c r="B228" t="n">
        <v>0.2623568414707655</v>
      </c>
    </row>
    <row r="229">
      <c r="A229">
        <f>HYPERLINK("https://stackoverflow.com/q/60223835", "60223835")</f>
        <v/>
      </c>
      <c r="B229" t="n">
        <v>0.3191328873147056</v>
      </c>
    </row>
    <row r="230">
      <c r="A230">
        <f>HYPERLINK("https://stackoverflow.com/q/60325363", "60325363")</f>
        <v/>
      </c>
      <c r="B230" t="n">
        <v>0.2868359788359788</v>
      </c>
    </row>
    <row r="231">
      <c r="A231">
        <f>HYPERLINK("https://stackoverflow.com/q/60333516", "60333516")</f>
        <v/>
      </c>
      <c r="B231" t="n">
        <v>0.3157258488384316</v>
      </c>
    </row>
    <row r="232">
      <c r="A232">
        <f>HYPERLINK("https://stackoverflow.com/q/60366748", "60366748")</f>
        <v/>
      </c>
      <c r="B232" t="n">
        <v>0.3657380631064842</v>
      </c>
    </row>
    <row r="233">
      <c r="A233">
        <f>HYPERLINK("https://stackoverflow.com/q/60434306", "60434306")</f>
        <v/>
      </c>
      <c r="B233" t="n">
        <v>0.2841478696741854</v>
      </c>
    </row>
    <row r="234">
      <c r="A234">
        <f>HYPERLINK("https://stackoverflow.com/q/60633360", "60633360")</f>
        <v/>
      </c>
      <c r="B234" t="n">
        <v>0.4960054662041417</v>
      </c>
    </row>
    <row r="235">
      <c r="A235">
        <f>HYPERLINK("https://stackoverflow.com/q/60649506", "60649506")</f>
        <v/>
      </c>
      <c r="B235" t="n">
        <v>0.3435721772985924</v>
      </c>
    </row>
    <row r="236">
      <c r="A236">
        <f>HYPERLINK("https://stackoverflow.com/q/60736675", "60736675")</f>
        <v/>
      </c>
      <c r="B236" t="n">
        <v>0.3980893068971361</v>
      </c>
    </row>
    <row r="237">
      <c r="A237">
        <f>HYPERLINK("https://stackoverflow.com/q/60779826", "60779826")</f>
        <v/>
      </c>
      <c r="B237" t="n">
        <v>0.3161507936507936</v>
      </c>
    </row>
    <row r="238">
      <c r="A238">
        <f>HYPERLINK("https://stackoverflow.com/q/61021550", "61021550")</f>
        <v/>
      </c>
      <c r="B238" t="n">
        <v>0.2669297791580401</v>
      </c>
    </row>
    <row r="239">
      <c r="A239">
        <f>HYPERLINK("https://stackoverflow.com/q/61169100", "61169100")</f>
        <v/>
      </c>
      <c r="B239" t="n">
        <v>0.353977047882865</v>
      </c>
    </row>
    <row r="240">
      <c r="A240">
        <f>HYPERLINK("https://stackoverflow.com/q/61210424", "61210424")</f>
        <v/>
      </c>
      <c r="B240" t="n">
        <v>0.3498400627678194</v>
      </c>
    </row>
    <row r="241">
      <c r="A241">
        <f>HYPERLINK("https://stackoverflow.com/q/61332655", "61332655")</f>
        <v/>
      </c>
      <c r="B241" t="n">
        <v>0.3487700490318292</v>
      </c>
    </row>
    <row r="242">
      <c r="A242">
        <f>HYPERLINK("https://stackoverflow.com/q/61341097", "61341097")</f>
        <v/>
      </c>
      <c r="B242" t="n">
        <v>0.4394841269841269</v>
      </c>
    </row>
    <row r="243">
      <c r="A243">
        <f>HYPERLINK("https://stackoverflow.com/q/61526443", "61526443")</f>
        <v/>
      </c>
      <c r="B243" t="n">
        <v>0.4792035921068179</v>
      </c>
    </row>
    <row r="244">
      <c r="A244">
        <f>HYPERLINK("https://stackoverflow.com/q/61729358", "61729358")</f>
        <v/>
      </c>
      <c r="B244" t="n">
        <v>0.3905450984658906</v>
      </c>
    </row>
    <row r="245">
      <c r="A245">
        <f>HYPERLINK("https://stackoverflow.com/q/61742910", "61742910")</f>
        <v/>
      </c>
      <c r="B245" t="n">
        <v>0.323640006164278</v>
      </c>
    </row>
    <row r="246">
      <c r="A246">
        <f>HYPERLINK("https://stackoverflow.com/q/61845738", "61845738")</f>
        <v/>
      </c>
      <c r="B246" t="n">
        <v>0.3180410375532327</v>
      </c>
    </row>
    <row r="247">
      <c r="A247">
        <f>HYPERLINK("https://stackoverflow.com/q/62074209", "62074209")</f>
        <v/>
      </c>
      <c r="B247" t="n">
        <v>0.3930235535074245</v>
      </c>
    </row>
    <row r="248">
      <c r="A248">
        <f>HYPERLINK("https://stackoverflow.com/q/62078382", "62078382")</f>
        <v/>
      </c>
      <c r="B248" t="n">
        <v>0.4326453014665942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