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Correlation</t>
        </is>
      </c>
    </row>
    <row r="2">
      <c r="A2">
        <f>HYPERLINK("https://stackoverflow.com/q/10476572", "10476572")</f>
        <v/>
      </c>
      <c r="B2" t="n">
        <v>0.262489824989825</v>
      </c>
    </row>
    <row r="3">
      <c r="A3">
        <f>HYPERLINK("https://stackoverflow.com/q/16163032", "16163032")</f>
        <v/>
      </c>
      <c r="B3" t="n">
        <v>0.3090828924162258</v>
      </c>
    </row>
    <row r="4">
      <c r="A4">
        <f>HYPERLINK("https://stackoverflow.com/q/18557198", "18557198")</f>
        <v/>
      </c>
      <c r="B4" t="n">
        <v>0.6382342849919642</v>
      </c>
    </row>
    <row r="5">
      <c r="A5">
        <f>HYPERLINK("https://stackoverflow.com/q/19654786", "19654786")</f>
        <v/>
      </c>
      <c r="B5" t="n">
        <v>0.2601835915088927</v>
      </c>
    </row>
    <row r="6">
      <c r="A6">
        <f>HYPERLINK("https://stackoverflow.com/q/22008343", "22008343")</f>
        <v/>
      </c>
      <c r="B6" t="n">
        <v>0.4082161361954109</v>
      </c>
    </row>
    <row r="7">
      <c r="A7">
        <f>HYPERLINK("https://stackoverflow.com/q/29386945", "29386945")</f>
        <v/>
      </c>
      <c r="B7" t="n">
        <v>0.2398496240601503</v>
      </c>
    </row>
    <row r="8">
      <c r="A8">
        <f>HYPERLINK("https://stackoverflow.com/q/29800320", "29800320")</f>
        <v/>
      </c>
      <c r="B8" t="n">
        <v>0.6837803773287643</v>
      </c>
    </row>
    <row r="9">
      <c r="A9">
        <f>HYPERLINK("https://stackoverflow.com/q/31052944", "31052944")</f>
        <v/>
      </c>
      <c r="B9" t="n">
        <v>0.5689285714285715</v>
      </c>
    </row>
    <row r="10">
      <c r="A10">
        <f>HYPERLINK("https://stackoverflow.com/q/31794085", "31794085")</f>
        <v/>
      </c>
      <c r="B10" t="n">
        <v>0.876244794495745</v>
      </c>
    </row>
    <row r="11">
      <c r="A11">
        <f>HYPERLINK("https://stackoverflow.com/q/32791968", "32791968")</f>
        <v/>
      </c>
      <c r="B11" t="n">
        <v>0.4261671335200748</v>
      </c>
    </row>
    <row r="12">
      <c r="A12">
        <f>HYPERLINK("https://stackoverflow.com/q/32833023", "32833023")</f>
        <v/>
      </c>
      <c r="B12" t="n">
        <v>0.3105750026279827</v>
      </c>
    </row>
    <row r="13">
      <c r="A13">
        <f>HYPERLINK("https://stackoverflow.com/q/34679862", "34679862")</f>
        <v/>
      </c>
      <c r="B13" t="n">
        <v>0.4020683020683021</v>
      </c>
    </row>
    <row r="14">
      <c r="A14">
        <f>HYPERLINK("https://stackoverflow.com/q/37707699", "37707699")</f>
        <v/>
      </c>
      <c r="B14" t="n">
        <v>0.7037385129490391</v>
      </c>
    </row>
    <row r="15">
      <c r="A15">
        <f>HYPERLINK("https://stackoverflow.com/q/40934677", "40934677")</f>
        <v/>
      </c>
      <c r="B15" t="n">
        <v>0.3871336996336996</v>
      </c>
    </row>
    <row r="16">
      <c r="A16">
        <f>HYPERLINK("https://stackoverflow.com/q/41542609", "41542609")</f>
        <v/>
      </c>
      <c r="B16" t="n">
        <v>0.3048687423687424</v>
      </c>
    </row>
    <row r="17">
      <c r="A17">
        <f>HYPERLINK("https://stackoverflow.com/q/41645111", "41645111")</f>
        <v/>
      </c>
      <c r="B17" t="n">
        <v>0.2836632780453005</v>
      </c>
    </row>
    <row r="18">
      <c r="A18">
        <f>HYPERLINK("https://stackoverflow.com/q/41803929", "41803929")</f>
        <v/>
      </c>
      <c r="B18" t="n">
        <v>0.5272281209781211</v>
      </c>
    </row>
    <row r="19">
      <c r="A19">
        <f>HYPERLINK("https://stackoverflow.com/q/41867303", "41867303")</f>
        <v/>
      </c>
      <c r="B19" t="n">
        <v>0.2824981197799153</v>
      </c>
    </row>
    <row r="20">
      <c r="A20">
        <f>HYPERLINK("https://stackoverflow.com/q/41881534", "41881534")</f>
        <v/>
      </c>
      <c r="B20" t="n">
        <v>0.4591783085473937</v>
      </c>
    </row>
    <row r="21">
      <c r="A21">
        <f>HYPERLINK("https://stackoverflow.com/q/41886336", "41886336")</f>
        <v/>
      </c>
      <c r="B21" t="n">
        <v>0.3705083260297984</v>
      </c>
    </row>
    <row r="22">
      <c r="A22">
        <f>HYPERLINK("https://stackoverflow.com/q/41983737", "41983737")</f>
        <v/>
      </c>
      <c r="B22" t="n">
        <v>0.6765769134879083</v>
      </c>
    </row>
    <row r="23">
      <c r="A23">
        <f>HYPERLINK("https://stackoverflow.com/q/42227249", "42227249")</f>
        <v/>
      </c>
      <c r="B23" t="n">
        <v>0.2959323359734037</v>
      </c>
    </row>
    <row r="24">
      <c r="A24">
        <f>HYPERLINK("https://stackoverflow.com/q/42295539", "42295539")</f>
        <v/>
      </c>
      <c r="B24" t="n">
        <v>0.6586907715939974</v>
      </c>
    </row>
    <row r="25">
      <c r="A25">
        <f>HYPERLINK("https://stackoverflow.com/q/42305224", "42305224")</f>
        <v/>
      </c>
      <c r="B25" t="n">
        <v>0.3869089566763986</v>
      </c>
    </row>
    <row r="26">
      <c r="A26">
        <f>HYPERLINK("https://stackoverflow.com/q/42379606", "42379606")</f>
        <v/>
      </c>
      <c r="B26" t="n">
        <v>0.4951906487232574</v>
      </c>
    </row>
    <row r="27">
      <c r="A27">
        <f>HYPERLINK("https://stackoverflow.com/q/42647054", "42647054")</f>
        <v/>
      </c>
      <c r="B27" t="n">
        <v>0.4825215567466791</v>
      </c>
    </row>
    <row r="28">
      <c r="A28">
        <f>HYPERLINK("https://stackoverflow.com/q/42705379", "42705379")</f>
        <v/>
      </c>
      <c r="B28" t="n">
        <v>0.3769841269841269</v>
      </c>
    </row>
    <row r="29">
      <c r="A29">
        <f>HYPERLINK("https://stackoverflow.com/q/42739284", "42739284")</f>
        <v/>
      </c>
      <c r="B29" t="n">
        <v>0.6902197144566982</v>
      </c>
    </row>
    <row r="30">
      <c r="A30">
        <f>HYPERLINK("https://stackoverflow.com/q/42938295", "42938295")</f>
        <v/>
      </c>
      <c r="B30" t="n">
        <v>0.5207144586229553</v>
      </c>
    </row>
    <row r="31">
      <c r="A31">
        <f>HYPERLINK("https://stackoverflow.com/q/43033640", "43033640")</f>
        <v/>
      </c>
      <c r="B31" t="n">
        <v>0.4171316964285714</v>
      </c>
    </row>
    <row r="32">
      <c r="A32">
        <f>HYPERLINK("https://stackoverflow.com/q/43097927", "43097927")</f>
        <v/>
      </c>
      <c r="B32" t="n">
        <v>0.6958772166711674</v>
      </c>
    </row>
    <row r="33">
      <c r="A33">
        <f>HYPERLINK("https://stackoverflow.com/q/43213661", "43213661")</f>
        <v/>
      </c>
      <c r="B33" t="n">
        <v>0.2109378077120013</v>
      </c>
    </row>
    <row r="34">
      <c r="A34">
        <f>HYPERLINK("https://stackoverflow.com/q/43646460", "43646460")</f>
        <v/>
      </c>
      <c r="B34" t="n">
        <v>0.6443941426335792</v>
      </c>
    </row>
    <row r="35">
      <c r="A35">
        <f>HYPERLINK("https://stackoverflow.com/q/43764771", "43764771")</f>
        <v/>
      </c>
      <c r="B35" t="n">
        <v>0.5105474288480826</v>
      </c>
    </row>
    <row r="36">
      <c r="A36">
        <f>HYPERLINK("https://stackoverflow.com/q/43908577", "43908577")</f>
        <v/>
      </c>
      <c r="B36" t="n">
        <v>0.3239716074223117</v>
      </c>
    </row>
    <row r="37">
      <c r="A37">
        <f>HYPERLINK("https://stackoverflow.com/q/43924709", "43924709")</f>
        <v/>
      </c>
      <c r="B37" t="n">
        <v>0.5161932208041717</v>
      </c>
    </row>
    <row r="38">
      <c r="A38">
        <f>HYPERLINK("https://stackoverflow.com/q/43947704", "43947704")</f>
        <v/>
      </c>
      <c r="B38" t="n">
        <v>0.3911453470277</v>
      </c>
    </row>
    <row r="39">
      <c r="A39">
        <f>HYPERLINK("https://stackoverflow.com/q/44073389", "44073389")</f>
        <v/>
      </c>
      <c r="B39" t="n">
        <v>0.6011353615520284</v>
      </c>
    </row>
    <row r="40">
      <c r="A40">
        <f>HYPERLINK("https://stackoverflow.com/q/44076048", "44076048")</f>
        <v/>
      </c>
      <c r="B40" t="n">
        <v>0.8052347180006755</v>
      </c>
    </row>
    <row r="41">
      <c r="A41">
        <f>HYPERLINK("https://stackoverflow.com/q/44165995", "44165995")</f>
        <v/>
      </c>
      <c r="B41" t="n">
        <v>0.5722260195944406</v>
      </c>
    </row>
    <row r="42">
      <c r="A42">
        <f>HYPERLINK("https://stackoverflow.com/q/44272066", "44272066")</f>
        <v/>
      </c>
      <c r="B42" t="n">
        <v>0.4638570109484237</v>
      </c>
    </row>
    <row r="43">
      <c r="A43">
        <f>HYPERLINK("https://stackoverflow.com/q/44285870", "44285870")</f>
        <v/>
      </c>
      <c r="B43" t="n">
        <v>0.4234884965222043</v>
      </c>
    </row>
    <row r="44">
      <c r="A44">
        <f>HYPERLINK("https://stackoverflow.com/q/44335833", "44335833")</f>
        <v/>
      </c>
      <c r="B44" t="n">
        <v>0.3396934116112197</v>
      </c>
    </row>
    <row r="45">
      <c r="A45">
        <f>HYPERLINK("https://stackoverflow.com/q/44360062", "44360062")</f>
        <v/>
      </c>
      <c r="B45" t="n">
        <v>0.5993320405085111</v>
      </c>
    </row>
    <row r="46">
      <c r="A46">
        <f>HYPERLINK("https://stackoverflow.com/q/44375912", "44375912")</f>
        <v/>
      </c>
      <c r="B46" t="n">
        <v>0.512115635304041</v>
      </c>
    </row>
    <row r="47">
      <c r="A47">
        <f>HYPERLINK("https://stackoverflow.com/q/44398453", "44398453")</f>
        <v/>
      </c>
      <c r="B47" t="n">
        <v>0.2903573285788575</v>
      </c>
    </row>
    <row r="48">
      <c r="A48">
        <f>HYPERLINK("https://stackoverflow.com/q/44407451", "44407451")</f>
        <v/>
      </c>
      <c r="B48" t="n">
        <v>0.4351055013705615</v>
      </c>
    </row>
    <row r="49">
      <c r="A49">
        <f>HYPERLINK("https://stackoverflow.com/q/44526400", "44526400")</f>
        <v/>
      </c>
      <c r="B49" t="n">
        <v>0.4345951206416322</v>
      </c>
    </row>
    <row r="50">
      <c r="A50">
        <f>HYPERLINK("https://stackoverflow.com/q/44532598", "44532598")</f>
        <v/>
      </c>
      <c r="B50" t="n">
        <v>0.588095238095238</v>
      </c>
    </row>
    <row r="51">
      <c r="A51">
        <f>HYPERLINK("https://stackoverflow.com/q/44590497", "44590497")</f>
        <v/>
      </c>
      <c r="B51" t="n">
        <v>0.3283415930474755</v>
      </c>
    </row>
    <row r="52">
      <c r="A52">
        <f>HYPERLINK("https://stackoverflow.com/q/44634946", "44634946")</f>
        <v/>
      </c>
      <c r="B52" t="n">
        <v>0.396517358846126</v>
      </c>
    </row>
    <row r="53">
      <c r="A53">
        <f>HYPERLINK("https://stackoverflow.com/q/44767791", "44767791")</f>
        <v/>
      </c>
      <c r="B53" t="n">
        <v>0.4284547152194211</v>
      </c>
    </row>
    <row r="54">
      <c r="A54">
        <f>HYPERLINK("https://stackoverflow.com/q/44800423", "44800423")</f>
        <v/>
      </c>
      <c r="B54" t="n">
        <v>0.5977870466921561</v>
      </c>
    </row>
    <row r="55">
      <c r="A55">
        <f>HYPERLINK("https://stackoverflow.com/q/44838564", "44838564")</f>
        <v/>
      </c>
      <c r="B55" t="n">
        <v>0.6196257752549142</v>
      </c>
    </row>
    <row r="56">
      <c r="A56">
        <f>HYPERLINK("https://stackoverflow.com/q/44867066", "44867066")</f>
        <v/>
      </c>
      <c r="B56" t="n">
        <v>0.4894726485635577</v>
      </c>
    </row>
    <row r="57">
      <c r="A57">
        <f>HYPERLINK("https://stackoverflow.com/q/44974408", "44974408")</f>
        <v/>
      </c>
      <c r="B57" t="n">
        <v>0.4558459156020132</v>
      </c>
    </row>
    <row r="58">
      <c r="A58">
        <f>HYPERLINK("https://stackoverflow.com/q/44980903", "44980903")</f>
        <v/>
      </c>
      <c r="B58" t="n">
        <v>0.3825396825396825</v>
      </c>
    </row>
    <row r="59">
      <c r="A59">
        <f>HYPERLINK("https://stackoverflow.com/q/45004378", "45004378")</f>
        <v/>
      </c>
      <c r="B59" t="n">
        <v>0.4842895758388717</v>
      </c>
    </row>
    <row r="60">
      <c r="A60">
        <f>HYPERLINK("https://stackoverflow.com/q/45177765", "45177765")</f>
        <v/>
      </c>
      <c r="B60" t="n">
        <v>0.3704259618969137</v>
      </c>
    </row>
    <row r="61">
      <c r="A61">
        <f>HYPERLINK("https://stackoverflow.com/q/45232971", "45232971")</f>
        <v/>
      </c>
      <c r="B61" t="n">
        <v>0.5910206272525111</v>
      </c>
    </row>
    <row r="62">
      <c r="A62">
        <f>HYPERLINK("https://stackoverflow.com/q/45336337", "45336337")</f>
        <v/>
      </c>
      <c r="B62" t="n">
        <v>0.294623745586968</v>
      </c>
    </row>
    <row r="63">
      <c r="A63">
        <f>HYPERLINK("https://stackoverflow.com/q/45494320", "45494320")</f>
        <v/>
      </c>
      <c r="B63" t="n">
        <v>0.5545746388443018</v>
      </c>
    </row>
    <row r="64">
      <c r="A64">
        <f>HYPERLINK("https://stackoverflow.com/q/45572394", "45572394")</f>
        <v/>
      </c>
      <c r="B64" t="n">
        <v>0.6363869406505065</v>
      </c>
    </row>
    <row r="65">
      <c r="A65">
        <f>HYPERLINK("https://stackoverflow.com/q/45697947", "45697947")</f>
        <v/>
      </c>
      <c r="B65" t="n">
        <v>0.3707580733442803</v>
      </c>
    </row>
    <row r="66">
      <c r="A66">
        <f>HYPERLINK("https://stackoverflow.com/q/45748997", "45748997")</f>
        <v/>
      </c>
      <c r="B66" t="n">
        <v>0.4742852633477633</v>
      </c>
    </row>
    <row r="67">
      <c r="A67">
        <f>HYPERLINK("https://stackoverflow.com/q/45822590", "45822590")</f>
        <v/>
      </c>
      <c r="B67" t="n">
        <v>0.4205738705738706</v>
      </c>
    </row>
    <row r="68">
      <c r="A68">
        <f>HYPERLINK("https://stackoverflow.com/q/45901296", "45901296")</f>
        <v/>
      </c>
      <c r="B68" t="n">
        <v>0.413453111305872</v>
      </c>
    </row>
    <row r="69">
      <c r="A69">
        <f>HYPERLINK("https://stackoverflow.com/q/45975826", "45975826")</f>
        <v/>
      </c>
      <c r="B69" t="n">
        <v>0.3276174027469364</v>
      </c>
    </row>
    <row r="70">
      <c r="A70">
        <f>HYPERLINK("https://stackoverflow.com/q/46001148", "46001148")</f>
        <v/>
      </c>
      <c r="B70" t="n">
        <v>0.3069785153118486</v>
      </c>
    </row>
    <row r="71">
      <c r="A71">
        <f>HYPERLINK("https://stackoverflow.com/q/46124156", "46124156")</f>
        <v/>
      </c>
      <c r="B71" t="n">
        <v>0.2363895850737956</v>
      </c>
    </row>
    <row r="72">
      <c r="A72">
        <f>HYPERLINK("https://stackoverflow.com/q/46206200", "46206200")</f>
        <v/>
      </c>
      <c r="B72" t="n">
        <v>0.3881220765278736</v>
      </c>
    </row>
    <row r="73">
      <c r="A73">
        <f>HYPERLINK("https://stackoverflow.com/q/46206207", "46206207")</f>
        <v/>
      </c>
      <c r="B73" t="n">
        <v>0.1924714019686087</v>
      </c>
    </row>
    <row r="74">
      <c r="A74">
        <f>HYPERLINK("https://stackoverflow.com/q/46227182", "46227182")</f>
        <v/>
      </c>
      <c r="B74" t="n">
        <v>0.3373979821348242</v>
      </c>
    </row>
    <row r="75">
      <c r="A75">
        <f>HYPERLINK("https://stackoverflow.com/q/46453448", "46453448")</f>
        <v/>
      </c>
      <c r="B75" t="n">
        <v>0.4800748938072882</v>
      </c>
    </row>
    <row r="76">
      <c r="A76">
        <f>HYPERLINK("https://stackoverflow.com/q/46606062", "46606062")</f>
        <v/>
      </c>
      <c r="B76" t="n">
        <v>0.6707551707551708</v>
      </c>
    </row>
    <row r="77">
      <c r="A77">
        <f>HYPERLINK("https://stackoverflow.com/q/46636237", "46636237")</f>
        <v/>
      </c>
      <c r="B77" t="n">
        <v>0.3784992784992784</v>
      </c>
    </row>
    <row r="78">
      <c r="A78">
        <f>HYPERLINK("https://stackoverflow.com/q/46798235", "46798235")</f>
        <v/>
      </c>
      <c r="B78" t="n">
        <v>0.5399958228905596</v>
      </c>
    </row>
    <row r="79">
      <c r="A79">
        <f>HYPERLINK("https://stackoverflow.com/q/46801400", "46801400")</f>
        <v/>
      </c>
      <c r="B79" t="n">
        <v>0.5314306252383887</v>
      </c>
    </row>
    <row r="80">
      <c r="A80">
        <f>HYPERLINK("https://stackoverflow.com/q/46837399", "46837399")</f>
        <v/>
      </c>
      <c r="B80" t="n">
        <v>0.4916305916305917</v>
      </c>
    </row>
    <row r="81">
      <c r="A81">
        <f>HYPERLINK("https://stackoverflow.com/q/46882235", "46882235")</f>
        <v/>
      </c>
      <c r="B81" t="n">
        <v>0.3055276494095059</v>
      </c>
    </row>
    <row r="82">
      <c r="A82">
        <f>HYPERLINK("https://stackoverflow.com/q/46921029", "46921029")</f>
        <v/>
      </c>
      <c r="B82" t="n">
        <v>0.6546403389948247</v>
      </c>
    </row>
    <row r="83">
      <c r="A83">
        <f>HYPERLINK("https://stackoverflow.com/q/46974480", "46974480")</f>
        <v/>
      </c>
      <c r="B83" t="n">
        <v>0.4757873961026326</v>
      </c>
    </row>
    <row r="84">
      <c r="A84">
        <f>HYPERLINK("https://stackoverflow.com/q/46978829", "46978829")</f>
        <v/>
      </c>
      <c r="B84" t="n">
        <v>0.6432392710170487</v>
      </c>
    </row>
    <row r="85">
      <c r="A85">
        <f>HYPERLINK("https://stackoverflow.com/q/47025667", "47025667")</f>
        <v/>
      </c>
      <c r="B85" t="n">
        <v>0.5876180738143928</v>
      </c>
    </row>
    <row r="86">
      <c r="A86">
        <f>HYPERLINK("https://stackoverflow.com/q/47296300", "47296300")</f>
        <v/>
      </c>
      <c r="B86" t="n">
        <v>0.4533466111412879</v>
      </c>
    </row>
    <row r="87">
      <c r="A87">
        <f>HYPERLINK("https://stackoverflow.com/q/47432384", "47432384")</f>
        <v/>
      </c>
      <c r="B87" t="n">
        <v>0.3371799549960469</v>
      </c>
    </row>
    <row r="88">
      <c r="A88">
        <f>HYPERLINK("https://stackoverflow.com/q/47451392", "47451392")</f>
        <v/>
      </c>
      <c r="B88" t="n">
        <v>0.4724410947432529</v>
      </c>
    </row>
    <row r="89">
      <c r="A89">
        <f>HYPERLINK("https://stackoverflow.com/q/47522277", "47522277")</f>
        <v/>
      </c>
      <c r="B89" t="n">
        <v>0.4256958822176214</v>
      </c>
    </row>
    <row r="90">
      <c r="A90">
        <f>HYPERLINK("https://stackoverflow.com/q/47706182", "47706182")</f>
        <v/>
      </c>
      <c r="B90" t="n">
        <v>0.5614728192161822</v>
      </c>
    </row>
    <row r="91">
      <c r="A91">
        <f>HYPERLINK("https://stackoverflow.com/q/47820165", "47820165")</f>
        <v/>
      </c>
      <c r="B91" t="n">
        <v>0.7394367784992784</v>
      </c>
    </row>
    <row r="92">
      <c r="A92">
        <f>HYPERLINK("https://stackoverflow.com/q/47820479", "47820479")</f>
        <v/>
      </c>
      <c r="B92" t="n">
        <v>0.490484724355692</v>
      </c>
    </row>
    <row r="93">
      <c r="A93">
        <f>HYPERLINK("https://stackoverflow.com/q/47830107", "47830107")</f>
        <v/>
      </c>
      <c r="B93" t="n">
        <v>0.4584822918156251</v>
      </c>
    </row>
    <row r="94">
      <c r="A94">
        <f>HYPERLINK("https://stackoverflow.com/q/47910518", "47910518")</f>
        <v/>
      </c>
      <c r="B94" t="n">
        <v>0.3934686442883163</v>
      </c>
    </row>
    <row r="95">
      <c r="A95">
        <f>HYPERLINK("https://stackoverflow.com/q/47943399", "47943399")</f>
        <v/>
      </c>
      <c r="B95" t="n">
        <v>0.6170577741182929</v>
      </c>
    </row>
    <row r="96">
      <c r="A96">
        <f>HYPERLINK("https://stackoverflow.com/q/48054534", "48054534")</f>
        <v/>
      </c>
      <c r="B96" t="n">
        <v>0.5604636591478696</v>
      </c>
    </row>
    <row r="97">
      <c r="A97">
        <f>HYPERLINK("https://stackoverflow.com/q/48267239", "48267239")</f>
        <v/>
      </c>
      <c r="B97" t="n">
        <v>0.5251877197984982</v>
      </c>
    </row>
    <row r="98">
      <c r="A98">
        <f>HYPERLINK("https://stackoverflow.com/q/48291882", "48291882")</f>
        <v/>
      </c>
      <c r="B98" t="n">
        <v>0.5957341269841269</v>
      </c>
    </row>
    <row r="99">
      <c r="A99">
        <f>HYPERLINK("https://stackoverflow.com/q/48413268", "48413268")</f>
        <v/>
      </c>
      <c r="B99" t="n">
        <v>0.3603841937175271</v>
      </c>
    </row>
    <row r="100">
      <c r="A100">
        <f>HYPERLINK("https://stackoverflow.com/q/48591858", "48591858")</f>
        <v/>
      </c>
      <c r="B100" t="n">
        <v>0.3129131850062083</v>
      </c>
    </row>
    <row r="101">
      <c r="A101">
        <f>HYPERLINK("https://stackoverflow.com/q/48602318", "48602318")</f>
        <v/>
      </c>
      <c r="B101" t="n">
        <v>0.5761307657859384</v>
      </c>
    </row>
    <row r="102">
      <c r="A102">
        <f>HYPERLINK("https://stackoverflow.com/q/48736701", "48736701")</f>
        <v/>
      </c>
      <c r="B102" t="n">
        <v>0.6257877058438855</v>
      </c>
    </row>
    <row r="103">
      <c r="A103">
        <f>HYPERLINK("https://stackoverflow.com/q/48817664", "48817664")</f>
        <v/>
      </c>
      <c r="B103" t="n">
        <v>0.3569326185220226</v>
      </c>
    </row>
    <row r="104">
      <c r="A104">
        <f>HYPERLINK("https://stackoverflow.com/q/48933290", "48933290")</f>
        <v/>
      </c>
      <c r="B104" t="n">
        <v>0.6361091940802085</v>
      </c>
    </row>
    <row r="105">
      <c r="A105">
        <f>HYPERLINK("https://stackoverflow.com/q/48981236", "48981236")</f>
        <v/>
      </c>
      <c r="B105" t="n">
        <v>0.596048318786138</v>
      </c>
    </row>
    <row r="106">
      <c r="A106">
        <f>HYPERLINK("https://stackoverflow.com/q/48997601", "48997601")</f>
        <v/>
      </c>
      <c r="B106" t="n">
        <v>0.5197559310462536</v>
      </c>
    </row>
    <row r="107">
      <c r="A107">
        <f>HYPERLINK("https://stackoverflow.com/q/49164897", "49164897")</f>
        <v/>
      </c>
      <c r="B107" t="n">
        <v>0.575927788955958</v>
      </c>
    </row>
    <row r="108">
      <c r="A108">
        <f>HYPERLINK("https://stackoverflow.com/q/49172417", "49172417")</f>
        <v/>
      </c>
      <c r="B108" t="n">
        <v>0.6999768277140538</v>
      </c>
    </row>
    <row r="109">
      <c r="A109">
        <f>HYPERLINK("https://stackoverflow.com/q/49249899", "49249899")</f>
        <v/>
      </c>
      <c r="B109" t="n">
        <v>0.250046142488003</v>
      </c>
    </row>
    <row r="110">
      <c r="A110">
        <f>HYPERLINK("https://stackoverflow.com/q/49301986", "49301986")</f>
        <v/>
      </c>
      <c r="B110" t="n">
        <v>0.3049253034547152</v>
      </c>
    </row>
    <row r="111">
      <c r="A111">
        <f>HYPERLINK("https://stackoverflow.com/q/49326074", "49326074")</f>
        <v/>
      </c>
      <c r="B111" t="n">
        <v>0.3585732742709486</v>
      </c>
    </row>
    <row r="112">
      <c r="A112">
        <f>HYPERLINK("https://stackoverflow.com/q/49506812", "49506812")</f>
        <v/>
      </c>
      <c r="B112" t="n">
        <v>0.4551354887580483</v>
      </c>
    </row>
    <row r="113">
      <c r="A113">
        <f>HYPERLINK("https://stackoverflow.com/q/49544718", "49544718")</f>
        <v/>
      </c>
      <c r="B113" t="n">
        <v>0.4336970899470901</v>
      </c>
    </row>
    <row r="114">
      <c r="A114">
        <f>HYPERLINK("https://stackoverflow.com/q/49580441", "49580441")</f>
        <v/>
      </c>
      <c r="B114" t="n">
        <v>0.4697271019776821</v>
      </c>
    </row>
    <row r="115">
      <c r="A115">
        <f>HYPERLINK("https://stackoverflow.com/q/49738995", "49738995")</f>
        <v/>
      </c>
      <c r="B115" t="n">
        <v>0.4320523531049847</v>
      </c>
    </row>
    <row r="116">
      <c r="A116">
        <f>HYPERLINK("https://stackoverflow.com/q/49897894", "49897894")</f>
        <v/>
      </c>
      <c r="B116" t="n">
        <v>0.5004332584977746</v>
      </c>
    </row>
    <row r="117">
      <c r="A117">
        <f>HYPERLINK("https://stackoverflow.com/q/49914445", "49914445")</f>
        <v/>
      </c>
      <c r="B117" t="n">
        <v>0.3620834647324714</v>
      </c>
    </row>
    <row r="118">
      <c r="A118">
        <f>HYPERLINK("https://stackoverflow.com/q/49986234", "49986234")</f>
        <v/>
      </c>
      <c r="B118" t="n">
        <v>0.6428305102801748</v>
      </c>
    </row>
    <row r="119">
      <c r="A119">
        <f>HYPERLINK("https://stackoverflow.com/q/50013399", "50013399")</f>
        <v/>
      </c>
      <c r="B119" t="n">
        <v>0.6949086552860138</v>
      </c>
    </row>
    <row r="120">
      <c r="A120">
        <f>HYPERLINK("https://stackoverflow.com/q/50038246", "50038246")</f>
        <v/>
      </c>
      <c r="B120" t="n">
        <v>0.3767338767338767</v>
      </c>
    </row>
    <row r="121">
      <c r="A121">
        <f>HYPERLINK("https://stackoverflow.com/q/50104914", "50104914")</f>
        <v/>
      </c>
      <c r="B121" t="n">
        <v>0.3618220899470899</v>
      </c>
    </row>
    <row r="122">
      <c r="A122">
        <f>HYPERLINK("https://stackoverflow.com/q/50247924", "50247924")</f>
        <v/>
      </c>
      <c r="B122" t="n">
        <v>0.3740012783636945</v>
      </c>
    </row>
    <row r="123">
      <c r="A123">
        <f>HYPERLINK("https://stackoverflow.com/q/50326783", "50326783")</f>
        <v/>
      </c>
      <c r="B123" t="n">
        <v>0.259035409035409</v>
      </c>
    </row>
    <row r="124">
      <c r="A124">
        <f>HYPERLINK("https://stackoverflow.com/q/50415065", "50415065")</f>
        <v/>
      </c>
      <c r="B124" t="n">
        <v>0.3807506053268764</v>
      </c>
    </row>
    <row r="125">
      <c r="A125">
        <f>HYPERLINK("https://stackoverflow.com/q/50454105", "50454105")</f>
        <v/>
      </c>
      <c r="B125" t="n">
        <v>0.6223847563716846</v>
      </c>
    </row>
    <row r="126">
      <c r="A126">
        <f>HYPERLINK("https://stackoverflow.com/q/50479987", "50479987")</f>
        <v/>
      </c>
      <c r="B126" t="n">
        <v>0.2246137566137566</v>
      </c>
    </row>
    <row r="127">
      <c r="A127">
        <f>HYPERLINK("https://stackoverflow.com/q/50529981", "50529981")</f>
        <v/>
      </c>
      <c r="B127" t="n">
        <v>0.4444564331271281</v>
      </c>
    </row>
    <row r="128">
      <c r="A128">
        <f>HYPERLINK("https://stackoverflow.com/q/50582355", "50582355")</f>
        <v/>
      </c>
      <c r="B128" t="n">
        <v>0.5807960357209104</v>
      </c>
    </row>
    <row r="129">
      <c r="A129">
        <f>HYPERLINK("https://stackoverflow.com/q/50627461", "50627461")</f>
        <v/>
      </c>
      <c r="B129" t="n">
        <v>0.3029255107719214</v>
      </c>
    </row>
    <row r="130">
      <c r="A130">
        <f>HYPERLINK("https://stackoverflow.com/q/50629028", "50629028")</f>
        <v/>
      </c>
      <c r="B130" t="n">
        <v>0.3148372343287598</v>
      </c>
    </row>
    <row r="131">
      <c r="A131">
        <f>HYPERLINK("https://stackoverflow.com/q/50632954", "50632954")</f>
        <v/>
      </c>
      <c r="B131" t="n">
        <v>0.5409626216077829</v>
      </c>
    </row>
    <row r="132">
      <c r="A132">
        <f>HYPERLINK("https://stackoverflow.com/q/50641477", "50641477")</f>
        <v/>
      </c>
      <c r="B132" t="n">
        <v>0.4870545720689812</v>
      </c>
    </row>
    <row r="133">
      <c r="A133">
        <f>HYPERLINK("https://stackoverflow.com/q/50701731", "50701731")</f>
        <v/>
      </c>
      <c r="B133" t="n">
        <v>0.4413527124370498</v>
      </c>
    </row>
    <row r="134">
      <c r="A134">
        <f>HYPERLINK("https://stackoverflow.com/q/50764255", "50764255")</f>
        <v/>
      </c>
      <c r="B134" t="n">
        <v>0.5430904350212707</v>
      </c>
    </row>
    <row r="135">
      <c r="A135">
        <f>HYPERLINK("https://stackoverflow.com/q/50865772", "50865772")</f>
        <v/>
      </c>
      <c r="B135" t="n">
        <v>0.556757209926224</v>
      </c>
    </row>
    <row r="136">
      <c r="A136">
        <f>HYPERLINK("https://stackoverflow.com/q/50877919", "50877919")</f>
        <v/>
      </c>
      <c r="B136" t="n">
        <v>0.3788998357963876</v>
      </c>
    </row>
    <row r="137">
      <c r="A137">
        <f>HYPERLINK("https://stackoverflow.com/q/50932709", "50932709")</f>
        <v/>
      </c>
      <c r="B137" t="n">
        <v>0.4096360716772535</v>
      </c>
    </row>
    <row r="138">
      <c r="A138">
        <f>HYPERLINK("https://stackoverflow.com/q/51016243", "51016243")</f>
        <v/>
      </c>
      <c r="B138" t="n">
        <v>0.2875744047619047</v>
      </c>
    </row>
    <row r="139">
      <c r="A139">
        <f>HYPERLINK("https://stackoverflow.com/q/51044647", "51044647")</f>
        <v/>
      </c>
      <c r="B139" t="n">
        <v>0.3495293466223699</v>
      </c>
    </row>
    <row r="140">
      <c r="A140">
        <f>HYPERLINK("https://stackoverflow.com/q/51105421", "51105421")</f>
        <v/>
      </c>
      <c r="B140" t="n">
        <v>0.4849935011225334</v>
      </c>
    </row>
    <row r="141">
      <c r="A141">
        <f>HYPERLINK("https://stackoverflow.com/q/51175074", "51175074")</f>
        <v/>
      </c>
      <c r="B141" t="n">
        <v>0.3793684855916616</v>
      </c>
    </row>
    <row r="142">
      <c r="A142">
        <f>HYPERLINK("https://stackoverflow.com/q/51208243", "51208243")</f>
        <v/>
      </c>
      <c r="B142" t="n">
        <v>0.248396164021164</v>
      </c>
    </row>
    <row r="143">
      <c r="A143">
        <f>HYPERLINK("https://stackoverflow.com/q/51230134", "51230134")</f>
        <v/>
      </c>
      <c r="B143" t="n">
        <v>0.6986643437862951</v>
      </c>
    </row>
    <row r="144">
      <c r="A144">
        <f>HYPERLINK("https://stackoverflow.com/q/51282275", "51282275")</f>
        <v/>
      </c>
      <c r="B144" t="n">
        <v>0.45130186577555</v>
      </c>
    </row>
    <row r="145">
      <c r="A145">
        <f>HYPERLINK("https://stackoverflow.com/q/51306484", "51306484")</f>
        <v/>
      </c>
      <c r="B145" t="n">
        <v>0.6755135387488329</v>
      </c>
    </row>
    <row r="146">
      <c r="A146">
        <f>HYPERLINK("https://stackoverflow.com/q/51364575", "51364575")</f>
        <v/>
      </c>
      <c r="B146" t="n">
        <v>0.5837092731829574</v>
      </c>
    </row>
    <row r="147">
      <c r="A147">
        <f>HYPERLINK("https://stackoverflow.com/q/51529636", "51529636")</f>
        <v/>
      </c>
      <c r="B147" t="n">
        <v>0.5299800548491648</v>
      </c>
    </row>
    <row r="148">
      <c r="A148">
        <f>HYPERLINK("https://stackoverflow.com/q/51542863", "51542863")</f>
        <v/>
      </c>
      <c r="B148" t="n">
        <v>0.5475833779204566</v>
      </c>
    </row>
    <row r="149">
      <c r="A149">
        <f>HYPERLINK("https://stackoverflow.com/q/51555502", "51555502")</f>
        <v/>
      </c>
      <c r="B149" t="n">
        <v>0.3580485247151913</v>
      </c>
    </row>
    <row r="150">
      <c r="A150">
        <f>HYPERLINK("https://stackoverflow.com/q/51572657", "51572657")</f>
        <v/>
      </c>
      <c r="B150" t="n">
        <v>0.3898399580217762</v>
      </c>
    </row>
    <row r="151">
      <c r="A151">
        <f>HYPERLINK("https://stackoverflow.com/q/51624741", "51624741")</f>
        <v/>
      </c>
      <c r="B151" t="n">
        <v>0.4466639763249934</v>
      </c>
    </row>
    <row r="152">
      <c r="A152">
        <f>HYPERLINK("https://stackoverflow.com/q/51652025", "51652025")</f>
        <v/>
      </c>
      <c r="B152" t="n">
        <v>0.2848207715757385</v>
      </c>
    </row>
    <row r="153">
      <c r="A153">
        <f>HYPERLINK("https://stackoverflow.com/q/51685009", "51685009")</f>
        <v/>
      </c>
      <c r="B153" t="n">
        <v>0.4416652340840066</v>
      </c>
    </row>
    <row r="154">
      <c r="A154">
        <f>HYPERLINK("https://stackoverflow.com/q/51831600", "51831600")</f>
        <v/>
      </c>
      <c r="B154" t="n">
        <v>0.2938362879932162</v>
      </c>
    </row>
    <row r="155">
      <c r="A155">
        <f>HYPERLINK("https://stackoverflow.com/q/51881224", "51881224")</f>
        <v/>
      </c>
      <c r="B155" t="n">
        <v>0.4748319748319749</v>
      </c>
    </row>
    <row r="156">
      <c r="A156">
        <f>HYPERLINK("https://stackoverflow.com/q/52016220", "52016220")</f>
        <v/>
      </c>
      <c r="B156" t="n">
        <v>0.3900396825396827</v>
      </c>
    </row>
    <row r="157">
      <c r="A157">
        <f>HYPERLINK("https://stackoverflow.com/q/52045267", "52045267")</f>
        <v/>
      </c>
      <c r="B157" t="n">
        <v>0.7242396558943323</v>
      </c>
    </row>
    <row r="158">
      <c r="A158">
        <f>HYPERLINK("https://stackoverflow.com/q/52154790", "52154790")</f>
        <v/>
      </c>
      <c r="B158" t="n">
        <v>0.3273046398046398</v>
      </c>
    </row>
    <row r="159">
      <c r="A159">
        <f>HYPERLINK("https://stackoverflow.com/q/52370474", "52370474")</f>
        <v/>
      </c>
      <c r="B159" t="n">
        <v>0.4966303094794716</v>
      </c>
    </row>
    <row r="160">
      <c r="A160">
        <f>HYPERLINK("https://stackoverflow.com/q/52406753", "52406753")</f>
        <v/>
      </c>
      <c r="B160" t="n">
        <v>0.3505482708381259</v>
      </c>
    </row>
    <row r="161">
      <c r="A161">
        <f>HYPERLINK("https://stackoverflow.com/q/52441440", "52441440")</f>
        <v/>
      </c>
      <c r="B161" t="n">
        <v>0.2968949136832349</v>
      </c>
    </row>
    <row r="162">
      <c r="A162">
        <f>HYPERLINK("https://stackoverflow.com/q/52480985", "52480985")</f>
        <v/>
      </c>
      <c r="B162" t="n">
        <v>0.3803315547501595</v>
      </c>
    </row>
    <row r="163">
      <c r="A163">
        <f>HYPERLINK("https://stackoverflow.com/q/52497823", "52497823")</f>
        <v/>
      </c>
      <c r="B163" t="n">
        <v>0.2519841269841271</v>
      </c>
    </row>
    <row r="164">
      <c r="A164">
        <f>HYPERLINK("https://stackoverflow.com/q/52559551", "52559551")</f>
        <v/>
      </c>
      <c r="B164" t="n">
        <v>0.3827001317976048</v>
      </c>
    </row>
    <row r="165">
      <c r="A165">
        <f>HYPERLINK("https://stackoverflow.com/q/52605791", "52605791")</f>
        <v/>
      </c>
      <c r="B165" t="n">
        <v>0.4818177741906556</v>
      </c>
    </row>
    <row r="166">
      <c r="A166">
        <f>HYPERLINK("https://stackoverflow.com/q/52719697", "52719697")</f>
        <v/>
      </c>
      <c r="B166" t="n">
        <v>0.5307215007215007</v>
      </c>
    </row>
    <row r="167">
      <c r="A167">
        <f>HYPERLINK("https://stackoverflow.com/q/52772128", "52772128")</f>
        <v/>
      </c>
      <c r="B167" t="n">
        <v>0.3867843766720171</v>
      </c>
    </row>
    <row r="168">
      <c r="A168">
        <f>HYPERLINK("https://stackoverflow.com/q/52776119", "52776119")</f>
        <v/>
      </c>
      <c r="B168" t="n">
        <v>0.7515438452037875</v>
      </c>
    </row>
    <row r="169">
      <c r="A169">
        <f>HYPERLINK("https://stackoverflow.com/q/52816757", "52816757")</f>
        <v/>
      </c>
      <c r="B169" t="n">
        <v>0.3318609495080084</v>
      </c>
    </row>
    <row r="170">
      <c r="A170">
        <f>HYPERLINK("https://stackoverflow.com/q/52831801", "52831801")</f>
        <v/>
      </c>
      <c r="B170" t="n">
        <v>0.3242592296343696</v>
      </c>
    </row>
    <row r="171">
      <c r="A171">
        <f>HYPERLINK("https://stackoverflow.com/q/52840363", "52840363")</f>
        <v/>
      </c>
      <c r="B171" t="n">
        <v>0.3501883918550586</v>
      </c>
    </row>
    <row r="172">
      <c r="A172">
        <f>HYPERLINK("https://stackoverflow.com/q/52939680", "52939680")</f>
        <v/>
      </c>
      <c r="B172" t="n">
        <v>0.264021164021164</v>
      </c>
    </row>
    <row r="173">
      <c r="A173">
        <f>HYPERLINK("https://stackoverflow.com/q/53008138", "53008138")</f>
        <v/>
      </c>
      <c r="B173" t="n">
        <v>0.3900396825396825</v>
      </c>
    </row>
    <row r="174">
      <c r="A174">
        <f>HYPERLINK("https://stackoverflow.com/q/53207169", "53207169")</f>
        <v/>
      </c>
      <c r="B174" t="n">
        <v>0.6958674042007376</v>
      </c>
    </row>
    <row r="175">
      <c r="A175">
        <f>HYPERLINK("https://stackoverflow.com/q/53208833", "53208833")</f>
        <v/>
      </c>
      <c r="B175" t="n">
        <v>0.4893988883158558</v>
      </c>
    </row>
    <row r="176">
      <c r="A176">
        <f>HYPERLINK("https://stackoverflow.com/q/53244788", "53244788")</f>
        <v/>
      </c>
      <c r="B176" t="n">
        <v>0.5182676518883416</v>
      </c>
    </row>
    <row r="177">
      <c r="A177">
        <f>HYPERLINK("https://stackoverflow.com/q/53267924", "53267924")</f>
        <v/>
      </c>
      <c r="B177" t="n">
        <v>0.5184759115945059</v>
      </c>
    </row>
    <row r="178">
      <c r="A178">
        <f>HYPERLINK("https://stackoverflow.com/q/53305663", "53305663")</f>
        <v/>
      </c>
      <c r="B178" t="n">
        <v>0.6138621092608822</v>
      </c>
    </row>
    <row r="179">
      <c r="A179">
        <f>HYPERLINK("https://stackoverflow.com/q/53326262", "53326262")</f>
        <v/>
      </c>
      <c r="B179" t="n">
        <v>0.6424723424723424</v>
      </c>
    </row>
    <row r="180">
      <c r="A180">
        <f>HYPERLINK("https://stackoverflow.com/q/53344801", "53344801")</f>
        <v/>
      </c>
      <c r="B180" t="n">
        <v>0.5239375320020482</v>
      </c>
    </row>
    <row r="181">
      <c r="A181">
        <f>HYPERLINK("https://stackoverflow.com/q/53398068", "53398068")</f>
        <v/>
      </c>
      <c r="B181" t="n">
        <v>0.2746268068848714</v>
      </c>
    </row>
    <row r="182">
      <c r="A182">
        <f>HYPERLINK("https://stackoverflow.com/q/53577204", "53577204")</f>
        <v/>
      </c>
      <c r="B182" t="n">
        <v>0.2559888986269355</v>
      </c>
    </row>
    <row r="183">
      <c r="A183">
        <f>HYPERLINK("https://stackoverflow.com/q/53662108", "53662108")</f>
        <v/>
      </c>
      <c r="B183" t="n">
        <v>0.5542165741552245</v>
      </c>
    </row>
    <row r="184">
      <c r="A184">
        <f>HYPERLINK("https://stackoverflow.com/q/53742356", "53742356")</f>
        <v/>
      </c>
      <c r="B184" t="n">
        <v>0.4764948593073594</v>
      </c>
    </row>
    <row r="185">
      <c r="A185">
        <f>HYPERLINK("https://stackoverflow.com/q/53826899", "53826899")</f>
        <v/>
      </c>
      <c r="B185" t="n">
        <v>0.5918496774661159</v>
      </c>
    </row>
    <row r="186">
      <c r="A186">
        <f>HYPERLINK("https://stackoverflow.com/q/53862192", "53862192")</f>
        <v/>
      </c>
      <c r="B186" t="n">
        <v>0.3289360789360789</v>
      </c>
    </row>
    <row r="187">
      <c r="A187">
        <f>HYPERLINK("https://stackoverflow.com/q/53916396", "53916396")</f>
        <v/>
      </c>
      <c r="B187" t="n">
        <v>0.4233083968733517</v>
      </c>
    </row>
    <row r="188">
      <c r="A188">
        <f>HYPERLINK("https://stackoverflow.com/q/53937189", "53937189")</f>
        <v/>
      </c>
      <c r="B188" t="n">
        <v>0.4652063492063492</v>
      </c>
    </row>
    <row r="189">
      <c r="A189">
        <f>HYPERLINK("https://stackoverflow.com/q/54045187", "54045187")</f>
        <v/>
      </c>
      <c r="B189" t="n">
        <v>0.4944540065021992</v>
      </c>
    </row>
    <row r="190">
      <c r="A190">
        <f>HYPERLINK("https://stackoverflow.com/q/54235734", "54235734")</f>
        <v/>
      </c>
      <c r="B190" t="n">
        <v>0.4773482331621867</v>
      </c>
    </row>
    <row r="191">
      <c r="A191">
        <f>HYPERLINK("https://stackoverflow.com/q/54248770", "54248770")</f>
        <v/>
      </c>
      <c r="B191" t="n">
        <v>0.6994795732500652</v>
      </c>
    </row>
    <row r="192">
      <c r="A192">
        <f>HYPERLINK("https://stackoverflow.com/q/54271510", "54271510")</f>
        <v/>
      </c>
      <c r="B192" t="n">
        <v>0.5767119527926445</v>
      </c>
    </row>
    <row r="193">
      <c r="A193">
        <f>HYPERLINK("https://stackoverflow.com/q/54316826", "54316826")</f>
        <v/>
      </c>
      <c r="B193" t="n">
        <v>0.423591136678385</v>
      </c>
    </row>
    <row r="194">
      <c r="A194">
        <f>HYPERLINK("https://stackoverflow.com/q/54321038", "54321038")</f>
        <v/>
      </c>
      <c r="B194" t="n">
        <v>0.5349298634182356</v>
      </c>
    </row>
    <row r="195">
      <c r="A195">
        <f>HYPERLINK("https://stackoverflow.com/q/54392707", "54392707")</f>
        <v/>
      </c>
      <c r="B195" t="n">
        <v>0.6263313002443437</v>
      </c>
    </row>
    <row r="196">
      <c r="A196">
        <f>HYPERLINK("https://stackoverflow.com/q/54396214", "54396214")</f>
        <v/>
      </c>
      <c r="B196" t="n">
        <v>0.5611874983816256</v>
      </c>
    </row>
    <row r="197">
      <c r="A197">
        <f>HYPERLINK("https://stackoverflow.com/q/54472908", "54472908")</f>
        <v/>
      </c>
      <c r="B197" t="n">
        <v>0.5475139283086303</v>
      </c>
    </row>
    <row r="198">
      <c r="A198">
        <f>HYPERLINK("https://stackoverflow.com/q/54532079", "54532079")</f>
        <v/>
      </c>
      <c r="B198" t="n">
        <v>0.3676172019195275</v>
      </c>
    </row>
    <row r="199">
      <c r="A199">
        <f>HYPERLINK("https://stackoverflow.com/q/54575273", "54575273")</f>
        <v/>
      </c>
      <c r="B199" t="n">
        <v>0.3502914186507937</v>
      </c>
    </row>
    <row r="200">
      <c r="A200">
        <f>HYPERLINK("https://stackoverflow.com/q/54577461", "54577461")</f>
        <v/>
      </c>
      <c r="B200" t="n">
        <v>0.3495293466223699</v>
      </c>
    </row>
    <row r="201">
      <c r="A201">
        <f>HYPERLINK("https://stackoverflow.com/q/54734086", "54734086")</f>
        <v/>
      </c>
      <c r="B201" t="n">
        <v>0.3463506898086338</v>
      </c>
    </row>
    <row r="202">
      <c r="A202">
        <f>HYPERLINK("https://stackoverflow.com/q/54757002", "54757002")</f>
        <v/>
      </c>
      <c r="B202" t="n">
        <v>0.5719074986316365</v>
      </c>
    </row>
    <row r="203">
      <c r="A203">
        <f>HYPERLINK("https://stackoverflow.com/q/54800171", "54800171")</f>
        <v/>
      </c>
      <c r="B203" t="n">
        <v>0.785255196318103</v>
      </c>
    </row>
    <row r="204">
      <c r="A204">
        <f>HYPERLINK("https://stackoverflow.com/q/54902614", "54902614")</f>
        <v/>
      </c>
      <c r="B204" t="n">
        <v>0.3648450193725785</v>
      </c>
    </row>
    <row r="205">
      <c r="A205">
        <f>HYPERLINK("https://stackoverflow.com/q/54937175", "54937175")</f>
        <v/>
      </c>
      <c r="B205" t="n">
        <v>0.3672323539344817</v>
      </c>
    </row>
    <row r="206">
      <c r="A206">
        <f>HYPERLINK("https://stackoverflow.com/q/55005441", "55005441")</f>
        <v/>
      </c>
      <c r="B206" t="n">
        <v>0.4425983023105325</v>
      </c>
    </row>
    <row r="207">
      <c r="A207">
        <f>HYPERLINK("https://stackoverflow.com/q/55010103", "55010103")</f>
        <v/>
      </c>
      <c r="B207" t="n">
        <v>0.368178911961749</v>
      </c>
    </row>
    <row r="208">
      <c r="A208">
        <f>HYPERLINK("https://stackoverflow.com/q/55043215", "55043215")</f>
        <v/>
      </c>
      <c r="B208" t="n">
        <v>0.2995309847570046</v>
      </c>
    </row>
    <row r="209">
      <c r="A209">
        <f>HYPERLINK("https://stackoverflow.com/q/55104440", "55104440")</f>
        <v/>
      </c>
      <c r="B209" t="n">
        <v>0.7497774810858924</v>
      </c>
    </row>
    <row r="210">
      <c r="A210">
        <f>HYPERLINK("https://stackoverflow.com/q/55126170", "55126170")</f>
        <v/>
      </c>
      <c r="B210" t="n">
        <v>0.4373113253481351</v>
      </c>
    </row>
    <row r="211">
      <c r="A211">
        <f>HYPERLINK("https://stackoverflow.com/q/55143718", "55143718")</f>
        <v/>
      </c>
      <c r="B211" t="n">
        <v>0.4275577984817115</v>
      </c>
    </row>
    <row r="212">
      <c r="A212">
        <f>HYPERLINK("https://stackoverflow.com/q/55176954", "55176954")</f>
        <v/>
      </c>
      <c r="B212" t="n">
        <v>0.3540513104466593</v>
      </c>
    </row>
    <row r="213">
      <c r="A213">
        <f>HYPERLINK("https://stackoverflow.com/q/55196502", "55196502")</f>
        <v/>
      </c>
      <c r="B213" t="n">
        <v>0.585294803076206</v>
      </c>
    </row>
    <row r="214">
      <c r="A214">
        <f>HYPERLINK("https://stackoverflow.com/q/55695608", "55695608")</f>
        <v/>
      </c>
      <c r="B214" t="n">
        <v>0.3609513156493023</v>
      </c>
    </row>
    <row r="215">
      <c r="A215">
        <f>HYPERLINK("https://stackoverflow.com/q/55721339", "55721339")</f>
        <v/>
      </c>
      <c r="B215" t="n">
        <v>0.3893419572553432</v>
      </c>
    </row>
    <row r="216">
      <c r="A216">
        <f>HYPERLINK("https://stackoverflow.com/q/55740306", "55740306")</f>
        <v/>
      </c>
      <c r="B216" t="n">
        <v>0.546260786193672</v>
      </c>
    </row>
    <row r="217">
      <c r="A217">
        <f>HYPERLINK("https://stackoverflow.com/q/55748694", "55748694")</f>
        <v/>
      </c>
      <c r="B217" t="n">
        <v>0.3877302745915885</v>
      </c>
    </row>
    <row r="218">
      <c r="A218">
        <f>HYPERLINK("https://stackoverflow.com/q/55847405", "55847405")</f>
        <v/>
      </c>
      <c r="B218" t="n">
        <v>0.4425004008337343</v>
      </c>
    </row>
    <row r="219">
      <c r="A219">
        <f>HYPERLINK("https://stackoverflow.com/q/55853297", "55853297")</f>
        <v/>
      </c>
      <c r="B219" t="n">
        <v>0.5123200442967886</v>
      </c>
    </row>
    <row r="220">
      <c r="A220">
        <f>HYPERLINK("https://stackoverflow.com/q/55866962", "55866962")</f>
        <v/>
      </c>
      <c r="B220" t="n">
        <v>0.5311695624195625</v>
      </c>
    </row>
    <row r="221">
      <c r="A221">
        <f>HYPERLINK("https://stackoverflow.com/q/56007280", "56007280")</f>
        <v/>
      </c>
      <c r="B221" t="n">
        <v>0.4580564784053157</v>
      </c>
    </row>
    <row r="222">
      <c r="A222">
        <f>HYPERLINK("https://stackoverflow.com/q/56024780", "56024780")</f>
        <v/>
      </c>
      <c r="B222" t="n">
        <v>0.5744705182745529</v>
      </c>
    </row>
    <row r="223">
      <c r="A223">
        <f>HYPERLINK("https://stackoverflow.com/q/56119353", "56119353")</f>
        <v/>
      </c>
      <c r="B223" t="n">
        <v>0.4361693121693122</v>
      </c>
    </row>
    <row r="224">
      <c r="A224">
        <f>HYPERLINK("https://stackoverflow.com/q/56139909", "56139909")</f>
        <v/>
      </c>
      <c r="B224" t="n">
        <v>0.6952931975328392</v>
      </c>
    </row>
    <row r="225">
      <c r="A225">
        <f>HYPERLINK("https://stackoverflow.com/q/56159484", "56159484")</f>
        <v/>
      </c>
      <c r="B225" t="n">
        <v>0.6069730711521756</v>
      </c>
    </row>
    <row r="226">
      <c r="A226">
        <f>HYPERLINK("https://stackoverflow.com/q/56177386", "56177386")</f>
        <v/>
      </c>
      <c r="B226" t="n">
        <v>0.3650676246830093</v>
      </c>
    </row>
    <row r="227">
      <c r="A227">
        <f>HYPERLINK("https://stackoverflow.com/q/56205989", "56205989")</f>
        <v/>
      </c>
      <c r="B227" t="n">
        <v>0.6374779541446207</v>
      </c>
    </row>
    <row r="228">
      <c r="A228">
        <f>HYPERLINK("https://stackoverflow.com/q/56280365", "56280365")</f>
        <v/>
      </c>
      <c r="B228" t="n">
        <v>0.230696384276061</v>
      </c>
    </row>
    <row r="229">
      <c r="A229">
        <f>HYPERLINK("https://stackoverflow.com/q/56300912", "56300912")</f>
        <v/>
      </c>
      <c r="B229" t="n">
        <v>0.4983516483516483</v>
      </c>
    </row>
    <row r="230">
      <c r="A230">
        <f>HYPERLINK("https://stackoverflow.com/q/56389333", "56389333")</f>
        <v/>
      </c>
      <c r="B230" t="n">
        <v>0.4654360620652755</v>
      </c>
    </row>
    <row r="231">
      <c r="A231">
        <f>HYPERLINK("https://stackoverflow.com/q/56457283", "56457283")</f>
        <v/>
      </c>
      <c r="B231" t="n">
        <v>0.3148699294532628</v>
      </c>
    </row>
    <row r="232">
      <c r="A232">
        <f>HYPERLINK("https://stackoverflow.com/q/56467589", "56467589")</f>
        <v/>
      </c>
      <c r="B232" t="n">
        <v>0.3424661531279178</v>
      </c>
    </row>
    <row r="233">
      <c r="A233">
        <f>HYPERLINK("https://stackoverflow.com/q/56535605", "56535605")</f>
        <v/>
      </c>
      <c r="B233" t="n">
        <v>0.4825267325267324</v>
      </c>
    </row>
    <row r="234">
      <c r="A234">
        <f>HYPERLINK("https://stackoverflow.com/q/56564738", "56564738")</f>
        <v/>
      </c>
      <c r="B234" t="n">
        <v>0.5562878942707269</v>
      </c>
    </row>
    <row r="235">
      <c r="A235">
        <f>HYPERLINK("https://stackoverflow.com/q/56578710", "56578710")</f>
        <v/>
      </c>
      <c r="B235" t="n">
        <v>0.5053205639797819</v>
      </c>
    </row>
    <row r="236">
      <c r="A236">
        <f>HYPERLINK("https://stackoverflow.com/q/56595252", "56595252")</f>
        <v/>
      </c>
      <c r="B236" t="n">
        <v>0.6278874693508839</v>
      </c>
    </row>
    <row r="237">
      <c r="A237">
        <f>HYPERLINK("https://stackoverflow.com/q/56612308", "56612308")</f>
        <v/>
      </c>
      <c r="B237" t="n">
        <v>0.3552804232804233</v>
      </c>
    </row>
    <row r="238">
      <c r="A238">
        <f>HYPERLINK("https://stackoverflow.com/q/56637616", "56637616")</f>
        <v/>
      </c>
      <c r="B238" t="n">
        <v>0.2263066202090593</v>
      </c>
    </row>
    <row r="239">
      <c r="A239">
        <f>HYPERLINK("https://stackoverflow.com/q/56816270", "56816270")</f>
        <v/>
      </c>
      <c r="B239" t="n">
        <v>0.2536507936507937</v>
      </c>
    </row>
    <row r="240">
      <c r="A240">
        <f>HYPERLINK("https://stackoverflow.com/q/56860758", "56860758")</f>
        <v/>
      </c>
      <c r="B240" t="n">
        <v>0.3669612174766813</v>
      </c>
    </row>
    <row r="241">
      <c r="A241">
        <f>HYPERLINK("https://stackoverflow.com/q/56896965", "56896965")</f>
        <v/>
      </c>
      <c r="B241" t="n">
        <v>0.259035409035409</v>
      </c>
    </row>
    <row r="242">
      <c r="A242">
        <f>HYPERLINK("https://stackoverflow.com/q/56897283", "56897283")</f>
        <v/>
      </c>
      <c r="B242" t="n">
        <v>0.2965651834504293</v>
      </c>
    </row>
    <row r="243">
      <c r="A243">
        <f>HYPERLINK("https://stackoverflow.com/q/56953869", "56953869")</f>
        <v/>
      </c>
      <c r="B243" t="n">
        <v>0.3618500273672687</v>
      </c>
    </row>
    <row r="244">
      <c r="A244">
        <f>HYPERLINK("https://stackoverflow.com/q/56970311", "56970311")</f>
        <v/>
      </c>
      <c r="B244" t="n">
        <v>0.2612191473448018</v>
      </c>
    </row>
    <row r="245">
      <c r="A245">
        <f>HYPERLINK("https://stackoverflow.com/q/56991934", "56991934")</f>
        <v/>
      </c>
      <c r="B245" t="n">
        <v>0.6066531577169876</v>
      </c>
    </row>
    <row r="246">
      <c r="A246">
        <f>HYPERLINK("https://stackoverflow.com/q/56993150", "56993150")</f>
        <v/>
      </c>
      <c r="B246" t="n">
        <v>0.2748215617343134</v>
      </c>
    </row>
    <row r="247">
      <c r="A247">
        <f>HYPERLINK("https://stackoverflow.com/q/57043373", "57043373")</f>
        <v/>
      </c>
      <c r="B247" t="n">
        <v>0.5776436906573892</v>
      </c>
    </row>
    <row r="248">
      <c r="A248">
        <f>HYPERLINK("https://stackoverflow.com/q/57205404", "57205404")</f>
        <v/>
      </c>
      <c r="B248" t="n">
        <v>0.5251877197984982</v>
      </c>
    </row>
    <row r="249">
      <c r="A249">
        <f>HYPERLINK("https://stackoverflow.com/q/57205632", "57205632")</f>
        <v/>
      </c>
      <c r="B249" t="n">
        <v>0.4331479550457653</v>
      </c>
    </row>
    <row r="250">
      <c r="A250">
        <f>HYPERLINK("https://stackoverflow.com/q/57225559", "57225559")</f>
        <v/>
      </c>
      <c r="B250" t="n">
        <v>0.3225286814395725</v>
      </c>
    </row>
    <row r="251">
      <c r="A251">
        <f>HYPERLINK("https://stackoverflow.com/q/57250350", "57250350")</f>
        <v/>
      </c>
      <c r="B251" t="n">
        <v>0.6865867759907495</v>
      </c>
    </row>
    <row r="252">
      <c r="A252">
        <f>HYPERLINK("https://stackoverflow.com/q/57264711", "57264711")</f>
        <v/>
      </c>
      <c r="B252" t="n">
        <v>0.2825899590605473</v>
      </c>
    </row>
    <row r="253">
      <c r="A253">
        <f>HYPERLINK("https://stackoverflow.com/q/57316318", "57316318")</f>
        <v/>
      </c>
      <c r="B253" t="n">
        <v>0.3895143202208419</v>
      </c>
    </row>
    <row r="254">
      <c r="A254">
        <f>HYPERLINK("https://stackoverflow.com/q/57325266", "57325266")</f>
        <v/>
      </c>
      <c r="B254" t="n">
        <v>0.3472344699196551</v>
      </c>
    </row>
    <row r="255">
      <c r="A255">
        <f>HYPERLINK("https://stackoverflow.com/q/57366982", "57366982")</f>
        <v/>
      </c>
      <c r="B255" t="n">
        <v>0.5338650499342712</v>
      </c>
    </row>
    <row r="256">
      <c r="A256">
        <f>HYPERLINK("https://stackoverflow.com/q/57416596", "57416596")</f>
        <v/>
      </c>
      <c r="B256" t="n">
        <v>0.5381349916233638</v>
      </c>
    </row>
    <row r="257">
      <c r="A257">
        <f>HYPERLINK("https://stackoverflow.com/q/57419147", "57419147")</f>
        <v/>
      </c>
      <c r="B257" t="n">
        <v>0.3861507936507936</v>
      </c>
    </row>
    <row r="258">
      <c r="A258">
        <f>HYPERLINK("https://stackoverflow.com/q/57420814", "57420814")</f>
        <v/>
      </c>
      <c r="B258" t="n">
        <v>0.4838758288125377</v>
      </c>
    </row>
    <row r="259">
      <c r="A259">
        <f>HYPERLINK("https://stackoverflow.com/q/57430121", "57430121")</f>
        <v/>
      </c>
      <c r="B259" t="n">
        <v>0.4685361147517112</v>
      </c>
    </row>
    <row r="260">
      <c r="A260">
        <f>HYPERLINK("https://stackoverflow.com/q/57436043", "57436043")</f>
        <v/>
      </c>
      <c r="B260" t="n">
        <v>0.7691631992602866</v>
      </c>
    </row>
    <row r="261">
      <c r="A261">
        <f>HYPERLINK("https://stackoverflow.com/q/57461595", "57461595")</f>
        <v/>
      </c>
      <c r="B261" t="n">
        <v>0.3777096659559346</v>
      </c>
    </row>
    <row r="262">
      <c r="A262">
        <f>HYPERLINK("https://stackoverflow.com/q/57564400", "57564400")</f>
        <v/>
      </c>
      <c r="B262" t="n">
        <v>0.601472736932988</v>
      </c>
    </row>
    <row r="263">
      <c r="A263">
        <f>HYPERLINK("https://stackoverflow.com/q/57579133", "57579133")</f>
        <v/>
      </c>
      <c r="B263" t="n">
        <v>0.5008004148629148</v>
      </c>
    </row>
    <row r="264">
      <c r="A264">
        <f>HYPERLINK("https://stackoverflow.com/q/57584402", "57584402")</f>
        <v/>
      </c>
      <c r="B264" t="n">
        <v>0.553979714629534</v>
      </c>
    </row>
    <row r="265">
      <c r="A265">
        <f>HYPERLINK("https://stackoverflow.com/q/57607021", "57607021")</f>
        <v/>
      </c>
      <c r="B265" t="n">
        <v>0.3083730158730159</v>
      </c>
    </row>
    <row r="266">
      <c r="A266">
        <f>HYPERLINK("https://stackoverflow.com/q/57710817", "57710817")</f>
        <v/>
      </c>
      <c r="B266" t="n">
        <v>0.4403174603174603</v>
      </c>
    </row>
    <row r="267">
      <c r="A267">
        <f>HYPERLINK("https://stackoverflow.com/q/57795979", "57795979")</f>
        <v/>
      </c>
      <c r="B267" t="n">
        <v>0.5262166928833596</v>
      </c>
    </row>
    <row r="268">
      <c r="A268">
        <f>HYPERLINK("https://stackoverflow.com/q/57810829", "57810829")</f>
        <v/>
      </c>
      <c r="B268" t="n">
        <v>0.4825094893029677</v>
      </c>
    </row>
    <row r="269">
      <c r="A269">
        <f>HYPERLINK("https://stackoverflow.com/q/57861623", "57861623")</f>
        <v/>
      </c>
      <c r="B269" t="n">
        <v>0.4169146825396826</v>
      </c>
    </row>
    <row r="270">
      <c r="A270">
        <f>HYPERLINK("https://stackoverflow.com/q/57867919", "57867919")</f>
        <v/>
      </c>
      <c r="B270" t="n">
        <v>0.3185008364956951</v>
      </c>
    </row>
    <row r="271">
      <c r="A271">
        <f>HYPERLINK("https://stackoverflow.com/q/57885314", "57885314")</f>
        <v/>
      </c>
      <c r="B271" t="n">
        <v>0.7215023177412559</v>
      </c>
    </row>
    <row r="272">
      <c r="A272">
        <f>HYPERLINK("https://stackoverflow.com/q/57885877", "57885877")</f>
        <v/>
      </c>
      <c r="B272" t="n">
        <v>0.4525454395920717</v>
      </c>
    </row>
    <row r="273">
      <c r="A273">
        <f>HYPERLINK("https://stackoverflow.com/q/57897359", "57897359")</f>
        <v/>
      </c>
      <c r="B273" t="n">
        <v>0.5051497669567484</v>
      </c>
    </row>
    <row r="274">
      <c r="A274">
        <f>HYPERLINK("https://stackoverflow.com/q/57928329", "57928329")</f>
        <v/>
      </c>
      <c r="B274" t="n">
        <v>0.4234472567805901</v>
      </c>
    </row>
    <row r="275">
      <c r="A275">
        <f>HYPERLINK("https://stackoverflow.com/q/57941287", "57941287")</f>
        <v/>
      </c>
      <c r="B275" t="n">
        <v>0.4200324108701072</v>
      </c>
    </row>
    <row r="276">
      <c r="A276">
        <f>HYPERLINK("https://stackoverflow.com/q/57944759", "57944759")</f>
        <v/>
      </c>
      <c r="B276" t="n">
        <v>0.4610266801756163</v>
      </c>
    </row>
    <row r="277">
      <c r="A277">
        <f>HYPERLINK("https://stackoverflow.com/q/57996119", "57996119")</f>
        <v/>
      </c>
      <c r="B277" t="n">
        <v>0.4526094905676057</v>
      </c>
    </row>
    <row r="278">
      <c r="A278">
        <f>HYPERLINK("https://stackoverflow.com/q/57996398", "57996398")</f>
        <v/>
      </c>
      <c r="B278" t="n">
        <v>0.366276491974816</v>
      </c>
    </row>
    <row r="279">
      <c r="A279">
        <f>HYPERLINK("https://stackoverflow.com/q/58148729", "58148729")</f>
        <v/>
      </c>
      <c r="B279" t="n">
        <v>0.3198260073260074</v>
      </c>
    </row>
    <row r="280">
      <c r="A280">
        <f>HYPERLINK("https://stackoverflow.com/q/58174411", "58174411")</f>
        <v/>
      </c>
      <c r="B280" t="n">
        <v>0.7462912975267628</v>
      </c>
    </row>
    <row r="281">
      <c r="A281">
        <f>HYPERLINK("https://stackoverflow.com/q/58177425", "58177425")</f>
        <v/>
      </c>
      <c r="B281" t="n">
        <v>0.4916305916305916</v>
      </c>
    </row>
    <row r="282">
      <c r="A282">
        <f>HYPERLINK("https://stackoverflow.com/q/58182689", "58182689")</f>
        <v/>
      </c>
      <c r="B282" t="n">
        <v>0.4123376623376623</v>
      </c>
    </row>
    <row r="283">
      <c r="A283">
        <f>HYPERLINK("https://stackoverflow.com/q/58200678", "58200678")</f>
        <v/>
      </c>
      <c r="B283" t="n">
        <v>0.5961833056288909</v>
      </c>
    </row>
    <row r="284">
      <c r="A284">
        <f>HYPERLINK("https://stackoverflow.com/q/58205707", "58205707")</f>
        <v/>
      </c>
      <c r="B284" t="n">
        <v>0.4776216497527973</v>
      </c>
    </row>
    <row r="285">
      <c r="A285">
        <f>HYPERLINK("https://stackoverflow.com/q/58218403", "58218403")</f>
        <v/>
      </c>
      <c r="B285" t="n">
        <v>0.5203747551813849</v>
      </c>
    </row>
    <row r="286">
      <c r="A286">
        <f>HYPERLINK("https://stackoverflow.com/q/58232113", "58232113")</f>
        <v/>
      </c>
      <c r="B286" t="n">
        <v>0.339081738614449</v>
      </c>
    </row>
    <row r="287">
      <c r="A287">
        <f>HYPERLINK("https://stackoverflow.com/q/58297072", "58297072")</f>
        <v/>
      </c>
      <c r="B287" t="n">
        <v>0.6751463576558633</v>
      </c>
    </row>
    <row r="288">
      <c r="A288">
        <f>HYPERLINK("https://stackoverflow.com/q/58325530", "58325530")</f>
        <v/>
      </c>
      <c r="B288" t="n">
        <v>0.3450169138693729</v>
      </c>
    </row>
    <row r="289">
      <c r="A289">
        <f>HYPERLINK("https://stackoverflow.com/q/58447864", "58447864")</f>
        <v/>
      </c>
      <c r="B289" t="n">
        <v>0.6143014691401788</v>
      </c>
    </row>
    <row r="290">
      <c r="A290">
        <f>HYPERLINK("https://stackoverflow.com/q/58468165", "58468165")</f>
        <v/>
      </c>
      <c r="B290" t="n">
        <v>0.4724043975540982</v>
      </c>
    </row>
    <row r="291">
      <c r="A291">
        <f>HYPERLINK("https://stackoverflow.com/q/58496141", "58496141")</f>
        <v/>
      </c>
      <c r="B291" t="n">
        <v>0.4130872329719592</v>
      </c>
    </row>
    <row r="292">
      <c r="A292">
        <f>HYPERLINK("https://stackoverflow.com/q/58511291", "58511291")</f>
        <v/>
      </c>
      <c r="B292" t="n">
        <v>0.4512090033262671</v>
      </c>
    </row>
    <row r="293">
      <c r="A293">
        <f>HYPERLINK("https://stackoverflow.com/q/58546520", "58546520")</f>
        <v/>
      </c>
      <c r="B293" t="n">
        <v>0.408055369833841</v>
      </c>
    </row>
    <row r="294">
      <c r="A294">
        <f>HYPERLINK("https://stackoverflow.com/q/58602509", "58602509")</f>
        <v/>
      </c>
      <c r="B294" t="n">
        <v>0.3148699294532628</v>
      </c>
    </row>
    <row r="295">
      <c r="A295">
        <f>HYPERLINK("https://stackoverflow.com/q/58646976", "58646976")</f>
        <v/>
      </c>
      <c r="B295" t="n">
        <v>0.389898845309667</v>
      </c>
    </row>
    <row r="296">
      <c r="A296">
        <f>HYPERLINK("https://stackoverflow.com/q/58649436", "58649436")</f>
        <v/>
      </c>
      <c r="B296" t="n">
        <v>0.7533379175978453</v>
      </c>
    </row>
    <row r="297">
      <c r="A297">
        <f>HYPERLINK("https://stackoverflow.com/q/58720305", "58720305")</f>
        <v/>
      </c>
      <c r="B297" t="n">
        <v>0.556132024882025</v>
      </c>
    </row>
    <row r="298">
      <c r="A298">
        <f>HYPERLINK("https://stackoverflow.com/q/58769776", "58769776")</f>
        <v/>
      </c>
      <c r="B298" t="n">
        <v>0.2807917422145879</v>
      </c>
    </row>
    <row r="299">
      <c r="A299">
        <f>HYPERLINK("https://stackoverflow.com/q/58804457", "58804457")</f>
        <v/>
      </c>
      <c r="B299" t="n">
        <v>0.4558035714285714</v>
      </c>
    </row>
    <row r="300">
      <c r="A300">
        <f>HYPERLINK("https://stackoverflow.com/q/58840472", "58840472")</f>
        <v/>
      </c>
      <c r="B300" t="n">
        <v>0.4486687147977471</v>
      </c>
    </row>
    <row r="301">
      <c r="A301">
        <f>HYPERLINK("https://stackoverflow.com/q/58924846", "58924846")</f>
        <v/>
      </c>
      <c r="B301" t="n">
        <v>0.4862433862433863</v>
      </c>
    </row>
    <row r="302">
      <c r="A302">
        <f>HYPERLINK("https://stackoverflow.com/q/58935331", "58935331")</f>
        <v/>
      </c>
      <c r="B302" t="n">
        <v>0.6953831711896228</v>
      </c>
    </row>
    <row r="303">
      <c r="A303">
        <f>HYPERLINK("https://stackoverflow.com/q/58937485", "58937485")</f>
        <v/>
      </c>
      <c r="B303" t="n">
        <v>0.3842219986586184</v>
      </c>
    </row>
    <row r="304">
      <c r="A304">
        <f>HYPERLINK("https://stackoverflow.com/q/58945570", "58945570")</f>
        <v/>
      </c>
      <c r="B304" t="n">
        <v>0.4019407242063491</v>
      </c>
    </row>
    <row r="305">
      <c r="A305">
        <f>HYPERLINK("https://stackoverflow.com/q/59029108", "59029108")</f>
        <v/>
      </c>
      <c r="B305" t="n">
        <v>0.3296356421356421</v>
      </c>
    </row>
    <row r="306">
      <c r="A306">
        <f>HYPERLINK("https://stackoverflow.com/q/59053286", "59053286")</f>
        <v/>
      </c>
      <c r="B306" t="n">
        <v>0.4216995741385985</v>
      </c>
    </row>
    <row r="307">
      <c r="A307">
        <f>HYPERLINK("https://stackoverflow.com/q/59062489", "59062489")</f>
        <v/>
      </c>
      <c r="B307" t="n">
        <v>0.5005243338576673</v>
      </c>
    </row>
    <row r="308">
      <c r="A308">
        <f>HYPERLINK("https://stackoverflow.com/q/59085464", "59085464")</f>
        <v/>
      </c>
      <c r="B308" t="n">
        <v>0.6533844942935851</v>
      </c>
    </row>
    <row r="309">
      <c r="A309">
        <f>HYPERLINK("https://stackoverflow.com/q/59098983", "59098983")</f>
        <v/>
      </c>
      <c r="B309" t="n">
        <v>0.4348353666535485</v>
      </c>
    </row>
    <row r="310">
      <c r="A310">
        <f>HYPERLINK("https://stackoverflow.com/q/59118573", "59118573")</f>
        <v/>
      </c>
      <c r="B310" t="n">
        <v>0.6117063492063493</v>
      </c>
    </row>
    <row r="311">
      <c r="A311">
        <f>HYPERLINK("https://stackoverflow.com/q/59220944", "59220944")</f>
        <v/>
      </c>
      <c r="B311" t="n">
        <v>0.300186741363212</v>
      </c>
    </row>
    <row r="312">
      <c r="A312">
        <f>HYPERLINK("https://stackoverflow.com/q/59249246", "59249246")</f>
        <v/>
      </c>
      <c r="B312" t="n">
        <v>0.1852629940865234</v>
      </c>
    </row>
    <row r="313">
      <c r="A313">
        <f>HYPERLINK("https://stackoverflow.com/q/59263581", "59263581")</f>
        <v/>
      </c>
      <c r="B313" t="n">
        <v>0.5082775297619049</v>
      </c>
    </row>
    <row r="314">
      <c r="A314">
        <f>HYPERLINK("https://stackoverflow.com/q/59427077", "59427077")</f>
        <v/>
      </c>
      <c r="B314" t="n">
        <v>0.3547619047619047</v>
      </c>
    </row>
    <row r="315">
      <c r="A315">
        <f>HYPERLINK("https://stackoverflow.com/q/59527840", "59527840")</f>
        <v/>
      </c>
      <c r="B315" t="n">
        <v>0.3966422466422466</v>
      </c>
    </row>
    <row r="316">
      <c r="A316">
        <f>HYPERLINK("https://stackoverflow.com/q/59677599", "59677599")</f>
        <v/>
      </c>
      <c r="B316" t="n">
        <v>0.4944540065021992</v>
      </c>
    </row>
    <row r="317">
      <c r="A317">
        <f>HYPERLINK("https://stackoverflow.com/q/59680264", "59680264")</f>
        <v/>
      </c>
      <c r="B317" t="n">
        <v>0.3522927689594357</v>
      </c>
    </row>
    <row r="318">
      <c r="A318">
        <f>HYPERLINK("https://stackoverflow.com/q/59764363", "59764363")</f>
        <v/>
      </c>
      <c r="B318" t="n">
        <v>0.5075313408646741</v>
      </c>
    </row>
    <row r="319">
      <c r="A319">
        <f>HYPERLINK("https://stackoverflow.com/q/59783806", "59783806")</f>
        <v/>
      </c>
      <c r="B319" t="n">
        <v>0.4525454395920718</v>
      </c>
    </row>
    <row r="320">
      <c r="A320">
        <f>HYPERLINK("https://stackoverflow.com/q/59852901", "59852901")</f>
        <v/>
      </c>
      <c r="B320" t="n">
        <v>0.6525689223057642</v>
      </c>
    </row>
    <row r="321">
      <c r="A321">
        <f>HYPERLINK("https://stackoverflow.com/q/60010596", "60010596")</f>
        <v/>
      </c>
      <c r="B321" t="n">
        <v>0.469922860109776</v>
      </c>
    </row>
    <row r="322">
      <c r="A322">
        <f>HYPERLINK("https://stackoverflow.com/q/60500627", "60500627")</f>
        <v/>
      </c>
      <c r="B322" t="n">
        <v>0.3558269594539026</v>
      </c>
    </row>
    <row r="323">
      <c r="A323">
        <f>HYPERLINK("https://stackoverflow.com/q/60644070", "60644070")</f>
        <v/>
      </c>
      <c r="B323" t="n">
        <v>0.3771763607403746</v>
      </c>
    </row>
    <row r="324">
      <c r="A324">
        <f>HYPERLINK("https://stackoverflow.com/q/60769225", "60769225")</f>
        <v/>
      </c>
      <c r="B324" t="n">
        <v>0.2933024829576554</v>
      </c>
    </row>
    <row r="325">
      <c r="A325">
        <f>HYPERLINK("https://stackoverflow.com/q/61051123", "61051123")</f>
        <v/>
      </c>
      <c r="B325" t="n">
        <v>0.3606442577030811</v>
      </c>
    </row>
    <row r="326">
      <c r="A326">
        <f>HYPERLINK("https://stackoverflow.com/q/61452894", "61452894")</f>
        <v/>
      </c>
      <c r="B326" t="n">
        <v>0.3939315798521574</v>
      </c>
    </row>
    <row r="327">
      <c r="A327">
        <f>HYPERLINK("https://stackoverflow.com/q/61706612", "61706612")</f>
        <v/>
      </c>
      <c r="B327" t="n">
        <v>0.431720010408535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2020-12-22T01:28:30Z</dcterms:created>
  <dcterms:modified xsi:type="dcterms:W3CDTF">2020-12-22T01:28:30Z</dcterms:modified>
</cp:coreProperties>
</file>