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HYPERLINK("https://stackoverflow.com/q/2022549", "2022549")</f>
        <v/>
      </c>
      <c r="B2" t="n">
        <v>0.3885629542713732</v>
      </c>
    </row>
    <row r="3">
      <c r="A3">
        <f>HYPERLINK("https://stackoverflow.com/q/13561945", "13561945")</f>
        <v/>
      </c>
      <c r="B3" t="n">
        <v>0.2466863033873343</v>
      </c>
    </row>
    <row r="4">
      <c r="A4">
        <f>HYPERLINK("https://stackoverflow.com/q/13929746", "13929746")</f>
        <v/>
      </c>
      <c r="B4" t="n">
        <v>0.2388505251043016</v>
      </c>
    </row>
    <row r="5">
      <c r="A5">
        <f>HYPERLINK("https://stackoverflow.com/q/14598065", "14598065")</f>
        <v/>
      </c>
      <c r="B5" t="n">
        <v>0.5295026455026455</v>
      </c>
    </row>
    <row r="6">
      <c r="A6">
        <f>HYPERLINK("https://stackoverflow.com/q/17934697", "17934697")</f>
        <v/>
      </c>
      <c r="B6" t="n">
        <v>0.3075767195767196</v>
      </c>
    </row>
    <row r="7">
      <c r="A7">
        <f>HYPERLINK("https://stackoverflow.com/q/17958629", "17958629")</f>
        <v/>
      </c>
      <c r="B7" t="n">
        <v>0.5725441448333014</v>
      </c>
    </row>
    <row r="8">
      <c r="A8">
        <f>HYPERLINK("https://stackoverflow.com/q/18368258", "18368258")</f>
        <v/>
      </c>
      <c r="B8" t="n">
        <v>0.4268835739423975</v>
      </c>
    </row>
    <row r="9">
      <c r="A9">
        <f>HYPERLINK("https://stackoverflow.com/q/19438872", "19438872")</f>
        <v/>
      </c>
      <c r="B9" t="n">
        <v>0.5878779817327304</v>
      </c>
    </row>
    <row r="10">
      <c r="A10">
        <f>HYPERLINK("https://stackoverflow.com/q/19802076", "19802076")</f>
        <v/>
      </c>
      <c r="B10" t="n">
        <v>0.4757123733027346</v>
      </c>
    </row>
    <row r="11">
      <c r="A11">
        <f>HYPERLINK("https://stackoverflow.com/q/20437820", "20437820")</f>
        <v/>
      </c>
      <c r="B11" t="n">
        <v>0.6539072039072038</v>
      </c>
    </row>
    <row r="12">
      <c r="A12">
        <f>HYPERLINK("https://stackoverflow.com/q/21871067", "21871067")</f>
        <v/>
      </c>
      <c r="B12" t="n">
        <v>0.3230134896801564</v>
      </c>
    </row>
    <row r="13">
      <c r="A13">
        <f>HYPERLINK("https://stackoverflow.com/q/22563944", "22563944")</f>
        <v/>
      </c>
      <c r="B13" t="n">
        <v>0.5433644248077238</v>
      </c>
    </row>
    <row r="14">
      <c r="A14">
        <f>HYPERLINK("https://stackoverflow.com/q/23073453", "23073453")</f>
        <v/>
      </c>
      <c r="B14" t="n">
        <v>0.4045022993621125</v>
      </c>
    </row>
    <row r="15">
      <c r="A15">
        <f>HYPERLINK("https://stackoverflow.com/q/23984516", "23984516")</f>
        <v/>
      </c>
      <c r="B15" t="n">
        <v>0.2957166044815447</v>
      </c>
    </row>
    <row r="16">
      <c r="A16">
        <f>HYPERLINK("https://stackoverflow.com/q/25801442", "25801442")</f>
        <v/>
      </c>
      <c r="B16" t="n">
        <v>0.6661998132586369</v>
      </c>
    </row>
    <row r="17">
      <c r="A17">
        <f>HYPERLINK("https://stackoverflow.com/q/26226598", "26226598")</f>
        <v/>
      </c>
      <c r="B17" t="n">
        <v>0.6860735418427726</v>
      </c>
    </row>
    <row r="18">
      <c r="A18">
        <f>HYPERLINK("https://stackoverflow.com/q/27153271", "27153271")</f>
        <v/>
      </c>
      <c r="B18" t="n">
        <v>0.4662144187283853</v>
      </c>
    </row>
    <row r="19">
      <c r="A19">
        <f>HYPERLINK("https://stackoverflow.com/q/28865644", "28865644")</f>
        <v/>
      </c>
      <c r="B19" t="n">
        <v>0.3776657902424774</v>
      </c>
    </row>
    <row r="20">
      <c r="A20">
        <f>HYPERLINK("https://stackoverflow.com/q/29458112", "29458112")</f>
        <v/>
      </c>
      <c r="B20" t="n">
        <v>0.4169474393530997</v>
      </c>
    </row>
    <row r="21">
      <c r="A21">
        <f>HYPERLINK("https://stackoverflow.com/q/31139620", "31139620")</f>
        <v/>
      </c>
      <c r="B21" t="n">
        <v>0.204088504088504</v>
      </c>
    </row>
    <row r="22">
      <c r="A22">
        <f>HYPERLINK("https://stackoverflow.com/q/31593793", "31593793")</f>
        <v/>
      </c>
      <c r="B22" t="n">
        <v>0.6791871921182266</v>
      </c>
    </row>
    <row r="23">
      <c r="A23">
        <f>HYPERLINK("https://stackoverflow.com/q/31990161", "31990161")</f>
        <v/>
      </c>
      <c r="B23" t="n">
        <v>0.4217728403633628</v>
      </c>
    </row>
    <row r="24">
      <c r="A24">
        <f>HYPERLINK("https://stackoverflow.com/q/32706271", "32706271")</f>
        <v/>
      </c>
      <c r="B24" t="n">
        <v>0.308437443418432</v>
      </c>
    </row>
    <row r="25">
      <c r="A25">
        <f>HYPERLINK("https://stackoverflow.com/q/32837080", "32837080")</f>
        <v/>
      </c>
      <c r="B25" t="n">
        <v>0.2363346747149565</v>
      </c>
    </row>
    <row r="26">
      <c r="A26">
        <f>HYPERLINK("https://stackoverflow.com/q/34179466", "34179466")</f>
        <v/>
      </c>
      <c r="B26" t="n">
        <v>0.4847427476737821</v>
      </c>
    </row>
    <row r="27">
      <c r="A27">
        <f>HYPERLINK("https://stackoverflow.com/q/34819005", "34819005")</f>
        <v/>
      </c>
      <c r="B27" t="n">
        <v>0.3389182833627279</v>
      </c>
    </row>
    <row r="28">
      <c r="A28">
        <f>HYPERLINK("https://stackoverflow.com/q/35302025", "35302025")</f>
        <v/>
      </c>
      <c r="B28" t="n">
        <v>0.7243097404387727</v>
      </c>
    </row>
    <row r="29">
      <c r="A29">
        <f>HYPERLINK("https://stackoverflow.com/q/35578153", "35578153")</f>
        <v/>
      </c>
      <c r="B29" t="n">
        <v>0.439968623108158</v>
      </c>
    </row>
    <row r="30">
      <c r="A30">
        <f>HYPERLINK("https://stackoverflow.com/q/35837025", "35837025")</f>
        <v/>
      </c>
      <c r="B30" t="n">
        <v>0.4189074671620873</v>
      </c>
    </row>
    <row r="31">
      <c r="A31">
        <f>HYPERLINK("https://stackoverflow.com/q/36229215", "36229215")</f>
        <v/>
      </c>
      <c r="B31" t="n">
        <v>0.2568183811277733</v>
      </c>
    </row>
    <row r="32">
      <c r="A32">
        <f>HYPERLINK("https://stackoverflow.com/q/36402477", "36402477")</f>
        <v/>
      </c>
      <c r="B32" t="n">
        <v>0.2484061029767401</v>
      </c>
    </row>
    <row r="33">
      <c r="A33">
        <f>HYPERLINK("https://stackoverflow.com/q/36643655", "36643655")</f>
        <v/>
      </c>
      <c r="B33" t="n">
        <v>0.5581807081807082</v>
      </c>
    </row>
    <row r="34">
      <c r="A34">
        <f>HYPERLINK("https://stackoverflow.com/q/36813793", "36813793")</f>
        <v/>
      </c>
      <c r="B34" t="n">
        <v>0.5994233630952381</v>
      </c>
    </row>
    <row r="35">
      <c r="A35">
        <f>HYPERLINK("https://stackoverflow.com/q/37159918", "37159918")</f>
        <v/>
      </c>
      <c r="B35" t="n">
        <v>0.3168680407486378</v>
      </c>
    </row>
    <row r="36">
      <c r="A36">
        <f>HYPERLINK("https://stackoverflow.com/q/37945129", "37945129")</f>
        <v/>
      </c>
      <c r="B36" t="n">
        <v>0.370843776106934</v>
      </c>
    </row>
    <row r="37">
      <c r="A37">
        <f>HYPERLINK("https://stackoverflow.com/q/38014078", "38014078")</f>
        <v/>
      </c>
      <c r="B37" t="n">
        <v>0.4457117255504353</v>
      </c>
    </row>
    <row r="38">
      <c r="A38">
        <f>HYPERLINK("https://stackoverflow.com/q/38112943", "38112943")</f>
        <v/>
      </c>
      <c r="B38" t="n">
        <v>0.2442488175717505</v>
      </c>
    </row>
    <row r="39">
      <c r="A39">
        <f>HYPERLINK("https://stackoverflow.com/q/38168927", "38168927")</f>
        <v/>
      </c>
      <c r="B39" t="n">
        <v>0.4346493871810327</v>
      </c>
    </row>
    <row r="40">
      <c r="A40">
        <f>HYPERLINK("https://stackoverflow.com/q/38327633", "38327633")</f>
        <v/>
      </c>
      <c r="B40" t="n">
        <v>0.3910162002945508</v>
      </c>
    </row>
    <row r="41">
      <c r="A41">
        <f>HYPERLINK("https://stackoverflow.com/q/40375194", "40375194")</f>
        <v/>
      </c>
      <c r="B41" t="n">
        <v>0.4389950816007153</v>
      </c>
    </row>
    <row r="42">
      <c r="A42">
        <f>HYPERLINK("https://stackoverflow.com/q/40395921", "40395921")</f>
        <v/>
      </c>
      <c r="B42" t="n">
        <v>0.4772765246449456</v>
      </c>
    </row>
    <row r="43">
      <c r="A43">
        <f>HYPERLINK("https://stackoverflow.com/q/40844174", "40844174")</f>
        <v/>
      </c>
      <c r="B43" t="n">
        <v>0.5757020757020755</v>
      </c>
    </row>
    <row r="44">
      <c r="A44">
        <f>HYPERLINK("https://stackoverflow.com/q/41201796", "41201796")</f>
        <v/>
      </c>
      <c r="B44" t="n">
        <v>0.2513316288484074</v>
      </c>
    </row>
    <row r="45">
      <c r="A45">
        <f>HYPERLINK("https://stackoverflow.com/q/41277345", "41277345")</f>
        <v/>
      </c>
      <c r="B45" t="n">
        <v>0.5223544973544973</v>
      </c>
    </row>
    <row r="46">
      <c r="A46">
        <f>HYPERLINK("https://stackoverflow.com/q/42024359", "42024359")</f>
        <v/>
      </c>
      <c r="B46" t="n">
        <v>0.3100847668910496</v>
      </c>
    </row>
    <row r="47">
      <c r="A47">
        <f>HYPERLINK("https://stackoverflow.com/q/43096166", "43096166")</f>
        <v/>
      </c>
      <c r="B47" t="n">
        <v>0.6479242979242978</v>
      </c>
    </row>
    <row r="48">
      <c r="A48">
        <f>HYPERLINK("https://stackoverflow.com/q/43317136", "43317136")</f>
        <v/>
      </c>
      <c r="B48" t="n">
        <v>0.3263733067397989</v>
      </c>
    </row>
    <row r="49">
      <c r="A49">
        <f>HYPERLINK("https://stackoverflow.com/q/43535377", "43535377")</f>
        <v/>
      </c>
      <c r="B49" t="n">
        <v>0.420600111389585</v>
      </c>
    </row>
    <row r="50">
      <c r="A50">
        <f>HYPERLINK("https://stackoverflow.com/q/43655581", "43655581")</f>
        <v/>
      </c>
      <c r="B50" t="n">
        <v>0.6473813357871329</v>
      </c>
    </row>
    <row r="51">
      <c r="A51">
        <f>HYPERLINK("https://stackoverflow.com/q/43733425", "43733425")</f>
        <v/>
      </c>
      <c r="B51" t="n">
        <v>0.3467908902691511</v>
      </c>
    </row>
    <row r="52">
      <c r="A52">
        <f>HYPERLINK("https://stackoverflow.com/q/43737787", "43737787")</f>
        <v/>
      </c>
      <c r="B52" t="n">
        <v>0.3461979256203083</v>
      </c>
    </row>
    <row r="53">
      <c r="A53">
        <f>HYPERLINK("https://stackoverflow.com/q/44233707", "44233707")</f>
        <v/>
      </c>
      <c r="B53" t="n">
        <v>0.4393461578892042</v>
      </c>
    </row>
    <row r="54">
      <c r="A54">
        <f>HYPERLINK("https://stackoverflow.com/q/44497664", "44497664")</f>
        <v/>
      </c>
      <c r="B54" t="n">
        <v>0.559683029590437</v>
      </c>
    </row>
    <row r="55">
      <c r="A55">
        <f>HYPERLINK("https://stackoverflow.com/q/44694808", "44694808")</f>
        <v/>
      </c>
      <c r="B55" t="n">
        <v>0.5204431386950666</v>
      </c>
    </row>
    <row r="56">
      <c r="A56">
        <f>HYPERLINK("https://stackoverflow.com/q/44727285", "44727285")</f>
        <v/>
      </c>
      <c r="B56" t="n">
        <v>0.3581226729374878</v>
      </c>
    </row>
    <row r="57">
      <c r="A57">
        <f>HYPERLINK("https://stackoverflow.com/q/45334821", "45334821")</f>
        <v/>
      </c>
      <c r="B57" t="n">
        <v>0.3418777440054035</v>
      </c>
    </row>
    <row r="58">
      <c r="A58">
        <f>HYPERLINK("https://stackoverflow.com/q/45473657", "45473657")</f>
        <v/>
      </c>
      <c r="B58" t="n">
        <v>0.344193048612938</v>
      </c>
    </row>
    <row r="59">
      <c r="A59">
        <f>HYPERLINK("https://stackoverflow.com/q/45834435", "45834435")</f>
        <v/>
      </c>
      <c r="B59" t="n">
        <v>0.6879913959353212</v>
      </c>
    </row>
    <row r="60">
      <c r="A60">
        <f>HYPERLINK("https://stackoverflow.com/q/45931378", "45931378")</f>
        <v/>
      </c>
      <c r="B60" t="n">
        <v>0.252516041877744</v>
      </c>
    </row>
    <row r="61">
      <c r="A61">
        <f>HYPERLINK("https://stackoverflow.com/q/45967361", "45967361")</f>
        <v/>
      </c>
      <c r="B61" t="n">
        <v>0.3918534080298786</v>
      </c>
    </row>
    <row r="62">
      <c r="A62">
        <f>HYPERLINK("https://stackoverflow.com/q/46016491", "46016491")</f>
        <v/>
      </c>
      <c r="B62" t="n">
        <v>0.292123493154421</v>
      </c>
    </row>
    <row r="63">
      <c r="A63">
        <f>HYPERLINK("https://stackoverflow.com/q/46067552", "46067552")</f>
        <v/>
      </c>
      <c r="B63" t="n">
        <v>0.2943817878028405</v>
      </c>
    </row>
    <row r="64">
      <c r="A64">
        <f>HYPERLINK("https://stackoverflow.com/q/46193704", "46193704")</f>
        <v/>
      </c>
      <c r="B64" t="n">
        <v>0.5313913274807129</v>
      </c>
    </row>
    <row r="65">
      <c r="A65">
        <f>HYPERLINK("https://stackoverflow.com/q/47104623", "47104623")</f>
        <v/>
      </c>
      <c r="B65" t="n">
        <v>0.506578550304786</v>
      </c>
    </row>
    <row r="66">
      <c r="A66">
        <f>HYPERLINK("https://stackoverflow.com/q/47258899", "47258899")</f>
        <v/>
      </c>
      <c r="B66" t="n">
        <v>0.6082706766917293</v>
      </c>
    </row>
    <row r="67">
      <c r="A67">
        <f>HYPERLINK("https://stackoverflow.com/q/47293778", "47293778")</f>
        <v/>
      </c>
      <c r="B67" t="n">
        <v>0.3964285714285714</v>
      </c>
    </row>
    <row r="68">
      <c r="A68">
        <f>HYPERLINK("https://stackoverflow.com/q/47345382", "47345382")</f>
        <v/>
      </c>
      <c r="B68" t="n">
        <v>0.4198115365262339</v>
      </c>
    </row>
    <row r="69">
      <c r="A69">
        <f>HYPERLINK("https://stackoverflow.com/q/47515082", "47515082")</f>
        <v/>
      </c>
      <c r="B69" t="n">
        <v>0.3987706193588547</v>
      </c>
    </row>
    <row r="70">
      <c r="A70">
        <f>HYPERLINK("https://stackoverflow.com/q/47732539", "47732539")</f>
        <v/>
      </c>
      <c r="B70" t="n">
        <v>0.4358648308924551</v>
      </c>
    </row>
    <row r="71">
      <c r="A71">
        <f>HYPERLINK("https://stackoverflow.com/q/48001643", "48001643")</f>
        <v/>
      </c>
      <c r="B71" t="n">
        <v>0.4087691907364038</v>
      </c>
    </row>
    <row r="72">
      <c r="A72">
        <f>HYPERLINK("https://stackoverflow.com/q/48105880", "48105880")</f>
        <v/>
      </c>
      <c r="B72" t="n">
        <v>0.3054933572174953</v>
      </c>
    </row>
    <row r="73">
      <c r="A73">
        <f>HYPERLINK("https://stackoverflow.com/q/48185677", "48185677")</f>
        <v/>
      </c>
      <c r="B73" t="n">
        <v>0.4854636591478697</v>
      </c>
    </row>
    <row r="74">
      <c r="A74">
        <f>HYPERLINK("https://stackoverflow.com/q/48439782", "48439782")</f>
        <v/>
      </c>
      <c r="B74" t="n">
        <v>0.4586339586339587</v>
      </c>
    </row>
    <row r="75">
      <c r="A75">
        <f>HYPERLINK("https://stackoverflow.com/q/48633390", "48633390")</f>
        <v/>
      </c>
      <c r="B75" t="n">
        <v>0.4638570109484237</v>
      </c>
    </row>
    <row r="76">
      <c r="A76">
        <f>HYPERLINK("https://stackoverflow.com/q/48813443", "48813443")</f>
        <v/>
      </c>
      <c r="B76" t="n">
        <v>0.3380107429537088</v>
      </c>
    </row>
    <row r="77">
      <c r="A77">
        <f>HYPERLINK("https://stackoverflow.com/q/48897493", "48897493")</f>
        <v/>
      </c>
      <c r="B77" t="n">
        <v>0.486916786916787</v>
      </c>
    </row>
    <row r="78">
      <c r="A78">
        <f>HYPERLINK("https://stackoverflow.com/q/49263074", "49263074")</f>
        <v/>
      </c>
      <c r="B78" t="n">
        <v>0.3506769374416434</v>
      </c>
    </row>
    <row r="79">
      <c r="A79">
        <f>HYPERLINK("https://stackoverflow.com/q/49400625", "49400625")</f>
        <v/>
      </c>
      <c r="B79" t="n">
        <v>0.4445279866332498</v>
      </c>
    </row>
    <row r="80">
      <c r="A80">
        <f>HYPERLINK("https://stackoverflow.com/q/49544447", "49544447")</f>
        <v/>
      </c>
      <c r="B80" t="n">
        <v>0.3245535714285714</v>
      </c>
    </row>
    <row r="81">
      <c r="A81">
        <f>HYPERLINK("https://stackoverflow.com/q/49553459", "49553459")</f>
        <v/>
      </c>
      <c r="B81" t="n">
        <v>0.2875706792015805</v>
      </c>
    </row>
    <row r="82">
      <c r="A82">
        <f>HYPERLINK("https://stackoverflow.com/q/49644610", "49644610")</f>
        <v/>
      </c>
      <c r="B82" t="n">
        <v>0.3910162002945508</v>
      </c>
    </row>
    <row r="83">
      <c r="A83">
        <f>HYPERLINK("https://stackoverflow.com/q/49838965", "49838965")</f>
        <v/>
      </c>
      <c r="B83" t="n">
        <v>0.4966709278789815</v>
      </c>
    </row>
    <row r="84">
      <c r="A84">
        <f>HYPERLINK("https://stackoverflow.com/q/50116681", "50116681")</f>
        <v/>
      </c>
      <c r="B84" t="n">
        <v>0.7173302107728337</v>
      </c>
    </row>
    <row r="85">
      <c r="A85">
        <f>HYPERLINK("https://stackoverflow.com/q/50152309", "50152309")</f>
        <v/>
      </c>
      <c r="B85" t="n">
        <v>0.4104391148186769</v>
      </c>
    </row>
    <row r="86">
      <c r="A86">
        <f>HYPERLINK("https://stackoverflow.com/q/50167772", "50167772")</f>
        <v/>
      </c>
      <c r="B86" t="n">
        <v>0.4083148763381322</v>
      </c>
    </row>
    <row r="87">
      <c r="A87">
        <f>HYPERLINK("https://stackoverflow.com/q/50168257", "50168257")</f>
        <v/>
      </c>
      <c r="B87" t="n">
        <v>0.4785923141186299</v>
      </c>
    </row>
    <row r="88">
      <c r="A88">
        <f>HYPERLINK("https://stackoverflow.com/q/50218500", "50218500")</f>
        <v/>
      </c>
      <c r="B88" t="n">
        <v>0.2701969152440851</v>
      </c>
    </row>
    <row r="89">
      <c r="A89">
        <f>HYPERLINK("https://stackoverflow.com/q/50223180", "50223180")</f>
        <v/>
      </c>
      <c r="B89" t="n">
        <v>0.3682585426101276</v>
      </c>
    </row>
    <row r="90">
      <c r="A90">
        <f>HYPERLINK("https://stackoverflow.com/q/50299058", "50299058")</f>
        <v/>
      </c>
      <c r="B90" t="n">
        <v>0.4712892471513162</v>
      </c>
    </row>
    <row r="91">
      <c r="A91">
        <f>HYPERLINK("https://stackoverflow.com/q/50584594", "50584594")</f>
        <v/>
      </c>
      <c r="B91" t="n">
        <v>0.679078844652615</v>
      </c>
    </row>
    <row r="92">
      <c r="A92">
        <f>HYPERLINK("https://stackoverflow.com/q/50636935", "50636935")</f>
        <v/>
      </c>
      <c r="B92" t="n">
        <v>0.5750782064650676</v>
      </c>
    </row>
    <row r="93">
      <c r="A93">
        <f>HYPERLINK("https://stackoverflow.com/q/50674560", "50674560")</f>
        <v/>
      </c>
      <c r="B93" t="n">
        <v>0.4250758475135206</v>
      </c>
    </row>
    <row r="94">
      <c r="A94">
        <f>HYPERLINK("https://stackoverflow.com/q/50757567", "50757567")</f>
        <v/>
      </c>
      <c r="B94" t="n">
        <v>0.7104613866271898</v>
      </c>
    </row>
    <row r="95">
      <c r="A95">
        <f>HYPERLINK("https://stackoverflow.com/q/50846243", "50846243")</f>
        <v/>
      </c>
      <c r="B95" t="n">
        <v>0.5985353883904609</v>
      </c>
    </row>
    <row r="96">
      <c r="A96">
        <f>HYPERLINK("https://stackoverflow.com/q/51050661", "51050661")</f>
        <v/>
      </c>
      <c r="B96" t="n">
        <v>0.4292717086834734</v>
      </c>
    </row>
    <row r="97">
      <c r="A97">
        <f>HYPERLINK("https://stackoverflow.com/q/51072576", "51072576")</f>
        <v/>
      </c>
      <c r="B97" t="n">
        <v>0.5382331419565463</v>
      </c>
    </row>
    <row r="98">
      <c r="A98">
        <f>HYPERLINK("https://stackoverflow.com/q/51092787", "51092787")</f>
        <v/>
      </c>
      <c r="B98" t="n">
        <v>0.2991221741221741</v>
      </c>
    </row>
    <row r="99">
      <c r="A99">
        <f>HYPERLINK("https://stackoverflow.com/q/51150942", "51150942")</f>
        <v/>
      </c>
      <c r="B99" t="n">
        <v>0.2093484680693983</v>
      </c>
    </row>
    <row r="100">
      <c r="A100">
        <f>HYPERLINK("https://stackoverflow.com/q/51157469", "51157469")</f>
        <v/>
      </c>
      <c r="B100" t="n">
        <v>0.686395723670788</v>
      </c>
    </row>
    <row r="101">
      <c r="A101">
        <f>HYPERLINK("https://stackoverflow.com/q/51162737", "51162737")</f>
        <v/>
      </c>
      <c r="B101" t="n">
        <v>0.4152159071513911</v>
      </c>
    </row>
    <row r="102">
      <c r="A102">
        <f>HYPERLINK("https://stackoverflow.com/q/51171853", "51171853")</f>
        <v/>
      </c>
      <c r="B102" t="n">
        <v>0.1992230325563659</v>
      </c>
    </row>
    <row r="103">
      <c r="A103">
        <f>HYPERLINK("https://stackoverflow.com/q/51398947", "51398947")</f>
        <v/>
      </c>
      <c r="B103" t="n">
        <v>0.2643036498968702</v>
      </c>
    </row>
    <row r="104">
      <c r="A104">
        <f>HYPERLINK("https://stackoverflow.com/q/51443599", "51443599")</f>
        <v/>
      </c>
      <c r="B104" t="n">
        <v>0.7726004464285715</v>
      </c>
    </row>
    <row r="105">
      <c r="A105">
        <f>HYPERLINK("https://stackoverflow.com/q/51656823", "51656823")</f>
        <v/>
      </c>
      <c r="B105" t="n">
        <v>0.4063958916900093</v>
      </c>
    </row>
    <row r="106">
      <c r="A106">
        <f>HYPERLINK("https://stackoverflow.com/q/51730232", "51730232")</f>
        <v/>
      </c>
      <c r="B106" t="n">
        <v>0.3319061542745753</v>
      </c>
    </row>
    <row r="107">
      <c r="A107">
        <f>HYPERLINK("https://stackoverflow.com/q/51865071", "51865071")</f>
        <v/>
      </c>
      <c r="B107" t="n">
        <v>0.2825899590605473</v>
      </c>
    </row>
    <row r="108">
      <c r="A108">
        <f>HYPERLINK("https://stackoverflow.com/q/52201545", "52201545")</f>
        <v/>
      </c>
      <c r="B108" t="n">
        <v>0.6012578018566042</v>
      </c>
    </row>
    <row r="109">
      <c r="A109">
        <f>HYPERLINK("https://stackoverflow.com/q/52299979", "52299979")</f>
        <v/>
      </c>
      <c r="B109" t="n">
        <v>0.3349262240107311</v>
      </c>
    </row>
    <row r="110">
      <c r="A110">
        <f>HYPERLINK("https://stackoverflow.com/q/52498140", "52498140")</f>
        <v/>
      </c>
      <c r="B110" t="n">
        <v>0.3356772760917839</v>
      </c>
    </row>
    <row r="111">
      <c r="A111">
        <f>HYPERLINK("https://stackoverflow.com/q/52670156", "52670156")</f>
        <v/>
      </c>
      <c r="B111" t="n">
        <v>0.3146116543445425</v>
      </c>
    </row>
    <row r="112">
      <c r="A112">
        <f>HYPERLINK("https://stackoverflow.com/q/52684091", "52684091")</f>
        <v/>
      </c>
      <c r="B112" t="n">
        <v>0.5490229110512129</v>
      </c>
    </row>
    <row r="113">
      <c r="A113">
        <f>HYPERLINK("https://stackoverflow.com/q/52880268", "52880268")</f>
        <v/>
      </c>
      <c r="B113" t="n">
        <v>0.2889182833627278</v>
      </c>
    </row>
    <row r="114">
      <c r="A114">
        <f>HYPERLINK("https://stackoverflow.com/q/52975602", "52975602")</f>
        <v/>
      </c>
      <c r="B114" t="n">
        <v>0.5653080441216035</v>
      </c>
    </row>
    <row r="115">
      <c r="A115">
        <f>HYPERLINK("https://stackoverflow.com/q/53478159", "53478159")</f>
        <v/>
      </c>
      <c r="B115" t="n">
        <v>0.8569466738006064</v>
      </c>
    </row>
    <row r="116">
      <c r="A116">
        <f>HYPERLINK("https://stackoverflow.com/q/53933243", "53933243")</f>
        <v/>
      </c>
      <c r="B116" t="n">
        <v>0.3312199720245698</v>
      </c>
    </row>
    <row r="117">
      <c r="A117">
        <f>HYPERLINK("https://stackoverflow.com/q/54372408", "54372408")</f>
        <v/>
      </c>
      <c r="B117" t="n">
        <v>0.35337718671052</v>
      </c>
    </row>
    <row r="118">
      <c r="A118">
        <f>HYPERLINK("https://stackoverflow.com/q/54484732", "54484732")</f>
        <v/>
      </c>
      <c r="B118" t="n">
        <v>0.270026702269693</v>
      </c>
    </row>
    <row r="119">
      <c r="A119">
        <f>HYPERLINK("https://stackoverflow.com/q/54666018", "54666018")</f>
        <v/>
      </c>
      <c r="B119" t="n">
        <v>0.4444995590828925</v>
      </c>
    </row>
    <row r="120">
      <c r="A120">
        <f>HYPERLINK("https://stackoverflow.com/q/54688078", "54688078")</f>
        <v/>
      </c>
      <c r="B120" t="n">
        <v>0.2354070660522273</v>
      </c>
    </row>
    <row r="121">
      <c r="A121">
        <f>HYPERLINK("https://stackoverflow.com/q/54760591", "54760591")</f>
        <v/>
      </c>
      <c r="B121" t="n">
        <v>0.7306266846361186</v>
      </c>
    </row>
    <row r="122">
      <c r="A122">
        <f>HYPERLINK("https://stackoverflow.com/q/54906295", "54906295")</f>
        <v/>
      </c>
      <c r="B122" t="n">
        <v>0.3929658621439443</v>
      </c>
    </row>
    <row r="123">
      <c r="A123">
        <f>HYPERLINK("https://stackoverflow.com/q/54925179", "54925179")</f>
        <v/>
      </c>
      <c r="B123" t="n">
        <v>0.5505952380952379</v>
      </c>
    </row>
    <row r="124">
      <c r="A124">
        <f>HYPERLINK("https://stackoverflow.com/q/54991854", "54991854")</f>
        <v/>
      </c>
      <c r="B124" t="n">
        <v>0.646369469773725</v>
      </c>
    </row>
    <row r="125">
      <c r="A125">
        <f>HYPERLINK("https://stackoverflow.com/q/55009565", "55009565")</f>
        <v/>
      </c>
      <c r="B125" t="n">
        <v>0.4771918113039608</v>
      </c>
    </row>
    <row r="126">
      <c r="A126">
        <f>HYPERLINK("https://stackoverflow.com/q/55117661", "55117661")</f>
        <v/>
      </c>
      <c r="B126" t="n">
        <v>0.3066638066638067</v>
      </c>
    </row>
    <row r="127">
      <c r="A127">
        <f>HYPERLINK("https://stackoverflow.com/q/55135069", "55135069")</f>
        <v/>
      </c>
      <c r="B127" t="n">
        <v>0.4753595782476648</v>
      </c>
    </row>
    <row r="128">
      <c r="A128">
        <f>HYPERLINK("https://stackoverflow.com/q/55511505", "55511505")</f>
        <v/>
      </c>
      <c r="B128" t="n">
        <v>0.3467908902691511</v>
      </c>
    </row>
    <row r="129">
      <c r="A129">
        <f>HYPERLINK("https://stackoverflow.com/q/55542723", "55542723")</f>
        <v/>
      </c>
      <c r="B129" t="n">
        <v>0.4775751435325902</v>
      </c>
    </row>
    <row r="130">
      <c r="A130">
        <f>HYPERLINK("https://stackoverflow.com/q/55647262", "55647262")</f>
        <v/>
      </c>
      <c r="B130" t="n">
        <v>0.3005952380952381</v>
      </c>
    </row>
    <row r="131">
      <c r="A131">
        <f>HYPERLINK("https://stackoverflow.com/q/55647746", "55647746")</f>
        <v/>
      </c>
      <c r="B131" t="n">
        <v>0.5801495016611297</v>
      </c>
    </row>
    <row r="132">
      <c r="A132">
        <f>HYPERLINK("https://stackoverflow.com/q/55729338", "55729338")</f>
        <v/>
      </c>
      <c r="B132" t="n">
        <v>0.5913379658014851</v>
      </c>
    </row>
    <row r="133">
      <c r="A133">
        <f>HYPERLINK("https://stackoverflow.com/q/55795520", "55795520")</f>
        <v/>
      </c>
      <c r="B133" t="n">
        <v>0.2534461152882205</v>
      </c>
    </row>
    <row r="134">
      <c r="A134">
        <f>HYPERLINK("https://stackoverflow.com/q/55851306", "55851306")</f>
        <v/>
      </c>
      <c r="B134" t="n">
        <v>0.3877302745915884</v>
      </c>
    </row>
    <row r="135">
      <c r="A135">
        <f>HYPERLINK("https://stackoverflow.com/q/56080699", "56080699")</f>
        <v/>
      </c>
      <c r="B135" t="n">
        <v>0.641163039074872</v>
      </c>
    </row>
    <row r="136">
      <c r="A136">
        <f>HYPERLINK("https://stackoverflow.com/q/56130522", "56130522")</f>
        <v/>
      </c>
      <c r="B136" t="n">
        <v>0.3192314590619675</v>
      </c>
    </row>
    <row r="137">
      <c r="A137">
        <f>HYPERLINK("https://stackoverflow.com/q/56140676", "56140676")</f>
        <v/>
      </c>
      <c r="B137" t="n">
        <v>0.3646575234955952</v>
      </c>
    </row>
    <row r="138">
      <c r="A138">
        <f>HYPERLINK("https://stackoverflow.com/q/56154215", "56154215")</f>
        <v/>
      </c>
      <c r="B138" t="n">
        <v>0.5616351241351242</v>
      </c>
    </row>
    <row r="139">
      <c r="A139">
        <f>HYPERLINK("https://stackoverflow.com/q/56154406", "56154406")</f>
        <v/>
      </c>
      <c r="B139" t="n">
        <v>0.394284926542991</v>
      </c>
    </row>
    <row r="140">
      <c r="A140">
        <f>HYPERLINK("https://stackoverflow.com/q/56159595", "56159595")</f>
        <v/>
      </c>
      <c r="B140" t="n">
        <v>0.4053211888782358</v>
      </c>
    </row>
    <row r="141">
      <c r="A141">
        <f>HYPERLINK("https://stackoverflow.com/q/56228164", "56228164")</f>
        <v/>
      </c>
      <c r="B141" t="n">
        <v>0.4838758288125377</v>
      </c>
    </row>
    <row r="142">
      <c r="A142">
        <f>HYPERLINK("https://stackoverflow.com/q/56264042", "56264042")</f>
        <v/>
      </c>
      <c r="B142" t="n">
        <v>0.6103334705640181</v>
      </c>
    </row>
    <row r="143">
      <c r="A143">
        <f>HYPERLINK("https://stackoverflow.com/q/56321389", "56321389")</f>
        <v/>
      </c>
      <c r="B143" t="n">
        <v>0.365577793114025</v>
      </c>
    </row>
    <row r="144">
      <c r="A144">
        <f>HYPERLINK("https://stackoverflow.com/q/56349526", "56349526")</f>
        <v/>
      </c>
      <c r="B144" t="n">
        <v>0.4731809949930756</v>
      </c>
    </row>
    <row r="145">
      <c r="A145">
        <f>HYPERLINK("https://stackoverflow.com/q/56380637", "56380637")</f>
        <v/>
      </c>
      <c r="B145" t="n">
        <v>0.2621448075134275</v>
      </c>
    </row>
    <row r="146">
      <c r="A146">
        <f>HYPERLINK("https://stackoverflow.com/q/56421760", "56421760")</f>
        <v/>
      </c>
      <c r="B146" t="n">
        <v>0.3853280222101515</v>
      </c>
    </row>
    <row r="147">
      <c r="A147">
        <f>HYPERLINK("https://stackoverflow.com/q/56542464", "56542464")</f>
        <v/>
      </c>
      <c r="B147" t="n">
        <v>0.4031515988037727</v>
      </c>
    </row>
    <row r="148">
      <c r="A148">
        <f>HYPERLINK("https://stackoverflow.com/q/56716968", "56716968")</f>
        <v/>
      </c>
      <c r="B148" t="n">
        <v>0.4444656084656085</v>
      </c>
    </row>
    <row r="149">
      <c r="A149">
        <f>HYPERLINK("https://stackoverflow.com/q/56781753", "56781753")</f>
        <v/>
      </c>
      <c r="B149" t="n">
        <v>0.5694009964082958</v>
      </c>
    </row>
    <row r="150">
      <c r="A150">
        <f>HYPERLINK("https://stackoverflow.com/q/56796657", "56796657")</f>
        <v/>
      </c>
      <c r="B150" t="n">
        <v>0.3717920189882807</v>
      </c>
    </row>
    <row r="151">
      <c r="A151">
        <f>HYPERLINK("https://stackoverflow.com/q/56838816", "56838816")</f>
        <v/>
      </c>
      <c r="B151" t="n">
        <v>0.2894507172857689</v>
      </c>
    </row>
    <row r="152">
      <c r="A152">
        <f>HYPERLINK("https://stackoverflow.com/q/56852112", "56852112")</f>
        <v/>
      </c>
      <c r="B152" t="n">
        <v>0.3446979140696417</v>
      </c>
    </row>
    <row r="153">
      <c r="A153">
        <f>HYPERLINK("https://stackoverflow.com/q/56876401", "56876401")</f>
        <v/>
      </c>
      <c r="B153" t="n">
        <v>0.4771918113039608</v>
      </c>
    </row>
    <row r="154">
      <c r="A154">
        <f>HYPERLINK("https://stackoverflow.com/q/56896264", "56896264")</f>
        <v/>
      </c>
      <c r="B154" t="n">
        <v>0.8038476994173198</v>
      </c>
    </row>
    <row r="155">
      <c r="A155">
        <f>HYPERLINK("https://stackoverflow.com/q/56921005", "56921005")</f>
        <v/>
      </c>
      <c r="B155" t="n">
        <v>0.5829709357106618</v>
      </c>
    </row>
    <row r="156">
      <c r="A156">
        <f>HYPERLINK("https://stackoverflow.com/q/56924243", "56924243")</f>
        <v/>
      </c>
      <c r="B156" t="n">
        <v>0.4769069664902999</v>
      </c>
    </row>
    <row r="157">
      <c r="A157">
        <f>HYPERLINK("https://stackoverflow.com/q/56958772", "56958772")</f>
        <v/>
      </c>
      <c r="B157" t="n">
        <v>0.524103468547913</v>
      </c>
    </row>
    <row r="158">
      <c r="A158">
        <f>HYPERLINK("https://stackoverflow.com/q/56988325", "56988325")</f>
        <v/>
      </c>
      <c r="B158" t="n">
        <v>0.2657548125633232</v>
      </c>
    </row>
    <row r="159">
      <c r="A159">
        <f>HYPERLINK("https://stackoverflow.com/q/57007183", "57007183")</f>
        <v/>
      </c>
      <c r="B159" t="n">
        <v>0.3730679156908664</v>
      </c>
    </row>
    <row r="160">
      <c r="A160">
        <f>HYPERLINK("https://stackoverflow.com/q/57008985", "57008985")</f>
        <v/>
      </c>
      <c r="B160" t="n">
        <v>0.3591966026176552</v>
      </c>
    </row>
    <row r="161">
      <c r="A161">
        <f>HYPERLINK("https://stackoverflow.com/q/57126292", "57126292")</f>
        <v/>
      </c>
      <c r="B161" t="n">
        <v>0.5160434316876035</v>
      </c>
    </row>
    <row r="162">
      <c r="A162">
        <f>HYPERLINK("https://stackoverflow.com/q/57219620", "57219620")</f>
        <v/>
      </c>
      <c r="B162" t="n">
        <v>0.7386709433341557</v>
      </c>
    </row>
    <row r="163">
      <c r="A163">
        <f>HYPERLINK("https://stackoverflow.com/q/57309184", "57309184")</f>
        <v/>
      </c>
      <c r="B163" t="n">
        <v>0.7413807817033624</v>
      </c>
    </row>
    <row r="164">
      <c r="A164">
        <f>HYPERLINK("https://stackoverflow.com/q/57372691", "57372691")</f>
        <v/>
      </c>
      <c r="B164" t="n">
        <v>0.5103174603174603</v>
      </c>
    </row>
    <row r="165">
      <c r="A165">
        <f>HYPERLINK("https://stackoverflow.com/q/57493498", "57493498")</f>
        <v/>
      </c>
      <c r="B165" t="n">
        <v>0.3813022502117631</v>
      </c>
    </row>
    <row r="166">
      <c r="A166">
        <f>HYPERLINK("https://stackoverflow.com/q/57528695", "57528695")</f>
        <v/>
      </c>
      <c r="B166" t="n">
        <v>0.3518280720527912</v>
      </c>
    </row>
    <row r="167">
      <c r="A167">
        <f>HYPERLINK("https://stackoverflow.com/q/57558625", "57558625")</f>
        <v/>
      </c>
      <c r="B167" t="n">
        <v>0.7505300555842072</v>
      </c>
    </row>
    <row r="168">
      <c r="A168">
        <f>HYPERLINK("https://stackoverflow.com/q/57620833", "57620833")</f>
        <v/>
      </c>
      <c r="B168" t="n">
        <v>0.5862978524743232</v>
      </c>
    </row>
    <row r="169">
      <c r="A169">
        <f>HYPERLINK("https://stackoverflow.com/q/57623152", "57623152")</f>
        <v/>
      </c>
      <c r="B169" t="n">
        <v>0.5606191194426489</v>
      </c>
    </row>
    <row r="170">
      <c r="A170">
        <f>HYPERLINK("https://stackoverflow.com/q/57687014", "57687014")</f>
        <v/>
      </c>
      <c r="B170" t="n">
        <v>0.3973544973544973</v>
      </c>
    </row>
    <row r="171">
      <c r="A171">
        <f>HYPERLINK("https://stackoverflow.com/q/57755093", "57755093")</f>
        <v/>
      </c>
      <c r="B171" t="n">
        <v>0.4187427730474088</v>
      </c>
    </row>
    <row r="172">
      <c r="A172">
        <f>HYPERLINK("https://stackoverflow.com/q/57802832", "57802832")</f>
        <v/>
      </c>
      <c r="B172" t="n">
        <v>0.4525454395920717</v>
      </c>
    </row>
    <row r="173">
      <c r="A173">
        <f>HYPERLINK("https://stackoverflow.com/q/57969107", "57969107")</f>
        <v/>
      </c>
      <c r="B173" t="n">
        <v>0.3191328873147056</v>
      </c>
    </row>
    <row r="174">
      <c r="A174">
        <f>HYPERLINK("https://stackoverflow.com/q/57982913", "57982913")</f>
        <v/>
      </c>
      <c r="B174" t="n">
        <v>0.6605138688472022</v>
      </c>
    </row>
    <row r="175">
      <c r="A175">
        <f>HYPERLINK("https://stackoverflow.com/q/57984097", "57984097")</f>
        <v/>
      </c>
      <c r="B175" t="n">
        <v>0.3973544973544973</v>
      </c>
    </row>
    <row r="176">
      <c r="A176">
        <f>HYPERLINK("https://stackoverflow.com/q/58018611", "58018611")</f>
        <v/>
      </c>
      <c r="B176" t="n">
        <v>0.3814833445115135</v>
      </c>
    </row>
    <row r="177">
      <c r="A177">
        <f>HYPERLINK("https://stackoverflow.com/q/58028882", "58028882")</f>
        <v/>
      </c>
      <c r="B177" t="n">
        <v>0.4069548872180451</v>
      </c>
    </row>
    <row r="178">
      <c r="A178">
        <f>HYPERLINK("https://stackoverflow.com/q/58053093", "58053093")</f>
        <v/>
      </c>
      <c r="B178" t="n">
        <v>0.624749133369823</v>
      </c>
    </row>
    <row r="179">
      <c r="A179">
        <f>HYPERLINK("https://stackoverflow.com/q/58111227", "58111227")</f>
        <v/>
      </c>
      <c r="B179" t="n">
        <v>0.5147156084656086</v>
      </c>
    </row>
    <row r="180">
      <c r="A180">
        <f>HYPERLINK("https://stackoverflow.com/q/58112894", "58112894")</f>
        <v/>
      </c>
      <c r="B180" t="n">
        <v>0.3792212634494514</v>
      </c>
    </row>
    <row r="181">
      <c r="A181">
        <f>HYPERLINK("https://stackoverflow.com/q/58118210", "58118210")</f>
        <v/>
      </c>
      <c r="B181" t="n">
        <v>0.3472773368606702</v>
      </c>
    </row>
    <row r="182">
      <c r="A182">
        <f>HYPERLINK("https://stackoverflow.com/q/58144437", "58144437")</f>
        <v/>
      </c>
      <c r="B182" t="n">
        <v>0.2983645983645983</v>
      </c>
    </row>
    <row r="183">
      <c r="A183">
        <f>HYPERLINK("https://stackoverflow.com/q/58148161", "58148161")</f>
        <v/>
      </c>
      <c r="B183" t="n">
        <v>0.4524900452735505</v>
      </c>
    </row>
    <row r="184">
      <c r="A184">
        <f>HYPERLINK("https://stackoverflow.com/q/58185005", "58185005")</f>
        <v/>
      </c>
      <c r="B184" t="n">
        <v>0.4788359788359788</v>
      </c>
    </row>
    <row r="185">
      <c r="A185">
        <f>HYPERLINK("https://stackoverflow.com/q/58229641", "58229641")</f>
        <v/>
      </c>
      <c r="B185" t="n">
        <v>0.280399009756808</v>
      </c>
    </row>
    <row r="186">
      <c r="A186">
        <f>HYPERLINK("https://stackoverflow.com/q/58249552", "58249552")</f>
        <v/>
      </c>
      <c r="B186" t="n">
        <v>0.6349892502630256</v>
      </c>
    </row>
    <row r="187">
      <c r="A187">
        <f>HYPERLINK("https://stackoverflow.com/q/58252971", "58252971")</f>
        <v/>
      </c>
      <c r="B187" t="n">
        <v>0.5911654135338346</v>
      </c>
    </row>
    <row r="188">
      <c r="A188">
        <f>HYPERLINK("https://stackoverflow.com/q/58289430", "58289430")</f>
        <v/>
      </c>
      <c r="B188" t="n">
        <v>0.4637609864882592</v>
      </c>
    </row>
    <row r="189">
      <c r="A189">
        <f>HYPERLINK("https://stackoverflow.com/q/58340827", "58340827")</f>
        <v/>
      </c>
      <c r="B189" t="n">
        <v>0.3805003013863774</v>
      </c>
    </row>
    <row r="190">
      <c r="A190">
        <f>HYPERLINK("https://stackoverflow.com/q/58374422", "58374422")</f>
        <v/>
      </c>
      <c r="B190" t="n">
        <v>0.5114580048354883</v>
      </c>
    </row>
    <row r="191">
      <c r="A191">
        <f>HYPERLINK("https://stackoverflow.com/q/58376301", "58376301")</f>
        <v/>
      </c>
      <c r="B191" t="n">
        <v>0.6500790609986012</v>
      </c>
    </row>
    <row r="192">
      <c r="A192">
        <f>HYPERLINK("https://stackoverflow.com/q/58382314", "58382314")</f>
        <v/>
      </c>
      <c r="B192" t="n">
        <v>0.3402057284738849</v>
      </c>
    </row>
    <row r="193">
      <c r="A193">
        <f>HYPERLINK("https://stackoverflow.com/q/58449923", "58449923")</f>
        <v/>
      </c>
      <c r="B193" t="n">
        <v>0.3141349649729538</v>
      </c>
    </row>
    <row r="194">
      <c r="A194">
        <f>HYPERLINK("https://stackoverflow.com/q/58457054", "58457054")</f>
        <v/>
      </c>
      <c r="B194" t="n">
        <v>0.3939285714285714</v>
      </c>
    </row>
    <row r="195">
      <c r="A195">
        <f>HYPERLINK("https://stackoverflow.com/q/58463784", "58463784")</f>
        <v/>
      </c>
      <c r="B195" t="n">
        <v>0.4303174603174602</v>
      </c>
    </row>
    <row r="196">
      <c r="A196">
        <f>HYPERLINK("https://stackoverflow.com/q/58481700", "58481700")</f>
        <v/>
      </c>
      <c r="B196" t="n">
        <v>0.3177835236658767</v>
      </c>
    </row>
    <row r="197">
      <c r="A197">
        <f>HYPERLINK("https://stackoverflow.com/q/58510336", "58510336")</f>
        <v/>
      </c>
      <c r="B197" t="n">
        <v>0.4205303093703798</v>
      </c>
    </row>
    <row r="198">
      <c r="A198">
        <f>HYPERLINK("https://stackoverflow.com/q/58526738", "58526738")</f>
        <v/>
      </c>
      <c r="B198" t="n">
        <v>0.5104858104858104</v>
      </c>
    </row>
    <row r="199">
      <c r="A199">
        <f>HYPERLINK("https://stackoverflow.com/q/58631966", "58631966")</f>
        <v/>
      </c>
      <c r="B199" t="n">
        <v>0.2889369889369888</v>
      </c>
    </row>
    <row r="200">
      <c r="A200">
        <f>HYPERLINK("https://stackoverflow.com/q/58639195", "58639195")</f>
        <v/>
      </c>
      <c r="B200" t="n">
        <v>0.4727753727753728</v>
      </c>
    </row>
    <row r="201">
      <c r="A201">
        <f>HYPERLINK("https://stackoverflow.com/q/58677883", "58677883")</f>
        <v/>
      </c>
      <c r="B201" t="n">
        <v>0.4472165934931893</v>
      </c>
    </row>
    <row r="202">
      <c r="A202">
        <f>HYPERLINK("https://stackoverflow.com/q/58715146", "58715146")</f>
        <v/>
      </c>
      <c r="B202" t="n">
        <v>0.3121343055180484</v>
      </c>
    </row>
    <row r="203">
      <c r="A203">
        <f>HYPERLINK("https://stackoverflow.com/q/58726753", "58726753")</f>
        <v/>
      </c>
      <c r="B203" t="n">
        <v>0.4561466228132895</v>
      </c>
    </row>
    <row r="204">
      <c r="A204">
        <f>HYPERLINK("https://stackoverflow.com/q/58799098", "58799098")</f>
        <v/>
      </c>
      <c r="B204" t="n">
        <v>0.8735880977260291</v>
      </c>
    </row>
    <row r="205">
      <c r="A205">
        <f>HYPERLINK("https://stackoverflow.com/q/58839197", "58839197")</f>
        <v/>
      </c>
      <c r="B205" t="n">
        <v>0.4879400549791612</v>
      </c>
    </row>
    <row r="206">
      <c r="A206">
        <f>HYPERLINK("https://stackoverflow.com/q/58841047", "58841047")</f>
        <v/>
      </c>
      <c r="B206" t="n">
        <v>0.6767526455026456</v>
      </c>
    </row>
    <row r="207">
      <c r="A207">
        <f>HYPERLINK("https://stackoverflow.com/q/58952758", "58952758")</f>
        <v/>
      </c>
      <c r="B207" t="n">
        <v>0.2966673849026791</v>
      </c>
    </row>
    <row r="208">
      <c r="A208">
        <f>HYPERLINK("https://stackoverflow.com/q/59029392", "59029392")</f>
        <v/>
      </c>
      <c r="B208" t="n">
        <v>0.2699921540225723</v>
      </c>
    </row>
    <row r="209">
      <c r="A209">
        <f>HYPERLINK("https://stackoverflow.com/q/59043054", "59043054")</f>
        <v/>
      </c>
      <c r="B209" t="n">
        <v>0.2847788037902106</v>
      </c>
    </row>
    <row r="210">
      <c r="A210">
        <f>HYPERLINK("https://stackoverflow.com/q/59202468", "59202468")</f>
        <v/>
      </c>
      <c r="B210" t="n">
        <v>0.3975779967159278</v>
      </c>
    </row>
    <row r="211">
      <c r="A211">
        <f>HYPERLINK("https://stackoverflow.com/q/59202953", "59202953")</f>
        <v/>
      </c>
      <c r="B211" t="n">
        <v>0.4499007936507937</v>
      </c>
    </row>
    <row r="212">
      <c r="A212">
        <f>HYPERLINK("https://stackoverflow.com/q/59233638", "59233638")</f>
        <v/>
      </c>
      <c r="B212" t="n">
        <v>0.6288932526045929</v>
      </c>
    </row>
    <row r="213">
      <c r="A213">
        <f>HYPERLINK("https://stackoverflow.com/q/59251524", "59251524")</f>
        <v/>
      </c>
      <c r="B213" t="n">
        <v>0.763558201058201</v>
      </c>
    </row>
    <row r="214">
      <c r="A214">
        <f>HYPERLINK("https://stackoverflow.com/q/59268690", "59268690")</f>
        <v/>
      </c>
      <c r="B214" t="n">
        <v>0.4345491388044579</v>
      </c>
    </row>
    <row r="215">
      <c r="A215">
        <f>HYPERLINK("https://stackoverflow.com/q/59293403", "59293403")</f>
        <v/>
      </c>
      <c r="B215" t="n">
        <v>0.3439381499726327</v>
      </c>
    </row>
    <row r="216">
      <c r="A216">
        <f>HYPERLINK("https://stackoverflow.com/q/59346308", "59346308")</f>
        <v/>
      </c>
      <c r="B216" t="n">
        <v>0.3480585071494162</v>
      </c>
    </row>
    <row r="217">
      <c r="A217">
        <f>HYPERLINK("https://stackoverflow.com/q/59370100", "59370100")</f>
        <v/>
      </c>
      <c r="B217" t="n">
        <v>0.4809337797619047</v>
      </c>
    </row>
    <row r="218">
      <c r="A218">
        <f>HYPERLINK("https://stackoverflow.com/q/59516378", "59516378")</f>
        <v/>
      </c>
      <c r="B218" t="n">
        <v>0.5134116937914407</v>
      </c>
    </row>
    <row r="219">
      <c r="A219">
        <f>HYPERLINK("https://stackoverflow.com/q/59524629", "59524629")</f>
        <v/>
      </c>
      <c r="B219" t="n">
        <v>0.5694205393000573</v>
      </c>
    </row>
    <row r="220">
      <c r="A220">
        <f>HYPERLINK("https://stackoverflow.com/q/59538599", "59538599")</f>
        <v/>
      </c>
      <c r="B220" t="n">
        <v>0.2669915841056781</v>
      </c>
    </row>
    <row r="221">
      <c r="A221">
        <f>HYPERLINK("https://stackoverflow.com/q/59544770", "59544770")</f>
        <v/>
      </c>
      <c r="B221" t="n">
        <v>0.5741518829754123</v>
      </c>
    </row>
    <row r="222">
      <c r="A222">
        <f>HYPERLINK("https://stackoverflow.com/q/59625264", "59625264")</f>
        <v/>
      </c>
      <c r="B222" t="n">
        <v>0.6734534935469515</v>
      </c>
    </row>
    <row r="223">
      <c r="A223">
        <f>HYPERLINK("https://stackoverflow.com/q/59704836", "59704836")</f>
        <v/>
      </c>
      <c r="B223" t="n">
        <v>0.4091237045782501</v>
      </c>
    </row>
    <row r="224">
      <c r="A224">
        <f>HYPERLINK("https://stackoverflow.com/q/59771209", "59771209")</f>
        <v/>
      </c>
      <c r="B224" t="n">
        <v>0.6832706766917291</v>
      </c>
    </row>
    <row r="225">
      <c r="A225">
        <f>HYPERLINK("https://stackoverflow.com/q/59897345", "59897345")</f>
        <v/>
      </c>
      <c r="B225" t="n">
        <v>0.3839485842367686</v>
      </c>
    </row>
    <row r="226">
      <c r="A226">
        <f>HYPERLINK("https://stackoverflow.com/q/59962143", "59962143")</f>
        <v/>
      </c>
      <c r="B226" t="n">
        <v>0.4231105286151157</v>
      </c>
    </row>
    <row r="227">
      <c r="A227">
        <f>HYPERLINK("https://stackoverflow.com/q/59979336", "59979336")</f>
        <v/>
      </c>
      <c r="B227" t="n">
        <v>0.3040674603174604</v>
      </c>
    </row>
    <row r="228">
      <c r="A228">
        <f>HYPERLINK("https://stackoverflow.com/q/59979487", "59979487")</f>
        <v/>
      </c>
      <c r="B228" t="n">
        <v>0.3705738705738706</v>
      </c>
    </row>
    <row r="229">
      <c r="A229">
        <f>HYPERLINK("https://stackoverflow.com/q/60155095", "60155095")</f>
        <v/>
      </c>
      <c r="B229" t="n">
        <v>0.4277087646652864</v>
      </c>
    </row>
    <row r="230">
      <c r="A230">
        <f>HYPERLINK("https://stackoverflow.com/q/60175980", "60175980")</f>
        <v/>
      </c>
      <c r="B230" t="n">
        <v>0.3220660941972418</v>
      </c>
    </row>
    <row r="231">
      <c r="A231">
        <f>HYPERLINK("https://stackoverflow.com/q/60230705", "60230705")</f>
        <v/>
      </c>
      <c r="B231" t="n">
        <v>0.557921406758616</v>
      </c>
    </row>
    <row r="232">
      <c r="A232">
        <f>HYPERLINK("https://stackoverflow.com/q/60312818", "60312818")</f>
        <v/>
      </c>
      <c r="B232" t="n">
        <v>0.7717757936507936</v>
      </c>
    </row>
    <row r="233">
      <c r="A233">
        <f>HYPERLINK("https://stackoverflow.com/q/60357457", "60357457")</f>
        <v/>
      </c>
      <c r="B233" t="n">
        <v>0.6598124098124097</v>
      </c>
    </row>
    <row r="234">
      <c r="A234">
        <f>HYPERLINK("https://stackoverflow.com/q/60370378", "60370378")</f>
        <v/>
      </c>
      <c r="B234" t="n">
        <v>0.4481160065272216</v>
      </c>
    </row>
    <row r="235">
      <c r="A235">
        <f>HYPERLINK("https://stackoverflow.com/q/60396720", "60396720")</f>
        <v/>
      </c>
      <c r="B235" t="n">
        <v>0.2382816661340151</v>
      </c>
    </row>
    <row r="236">
      <c r="A236">
        <f>HYPERLINK("https://stackoverflow.com/q/60416906", "60416906")</f>
        <v/>
      </c>
      <c r="B236" t="n">
        <v>0.346370179703513</v>
      </c>
    </row>
    <row r="237">
      <c r="A237">
        <f>HYPERLINK("https://stackoverflow.com/q/60428312", "60428312")</f>
        <v/>
      </c>
      <c r="B237" t="n">
        <v>0.2904815169915841</v>
      </c>
    </row>
    <row r="238">
      <c r="A238">
        <f>HYPERLINK("https://stackoverflow.com/q/60445843", "60445843")</f>
        <v/>
      </c>
      <c r="B238" t="n">
        <v>0.4270944109653787</v>
      </c>
    </row>
    <row r="239">
      <c r="A239">
        <f>HYPERLINK("https://stackoverflow.com/q/60453651", "60453651")</f>
        <v/>
      </c>
      <c r="B239" t="n">
        <v>0.2814046765659669</v>
      </c>
    </row>
    <row r="240">
      <c r="A240">
        <f>HYPERLINK("https://stackoverflow.com/q/60555616", "60555616")</f>
        <v/>
      </c>
      <c r="B240" t="n">
        <v>0.3100059338377096</v>
      </c>
    </row>
    <row r="241">
      <c r="A241">
        <f>HYPERLINK("https://stackoverflow.com/q/60609166", "60609166")</f>
        <v/>
      </c>
      <c r="B241" t="n">
        <v>0.3882291069038057</v>
      </c>
    </row>
    <row r="242">
      <c r="A242">
        <f>HYPERLINK("https://stackoverflow.com/q/60693819", "60693819")</f>
        <v/>
      </c>
      <c r="B242" t="n">
        <v>0.3804831272697596</v>
      </c>
    </row>
    <row r="243">
      <c r="A243">
        <f>HYPERLINK("https://stackoverflow.com/q/60706826", "60706826")</f>
        <v/>
      </c>
      <c r="B243" t="n">
        <v>0.8102070850415221</v>
      </c>
    </row>
    <row r="244">
      <c r="A244">
        <f>HYPERLINK("https://stackoverflow.com/q/60763258", "60763258")</f>
        <v/>
      </c>
      <c r="B244" t="n">
        <v>0.378095238095238</v>
      </c>
    </row>
    <row r="245">
      <c r="A245">
        <f>HYPERLINK("https://stackoverflow.com/q/60825789", "60825789")</f>
        <v/>
      </c>
      <c r="B245" t="n">
        <v>0.6599580291563415</v>
      </c>
    </row>
    <row r="246">
      <c r="A246">
        <f>HYPERLINK("https://stackoverflow.com/q/60827803", "60827803")</f>
        <v/>
      </c>
      <c r="B246" t="n">
        <v>0.371962155860461</v>
      </c>
    </row>
    <row r="247">
      <c r="A247">
        <f>HYPERLINK("https://stackoverflow.com/q/60838280", "60838280")</f>
        <v/>
      </c>
      <c r="B247" t="n">
        <v>0.4835949277290059</v>
      </c>
    </row>
    <row r="248">
      <c r="A248">
        <f>HYPERLINK("https://stackoverflow.com/q/60906873", "60906873")</f>
        <v/>
      </c>
      <c r="B248" t="n">
        <v>0.3853280222101516</v>
      </c>
    </row>
    <row r="249">
      <c r="A249">
        <f>HYPERLINK("https://stackoverflow.com/q/60945360", "60945360")</f>
        <v/>
      </c>
      <c r="B249" t="n">
        <v>0.6532704804516886</v>
      </c>
    </row>
    <row r="250">
      <c r="A250">
        <f>HYPERLINK("https://stackoverflow.com/q/60982768", "60982768")</f>
        <v/>
      </c>
      <c r="B250" t="n">
        <v>0.3942000120707345</v>
      </c>
    </row>
    <row r="251">
      <c r="A251">
        <f>HYPERLINK("https://stackoverflow.com/q/61016404", "61016404")</f>
        <v/>
      </c>
      <c r="B251" t="n">
        <v>0.4748319748319748</v>
      </c>
    </row>
    <row r="252">
      <c r="A252">
        <f>HYPERLINK("https://stackoverflow.com/q/61058282", "61058282")</f>
        <v/>
      </c>
      <c r="B252" t="n">
        <v>0.6619303635432667</v>
      </c>
    </row>
    <row r="253">
      <c r="A253">
        <f>HYPERLINK("https://stackoverflow.com/q/61131140", "61131140")</f>
        <v/>
      </c>
      <c r="B253" t="n">
        <v>0.3639998783676945</v>
      </c>
    </row>
    <row r="254">
      <c r="A254">
        <f>HYPERLINK("https://stackoverflow.com/q/61204978", "61204978")</f>
        <v/>
      </c>
      <c r="B254" t="n">
        <v>0.2287683930019696</v>
      </c>
    </row>
    <row r="255">
      <c r="A255">
        <f>HYPERLINK("https://stackoverflow.com/q/61206586", "61206586")</f>
        <v/>
      </c>
      <c r="B255" t="n">
        <v>0.5324642677583854</v>
      </c>
    </row>
    <row r="256">
      <c r="A256">
        <f>HYPERLINK("https://stackoverflow.com/q/61207974", "61207974")</f>
        <v/>
      </c>
      <c r="B256" t="n">
        <v>0.3048687423687423</v>
      </c>
    </row>
    <row r="257">
      <c r="A257">
        <f>HYPERLINK("https://stackoverflow.com/q/61226697", "61226697")</f>
        <v/>
      </c>
      <c r="B257" t="n">
        <v>0.3546741499353893</v>
      </c>
    </row>
    <row r="258">
      <c r="A258">
        <f>HYPERLINK("https://stackoverflow.com/q/61238595", "61238595")</f>
        <v/>
      </c>
      <c r="B258" t="n">
        <v>0.5008434935971168</v>
      </c>
    </row>
    <row r="259">
      <c r="A259">
        <f>HYPERLINK("https://stackoverflow.com/q/61422412", "61422412")</f>
        <v/>
      </c>
      <c r="B259" t="n">
        <v>0.4295126170126171</v>
      </c>
    </row>
    <row r="260">
      <c r="A260">
        <f>HYPERLINK("https://stackoverflow.com/q/61454256", "61454256")</f>
        <v/>
      </c>
      <c r="B260" t="n">
        <v>0.3202667632325427</v>
      </c>
    </row>
    <row r="261">
      <c r="A261">
        <f>HYPERLINK("https://stackoverflow.com/q/61469908", "61469908")</f>
        <v/>
      </c>
      <c r="B261" t="n">
        <v>0.5634220354808591</v>
      </c>
    </row>
    <row r="262">
      <c r="A262">
        <f>HYPERLINK("https://stackoverflow.com/q/61483577", "61483577")</f>
        <v/>
      </c>
      <c r="B262" t="n">
        <v>0.5434824434824435</v>
      </c>
    </row>
    <row r="263">
      <c r="A263">
        <f>HYPERLINK("https://stackoverflow.com/q/61494118", "61494118")</f>
        <v/>
      </c>
      <c r="B263" t="n">
        <v>0.3191621837019327</v>
      </c>
    </row>
    <row r="264">
      <c r="A264">
        <f>HYPERLINK("https://stackoverflow.com/q/61505590", "61505590")</f>
        <v/>
      </c>
      <c r="B264" t="n">
        <v>0.4444772399317853</v>
      </c>
    </row>
    <row r="265">
      <c r="A265">
        <f>HYPERLINK("https://stackoverflow.com/q/61507119", "61507119")</f>
        <v/>
      </c>
      <c r="B265" t="n">
        <v>0.2034304079758625</v>
      </c>
    </row>
    <row r="266">
      <c r="A266">
        <f>HYPERLINK("https://stackoverflow.com/q/61515127", "61515127")</f>
        <v/>
      </c>
      <c r="B266" t="n">
        <v>0.7156691422746471</v>
      </c>
    </row>
    <row r="267">
      <c r="A267">
        <f>HYPERLINK("https://stackoverflow.com/q/61526756", "61526756")</f>
        <v/>
      </c>
      <c r="B267" t="n">
        <v>0.2500901875901876</v>
      </c>
    </row>
    <row r="268">
      <c r="A268">
        <f>HYPERLINK("https://stackoverflow.com/q/61557784", "61557784")</f>
        <v/>
      </c>
      <c r="B268" t="n">
        <v>0.6942996176572818</v>
      </c>
    </row>
    <row r="269">
      <c r="A269">
        <f>HYPERLINK("https://stackoverflow.com/q/61594436", "61594436")</f>
        <v/>
      </c>
      <c r="B269" t="n">
        <v>0.4311078383243331</v>
      </c>
    </row>
    <row r="270">
      <c r="A270">
        <f>HYPERLINK("https://stackoverflow.com/q/61628400", "61628400")</f>
        <v/>
      </c>
      <c r="B270" t="n">
        <v>0.6585845347313238</v>
      </c>
    </row>
    <row r="271">
      <c r="A271">
        <f>HYPERLINK("https://stackoverflow.com/q/61672841", "61672841")</f>
        <v/>
      </c>
      <c r="B271" t="n">
        <v>0.4615357839042049</v>
      </c>
    </row>
    <row r="272">
      <c r="A272">
        <f>HYPERLINK("https://stackoverflow.com/q/61709741", "61709741")</f>
        <v/>
      </c>
      <c r="B272" t="n">
        <v>0.6593915343915342</v>
      </c>
    </row>
    <row r="273">
      <c r="A273">
        <f>HYPERLINK("https://stackoverflow.com/q/61735365", "61735365")</f>
        <v/>
      </c>
      <c r="B273" t="n">
        <v>0.4674212854540721</v>
      </c>
    </row>
    <row r="274">
      <c r="A274">
        <f>HYPERLINK("https://stackoverflow.com/q/61854113", "61854113")</f>
        <v/>
      </c>
      <c r="B274" t="n">
        <v>0.6094757094757095</v>
      </c>
    </row>
    <row r="275">
      <c r="A275">
        <f>HYPERLINK("https://stackoverflow.com/q/61920382", "61920382")</f>
        <v/>
      </c>
      <c r="B275" t="n">
        <v>0.6007639816051031</v>
      </c>
    </row>
    <row r="276">
      <c r="A276">
        <f>HYPERLINK("https://stackoverflow.com/q/61928879", "61928879")</f>
        <v/>
      </c>
      <c r="B276" t="n">
        <v>0.3933096630465051</v>
      </c>
    </row>
    <row r="277">
      <c r="A277">
        <f>HYPERLINK("https://stackoverflow.com/q/61932638", "61932638")</f>
        <v/>
      </c>
      <c r="B277" t="n">
        <v>0.2897678784775559</v>
      </c>
    </row>
    <row r="278">
      <c r="A278">
        <f>HYPERLINK("https://stackoverflow.com/q/61938413", "61938413")</f>
        <v/>
      </c>
      <c r="B278" t="n">
        <v>0.5353377360676631</v>
      </c>
    </row>
    <row r="279">
      <c r="A279">
        <f>HYPERLINK("https://stackoverflow.com/q/62022772", "62022772")</f>
        <v/>
      </c>
      <c r="B279" t="n">
        <v>0.3408730158730158</v>
      </c>
    </row>
    <row r="280">
      <c r="A280">
        <f>HYPERLINK("https://stackoverflow.com/q/62049728", "62049728")</f>
        <v/>
      </c>
      <c r="B280" t="n">
        <v>0.6843962949361407</v>
      </c>
    </row>
    <row r="281">
      <c r="A281">
        <f>HYPERLINK("https://stackoverflow.com/q/62076983", "62076983")</f>
        <v/>
      </c>
      <c r="B281" t="n">
        <v>0.6098901098901099</v>
      </c>
    </row>
    <row r="282">
      <c r="A282">
        <f>HYPERLINK("https://stackoverflow.com/q/62079800", "62079800")</f>
        <v/>
      </c>
      <c r="B282" t="n">
        <v>0.4349402312365275</v>
      </c>
    </row>
    <row r="283">
      <c r="A283">
        <f>HYPERLINK("https://stackoverflow.com/q/62081474", "62081474")</f>
        <v/>
      </c>
      <c r="B283" t="n">
        <v>0.4601573578518823</v>
      </c>
    </row>
    <row r="284">
      <c r="A284">
        <f>HYPERLINK("https://stackoverflow.com/q/62099257", "62099257")</f>
        <v/>
      </c>
      <c r="B284" t="n">
        <v>0.3276848276848276</v>
      </c>
    </row>
    <row r="285">
      <c r="A285">
        <f>HYPERLINK("https://stackoverflow.com/q/62107434", "62107434")</f>
        <v/>
      </c>
      <c r="B285" t="n">
        <v>0.4566282242063492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