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31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HYPERLINK("https://stackoverflow.com/q/10215293", "10215293")</f>
        <v/>
      </c>
      <c r="B2" t="n">
        <v>0.412398407243768</v>
      </c>
    </row>
    <row r="3">
      <c r="A3">
        <f>HYPERLINK("https://stackoverflow.com/q/12242168", "12242168")</f>
        <v/>
      </c>
      <c r="B3" t="n">
        <v>0.4542220231875406</v>
      </c>
    </row>
    <row r="4">
      <c r="A4">
        <f>HYPERLINK("https://stackoverflow.com/q/12270740", "12270740")</f>
        <v/>
      </c>
      <c r="B4" t="n">
        <v>0.3589549984898822</v>
      </c>
    </row>
    <row r="5">
      <c r="A5">
        <f>HYPERLINK("https://stackoverflow.com/q/12507134", "12507134")</f>
        <v/>
      </c>
      <c r="B5" t="n">
        <v>0.4344127895060462</v>
      </c>
    </row>
    <row r="6">
      <c r="A6">
        <f>HYPERLINK("https://stackoverflow.com/q/12559029", "12559029")</f>
        <v/>
      </c>
      <c r="B6" t="n">
        <v>0.326869579446899</v>
      </c>
    </row>
    <row r="7">
      <c r="A7">
        <f>HYPERLINK("https://stackoverflow.com/q/12892318", "12892318")</f>
        <v/>
      </c>
      <c r="B7" t="n">
        <v>0.5244399940661623</v>
      </c>
    </row>
    <row r="8">
      <c r="A8">
        <f>HYPERLINK("https://stackoverflow.com/q/13063536", "13063536")</f>
        <v/>
      </c>
      <c r="B8" t="n">
        <v>0.4232344716215684</v>
      </c>
    </row>
    <row r="9">
      <c r="A9">
        <f>HYPERLINK("https://stackoverflow.com/q/14534834", "14534834")</f>
        <v/>
      </c>
      <c r="B9" t="n">
        <v>0.5389845661584793</v>
      </c>
    </row>
    <row r="10">
      <c r="A10">
        <f>HYPERLINK("https://stackoverflow.com/q/16930202", "16930202")</f>
        <v/>
      </c>
      <c r="B10" t="n">
        <v>0.3863299213766504</v>
      </c>
    </row>
    <row r="11">
      <c r="A11">
        <f>HYPERLINK("https://stackoverflow.com/q/18102800", "18102800")</f>
        <v/>
      </c>
      <c r="B11" t="n">
        <v>0.3706216192249712</v>
      </c>
    </row>
    <row r="12">
      <c r="A12">
        <f>HYPERLINK("https://stackoverflow.com/q/19102367", "19102367")</f>
        <v/>
      </c>
      <c r="B12" t="n">
        <v>0.2446129289704709</v>
      </c>
    </row>
    <row r="13">
      <c r="A13">
        <f>HYPERLINK("https://stackoverflow.com/q/21404255", "21404255")</f>
        <v/>
      </c>
      <c r="B13" t="n">
        <v>0.4292717086834734</v>
      </c>
    </row>
    <row r="14">
      <c r="A14">
        <f>HYPERLINK("https://stackoverflow.com/q/21907126", "21907126")</f>
        <v/>
      </c>
      <c r="B14" t="n">
        <v>0.4005246166263116</v>
      </c>
    </row>
    <row r="15">
      <c r="A15">
        <f>HYPERLINK("https://stackoverflow.com/q/22064716", "22064716")</f>
        <v/>
      </c>
      <c r="B15" t="n">
        <v>0.296754455972333</v>
      </c>
    </row>
    <row r="16">
      <c r="A16">
        <f>HYPERLINK("https://stackoverflow.com/q/23786385", "23786385")</f>
        <v/>
      </c>
      <c r="B16" t="n">
        <v>0.6625500667556742</v>
      </c>
    </row>
    <row r="17">
      <c r="A17">
        <f>HYPERLINK("https://stackoverflow.com/q/25935255", "25935255")</f>
        <v/>
      </c>
      <c r="B17" t="n">
        <v>0.4972707031530561</v>
      </c>
    </row>
    <row r="18">
      <c r="A18">
        <f>HYPERLINK("https://stackoverflow.com/q/25971699", "25971699")</f>
        <v/>
      </c>
      <c r="B18" t="n">
        <v>0.5533730158730159</v>
      </c>
    </row>
    <row r="19">
      <c r="A19">
        <f>HYPERLINK("https://stackoverflow.com/q/26043809", "26043809")</f>
        <v/>
      </c>
      <c r="B19" t="n">
        <v>0.4499496981891348</v>
      </c>
    </row>
    <row r="20">
      <c r="A20">
        <f>HYPERLINK("https://stackoverflow.com/q/26235358", "26235358")</f>
        <v/>
      </c>
      <c r="B20" t="n">
        <v>0.3210837438423645</v>
      </c>
    </row>
    <row r="21">
      <c r="A21">
        <f>HYPERLINK("https://stackoverflow.com/q/27793944", "27793944")</f>
        <v/>
      </c>
      <c r="B21" t="n">
        <v>0.4372125797359442</v>
      </c>
    </row>
    <row r="22">
      <c r="A22">
        <f>HYPERLINK("https://stackoverflow.com/q/30874436", "30874436")</f>
        <v/>
      </c>
      <c r="B22" t="n">
        <v>0.4117712505562973</v>
      </c>
    </row>
    <row r="23">
      <c r="A23">
        <f>HYPERLINK("https://stackoverflow.com/q/31091321", "31091321")</f>
        <v/>
      </c>
      <c r="B23" t="n">
        <v>0.2568574213311056</v>
      </c>
    </row>
    <row r="24">
      <c r="A24">
        <f>HYPERLINK("https://stackoverflow.com/q/32247953", "32247953")</f>
        <v/>
      </c>
      <c r="B24" t="n">
        <v>0.7008512902367651</v>
      </c>
    </row>
    <row r="25">
      <c r="A25">
        <f>HYPERLINK("https://stackoverflow.com/q/34515865", "34515865")</f>
        <v/>
      </c>
      <c r="B25" t="n">
        <v>0.7233255903987611</v>
      </c>
    </row>
    <row r="26">
      <c r="A26">
        <f>HYPERLINK("https://stackoverflow.com/q/34518419", "34518419")</f>
        <v/>
      </c>
      <c r="B26" t="n">
        <v>0.4663415567030023</v>
      </c>
    </row>
    <row r="27">
      <c r="A27">
        <f>HYPERLINK("https://stackoverflow.com/q/34920892", "34920892")</f>
        <v/>
      </c>
      <c r="B27" t="n">
        <v>0.523468501984127</v>
      </c>
    </row>
    <row r="28">
      <c r="A28">
        <f>HYPERLINK("https://stackoverflow.com/q/35476777", "35476777")</f>
        <v/>
      </c>
      <c r="B28" t="n">
        <v>0.5356212797619047</v>
      </c>
    </row>
    <row r="29">
      <c r="A29">
        <f>HYPERLINK("https://stackoverflow.com/q/36610727", "36610727")</f>
        <v/>
      </c>
      <c r="B29" t="n">
        <v>0.5641222576706447</v>
      </c>
    </row>
    <row r="30">
      <c r="A30">
        <f>HYPERLINK("https://stackoverflow.com/q/37484503", "37484503")</f>
        <v/>
      </c>
      <c r="B30" t="n">
        <v>0.2825111192720448</v>
      </c>
    </row>
    <row r="31">
      <c r="A31">
        <f>HYPERLINK("https://stackoverflow.com/q/37837215", "37837215")</f>
        <v/>
      </c>
      <c r="B31" t="n">
        <v>0.5280401416765053</v>
      </c>
    </row>
    <row r="32">
      <c r="A32">
        <f>HYPERLINK("https://stackoverflow.com/q/38446585", "38446585")</f>
        <v/>
      </c>
      <c r="B32" t="n">
        <v>0.3626079086605402</v>
      </c>
    </row>
    <row r="33">
      <c r="A33">
        <f>HYPERLINK("https://stackoverflow.com/q/38968308", "38968308")</f>
        <v/>
      </c>
      <c r="B33" t="n">
        <v>0.5380249146071931</v>
      </c>
    </row>
    <row r="34">
      <c r="A34">
        <f>HYPERLINK("https://stackoverflow.com/q/40461083", "40461083")</f>
        <v/>
      </c>
      <c r="B34" t="n">
        <v>0.3835200746965453</v>
      </c>
    </row>
    <row r="35">
      <c r="A35">
        <f>HYPERLINK("https://stackoverflow.com/q/40775150", "40775150")</f>
        <v/>
      </c>
      <c r="B35" t="n">
        <v>0.3244991226996368</v>
      </c>
    </row>
    <row r="36">
      <c r="A36">
        <f>HYPERLINK("https://stackoverflow.com/q/41173895", "41173895")</f>
        <v/>
      </c>
      <c r="B36" t="n">
        <v>0.2636120339608712</v>
      </c>
    </row>
    <row r="37">
      <c r="A37">
        <f>HYPERLINK("https://stackoverflow.com/q/41281189", "41281189")</f>
        <v/>
      </c>
      <c r="B37" t="n">
        <v>0.4187655778564869</v>
      </c>
    </row>
    <row r="38">
      <c r="A38">
        <f>HYPERLINK("https://stackoverflow.com/q/41638663", "41638663")</f>
        <v/>
      </c>
      <c r="B38" t="n">
        <v>0.5546842822291925</v>
      </c>
    </row>
    <row r="39">
      <c r="A39">
        <f>HYPERLINK("https://stackoverflow.com/q/41838629", "41838629")</f>
        <v/>
      </c>
      <c r="B39" t="n">
        <v>0.4483730158730158</v>
      </c>
    </row>
    <row r="40">
      <c r="A40">
        <f>HYPERLINK("https://stackoverflow.com/q/41842171", "41842171")</f>
        <v/>
      </c>
      <c r="B40" t="n">
        <v>0.3412025827280064</v>
      </c>
    </row>
    <row r="41">
      <c r="A41">
        <f>HYPERLINK("https://stackoverflow.com/q/41904477", "41904477")</f>
        <v/>
      </c>
      <c r="B41" t="n">
        <v>0.424294405562417</v>
      </c>
    </row>
    <row r="42">
      <c r="A42">
        <f>HYPERLINK("https://stackoverflow.com/q/41944876", "41944876")</f>
        <v/>
      </c>
      <c r="B42" t="n">
        <v>0.5209356324464238</v>
      </c>
    </row>
    <row r="43">
      <c r="A43">
        <f>HYPERLINK("https://stackoverflow.com/q/41945601", "41945601")</f>
        <v/>
      </c>
      <c r="B43" t="n">
        <v>0.553116963731489</v>
      </c>
    </row>
    <row r="44">
      <c r="A44">
        <f>HYPERLINK("https://stackoverflow.com/q/42006707", "42006707")</f>
        <v/>
      </c>
      <c r="B44" t="n">
        <v>0.4041446208112874</v>
      </c>
    </row>
    <row r="45">
      <c r="A45">
        <f>HYPERLINK("https://stackoverflow.com/q/42073424", "42073424")</f>
        <v/>
      </c>
      <c r="B45" t="n">
        <v>0.239967897271268</v>
      </c>
    </row>
    <row r="46">
      <c r="A46">
        <f>HYPERLINK("https://stackoverflow.com/q/42106471", "42106471")</f>
        <v/>
      </c>
      <c r="B46" t="n">
        <v>0.3536670142509559</v>
      </c>
    </row>
    <row r="47">
      <c r="A47">
        <f>HYPERLINK("https://stackoverflow.com/q/42148587", "42148587")</f>
        <v/>
      </c>
      <c r="B47" t="n">
        <v>0.4987960586762982</v>
      </c>
    </row>
    <row r="48">
      <c r="A48">
        <f>HYPERLINK("https://stackoverflow.com/q/42169656", "42169656")</f>
        <v/>
      </c>
      <c r="B48" t="n">
        <v>0.4461305266026296</v>
      </c>
    </row>
    <row r="49">
      <c r="A49">
        <f>HYPERLINK("https://stackoverflow.com/q/42239047", "42239047")</f>
        <v/>
      </c>
      <c r="B49" t="n">
        <v>0.5429475587703436</v>
      </c>
    </row>
    <row r="50">
      <c r="A50">
        <f>HYPERLINK("https://stackoverflow.com/q/42470252", "42470252")</f>
        <v/>
      </c>
      <c r="B50" t="n">
        <v>0.3988807873495965</v>
      </c>
    </row>
    <row r="51">
      <c r="A51">
        <f>HYPERLINK("https://stackoverflow.com/q/42638538", "42638538")</f>
        <v/>
      </c>
      <c r="B51" t="n">
        <v>0.6138621092608824</v>
      </c>
    </row>
    <row r="52">
      <c r="A52">
        <f>HYPERLINK("https://stackoverflow.com/q/42677688", "42677688")</f>
        <v/>
      </c>
      <c r="B52" t="n">
        <v>0.7574094742063493</v>
      </c>
    </row>
    <row r="53">
      <c r="A53">
        <f>HYPERLINK("https://stackoverflow.com/q/42859142", "42859142")</f>
        <v/>
      </c>
      <c r="B53" t="n">
        <v>0.3436027629111203</v>
      </c>
    </row>
    <row r="54">
      <c r="A54">
        <f>HYPERLINK("https://stackoverflow.com/q/42955004", "42955004")</f>
        <v/>
      </c>
      <c r="B54" t="n">
        <v>0.486409844836811</v>
      </c>
    </row>
    <row r="55">
      <c r="A55">
        <f>HYPERLINK("https://stackoverflow.com/q/43079162", "43079162")</f>
        <v/>
      </c>
      <c r="B55" t="n">
        <v>0.7169087974172721</v>
      </c>
    </row>
    <row r="56">
      <c r="A56">
        <f>HYPERLINK("https://stackoverflow.com/q/43462940", "43462940")</f>
        <v/>
      </c>
      <c r="B56" t="n">
        <v>0.4836209651645894</v>
      </c>
    </row>
    <row r="57">
      <c r="A57">
        <f>HYPERLINK("https://stackoverflow.com/q/43496400", "43496400")</f>
        <v/>
      </c>
      <c r="B57" t="n">
        <v>0.492803336023675</v>
      </c>
    </row>
    <row r="58">
      <c r="A58">
        <f>HYPERLINK("https://stackoverflow.com/q/43549963", "43549963")</f>
        <v/>
      </c>
      <c r="B58" t="n">
        <v>0.3093662609791642</v>
      </c>
    </row>
    <row r="59">
      <c r="A59">
        <f>HYPERLINK("https://stackoverflow.com/q/43611109", "43611109")</f>
        <v/>
      </c>
      <c r="B59" t="n">
        <v>0.6335427689594357</v>
      </c>
    </row>
    <row r="60">
      <c r="A60">
        <f>HYPERLINK("https://stackoverflow.com/q/43618424", "43618424")</f>
        <v/>
      </c>
      <c r="B60" t="n">
        <v>0.3827051085115602</v>
      </c>
    </row>
    <row r="61">
      <c r="A61">
        <f>HYPERLINK("https://stackoverflow.com/q/43860901", "43860901")</f>
        <v/>
      </c>
      <c r="B61" t="n">
        <v>0.4878568022344847</v>
      </c>
    </row>
    <row r="62">
      <c r="A62">
        <f>HYPERLINK("https://stackoverflow.com/q/44013975", "44013975")</f>
        <v/>
      </c>
      <c r="B62" t="n">
        <v>0.4444803562450622</v>
      </c>
    </row>
    <row r="63">
      <c r="A63">
        <f>HYPERLINK("https://stackoverflow.com/q/44080566", "44080566")</f>
        <v/>
      </c>
      <c r="B63" t="n">
        <v>0.7069091440257086</v>
      </c>
    </row>
    <row r="64">
      <c r="A64">
        <f>HYPERLINK("https://stackoverflow.com/q/44106979", "44106979")</f>
        <v/>
      </c>
      <c r="B64" t="n">
        <v>0.3025054066185171</v>
      </c>
    </row>
    <row r="65">
      <c r="A65">
        <f>HYPERLINK("https://stackoverflow.com/q/44131065", "44131065")</f>
        <v/>
      </c>
      <c r="B65" t="n">
        <v>0.3911453470277</v>
      </c>
    </row>
    <row r="66">
      <c r="A66">
        <f>HYPERLINK("https://stackoverflow.com/q/44293572", "44293572")</f>
        <v/>
      </c>
      <c r="B66" t="n">
        <v>0.5117577895355675</v>
      </c>
    </row>
    <row r="67">
      <c r="A67">
        <f>HYPERLINK("https://stackoverflow.com/q/44416531", "44416531")</f>
        <v/>
      </c>
      <c r="B67" t="n">
        <v>0.6287690444316948</v>
      </c>
    </row>
    <row r="68">
      <c r="A68">
        <f>HYPERLINK("https://stackoverflow.com/q/44535351", "44535351")</f>
        <v/>
      </c>
      <c r="B68" t="n">
        <v>0.3538075762002142</v>
      </c>
    </row>
    <row r="69">
      <c r="A69">
        <f>HYPERLINK("https://stackoverflow.com/q/44560224", "44560224")</f>
        <v/>
      </c>
      <c r="B69" t="n">
        <v>0.3416499422246549</v>
      </c>
    </row>
    <row r="70">
      <c r="A70">
        <f>HYPERLINK("https://stackoverflow.com/q/44565423", "44565423")</f>
        <v/>
      </c>
      <c r="B70" t="n">
        <v>0.6562985477879094</v>
      </c>
    </row>
    <row r="71">
      <c r="A71">
        <f>HYPERLINK("https://stackoverflow.com/q/44588246", "44588246")</f>
        <v/>
      </c>
      <c r="B71" t="n">
        <v>0.7432460843056869</v>
      </c>
    </row>
    <row r="72">
      <c r="A72">
        <f>HYPERLINK("https://stackoverflow.com/q/44638137", "44638137")</f>
        <v/>
      </c>
      <c r="B72" t="n">
        <v>0.6164578111946533</v>
      </c>
    </row>
    <row r="73">
      <c r="A73">
        <f>HYPERLINK("https://stackoverflow.com/q/44889483", "44889483")</f>
        <v/>
      </c>
      <c r="B73" t="n">
        <v>0.4227259766181922</v>
      </c>
    </row>
    <row r="74">
      <c r="A74">
        <f>HYPERLINK("https://stackoverflow.com/q/44903106", "44903106")</f>
        <v/>
      </c>
      <c r="B74" t="n">
        <v>0.6428174603174603</v>
      </c>
    </row>
    <row r="75">
      <c r="A75">
        <f>HYPERLINK("https://stackoverflow.com/q/44952033", "44952033")</f>
        <v/>
      </c>
      <c r="B75" t="n">
        <v>0.5910206272525114</v>
      </c>
    </row>
    <row r="76">
      <c r="A76">
        <f>HYPERLINK("https://stackoverflow.com/q/45045520", "45045520")</f>
        <v/>
      </c>
      <c r="B76" t="n">
        <v>0.3411191480811734</v>
      </c>
    </row>
    <row r="77">
      <c r="A77">
        <f>HYPERLINK("https://stackoverflow.com/q/45101901", "45101901")</f>
        <v/>
      </c>
      <c r="B77" t="n">
        <v>0.2942821067821067</v>
      </c>
    </row>
    <row r="78">
      <c r="A78">
        <f>HYPERLINK("https://stackoverflow.com/q/45133010", "45133010")</f>
        <v/>
      </c>
      <c r="B78" t="n">
        <v>0.7449695366362034</v>
      </c>
    </row>
    <row r="79">
      <c r="A79">
        <f>HYPERLINK("https://stackoverflow.com/q/45197195", "45197195")</f>
        <v/>
      </c>
      <c r="B79" t="n">
        <v>0.4107787519339866</v>
      </c>
    </row>
    <row r="80">
      <c r="A80">
        <f>HYPERLINK("https://stackoverflow.com/q/45245708", "45245708")</f>
        <v/>
      </c>
      <c r="B80" t="n">
        <v>0.456696985910469</v>
      </c>
    </row>
    <row r="81">
      <c r="A81">
        <f>HYPERLINK("https://stackoverflow.com/q/45324749", "45324749")</f>
        <v/>
      </c>
      <c r="B81" t="n">
        <v>0.4278730158730158</v>
      </c>
    </row>
    <row r="82">
      <c r="A82">
        <f>HYPERLINK("https://stackoverflow.com/q/45699468", "45699468")</f>
        <v/>
      </c>
      <c r="B82" t="n">
        <v>0.5227010729804027</v>
      </c>
    </row>
    <row r="83">
      <c r="A83">
        <f>HYPERLINK("https://stackoverflow.com/q/45875383", "45875383")</f>
        <v/>
      </c>
      <c r="B83" t="n">
        <v>0.4744562777981801</v>
      </c>
    </row>
    <row r="84">
      <c r="A84">
        <f>HYPERLINK("https://stackoverflow.com/q/45928071", "45928071")</f>
        <v/>
      </c>
      <c r="B84" t="n">
        <v>0.3903455897126784</v>
      </c>
    </row>
    <row r="85">
      <c r="A85">
        <f>HYPERLINK("https://stackoverflow.com/q/45996851", "45996851")</f>
        <v/>
      </c>
      <c r="B85" t="n">
        <v>0.7410262266377373</v>
      </c>
    </row>
    <row r="86">
      <c r="A86">
        <f>HYPERLINK("https://stackoverflow.com/q/46060441", "46060441")</f>
        <v/>
      </c>
      <c r="B86" t="n">
        <v>0.3317063492063492</v>
      </c>
    </row>
    <row r="87">
      <c r="A87">
        <f>HYPERLINK("https://stackoverflow.com/q/46061585", "46061585")</f>
        <v/>
      </c>
      <c r="B87" t="n">
        <v>0.5719074986316365</v>
      </c>
    </row>
    <row r="88">
      <c r="A88">
        <f>HYPERLINK("https://stackoverflow.com/q/46289453", "46289453")</f>
        <v/>
      </c>
      <c r="B88" t="n">
        <v>0.284033441492005</v>
      </c>
    </row>
    <row r="89">
      <c r="A89">
        <f>HYPERLINK("https://stackoverflow.com/q/46369742", "46369742")</f>
        <v/>
      </c>
      <c r="B89" t="n">
        <v>0.3906037022380512</v>
      </c>
    </row>
    <row r="90">
      <c r="A90">
        <f>HYPERLINK("https://stackoverflow.com/q/46382002", "46382002")</f>
        <v/>
      </c>
      <c r="B90" t="n">
        <v>0.557815620729528</v>
      </c>
    </row>
    <row r="91">
      <c r="A91">
        <f>HYPERLINK("https://stackoverflow.com/q/46387200", "46387200")</f>
        <v/>
      </c>
      <c r="B91" t="n">
        <v>0.3990846947051327</v>
      </c>
    </row>
    <row r="92">
      <c r="A92">
        <f>HYPERLINK("https://stackoverflow.com/q/46429884", "46429884")</f>
        <v/>
      </c>
      <c r="B92" t="n">
        <v>0.7270275297619048</v>
      </c>
    </row>
    <row r="93">
      <c r="A93">
        <f>HYPERLINK("https://stackoverflow.com/q/46612872", "46612872")</f>
        <v/>
      </c>
      <c r="B93" t="n">
        <v>0.3117880485527545</v>
      </c>
    </row>
    <row r="94">
      <c r="A94">
        <f>HYPERLINK("https://stackoverflow.com/q/46705213", "46705213")</f>
        <v/>
      </c>
      <c r="B94" t="n">
        <v>0.2561073908730159</v>
      </c>
    </row>
    <row r="95">
      <c r="A95">
        <f>HYPERLINK("https://stackoverflow.com/q/46733068", "46733068")</f>
        <v/>
      </c>
      <c r="B95" t="n">
        <v>0.619484126984127</v>
      </c>
    </row>
    <row r="96">
      <c r="A96">
        <f>HYPERLINK("https://stackoverflow.com/q/46779664", "46779664")</f>
        <v/>
      </c>
      <c r="B96" t="n">
        <v>0.3206055261610817</v>
      </c>
    </row>
    <row r="97">
      <c r="A97">
        <f>HYPERLINK("https://stackoverflow.com/q/46976184", "46976184")</f>
        <v/>
      </c>
      <c r="B97" t="n">
        <v>0.3312738597548724</v>
      </c>
    </row>
    <row r="98">
      <c r="A98">
        <f>HYPERLINK("https://stackoverflow.com/q/46978495", "46978495")</f>
        <v/>
      </c>
      <c r="B98" t="n">
        <v>0.3875532326751839</v>
      </c>
    </row>
    <row r="99">
      <c r="A99">
        <f>HYPERLINK("https://stackoverflow.com/q/47087186", "47087186")</f>
        <v/>
      </c>
      <c r="B99" t="n">
        <v>0.539558143006419</v>
      </c>
    </row>
    <row r="100">
      <c r="A100">
        <f>HYPERLINK("https://stackoverflow.com/q/47317006", "47317006")</f>
        <v/>
      </c>
      <c r="B100" t="n">
        <v>0.6099628503883824</v>
      </c>
    </row>
    <row r="101">
      <c r="A101">
        <f>HYPERLINK("https://stackoverflow.com/q/48611208", "48611208")</f>
        <v/>
      </c>
      <c r="B101" t="n">
        <v>0.4556744888156992</v>
      </c>
    </row>
    <row r="102">
      <c r="A102">
        <f>HYPERLINK("https://stackoverflow.com/q/48611557", "48611557")</f>
        <v/>
      </c>
      <c r="B102" t="n">
        <v>0.7529419813902573</v>
      </c>
    </row>
    <row r="103">
      <c r="A103">
        <f>HYPERLINK("https://stackoverflow.com/q/48752410", "48752410")</f>
        <v/>
      </c>
      <c r="B103" t="n">
        <v>0.5086183385152457</v>
      </c>
    </row>
    <row r="104">
      <c r="A104">
        <f>HYPERLINK("https://stackoverflow.com/q/48785562", "48785562")</f>
        <v/>
      </c>
      <c r="B104" t="n">
        <v>0.4563232700487602</v>
      </c>
    </row>
    <row r="105">
      <c r="A105">
        <f>HYPERLINK("https://stackoverflow.com/q/48805877", "48805877")</f>
        <v/>
      </c>
      <c r="B105" t="n">
        <v>0.2653957344678995</v>
      </c>
    </row>
    <row r="106">
      <c r="A106">
        <f>HYPERLINK("https://stackoverflow.com/q/49033921", "49033921")</f>
        <v/>
      </c>
      <c r="B106" t="n">
        <v>0.3926219870664315</v>
      </c>
    </row>
    <row r="107">
      <c r="A107">
        <f>HYPERLINK("https://stackoverflow.com/q/49103880", "49103880")</f>
        <v/>
      </c>
      <c r="B107" t="n">
        <v>0.4734183271417315</v>
      </c>
    </row>
    <row r="108">
      <c r="A108">
        <f>HYPERLINK("https://stackoverflow.com/q/49229199", "49229199")</f>
        <v/>
      </c>
      <c r="B108" t="n">
        <v>0.3824374330509301</v>
      </c>
    </row>
    <row r="109">
      <c r="A109">
        <f>HYPERLINK("https://stackoverflow.com/q/49434916", "49434916")</f>
        <v/>
      </c>
      <c r="B109" t="n">
        <v>0.4183711515926281</v>
      </c>
    </row>
    <row r="110">
      <c r="A110">
        <f>HYPERLINK("https://stackoverflow.com/q/49447462", "49447462")</f>
        <v/>
      </c>
      <c r="B110" t="n">
        <v>0.5099020916777927</v>
      </c>
    </row>
    <row r="111">
      <c r="A111">
        <f>HYPERLINK("https://stackoverflow.com/q/49509195", "49509195")</f>
        <v/>
      </c>
      <c r="B111" t="n">
        <v>0.2949328449328449</v>
      </c>
    </row>
    <row r="112">
      <c r="A112">
        <f>HYPERLINK("https://stackoverflow.com/q/49615281", "49615281")</f>
        <v/>
      </c>
      <c r="B112" t="n">
        <v>0.4697895761114153</v>
      </c>
    </row>
    <row r="113">
      <c r="A113">
        <f>HYPERLINK("https://stackoverflow.com/q/49659166", "49659166")</f>
        <v/>
      </c>
      <c r="B113" t="n">
        <v>0.4659883561267644</v>
      </c>
    </row>
    <row r="114">
      <c r="A114">
        <f>HYPERLINK("https://stackoverflow.com/q/49701465", "49701465")</f>
        <v/>
      </c>
      <c r="B114" t="n">
        <v>0.3580540858318637</v>
      </c>
    </row>
    <row r="115">
      <c r="A115">
        <f>HYPERLINK("https://stackoverflow.com/q/49715967", "49715967")</f>
        <v/>
      </c>
      <c r="B115" t="n">
        <v>0.4696516933359038</v>
      </c>
    </row>
    <row r="116">
      <c r="A116">
        <f>HYPERLINK("https://stackoverflow.com/q/49944261", "49944261")</f>
        <v/>
      </c>
      <c r="B116" t="n">
        <v>0.2606696857417319</v>
      </c>
    </row>
    <row r="117">
      <c r="A117">
        <f>HYPERLINK("https://stackoverflow.com/q/49958989", "49958989")</f>
        <v/>
      </c>
      <c r="B117" t="n">
        <v>0.5033423464022834</v>
      </c>
    </row>
    <row r="118">
      <c r="A118">
        <f>HYPERLINK("https://stackoverflow.com/q/50121723", "50121723")</f>
        <v/>
      </c>
      <c r="B118" t="n">
        <v>0.2646782727427889</v>
      </c>
    </row>
    <row r="119">
      <c r="A119">
        <f>HYPERLINK("https://stackoverflow.com/q/50128461", "50128461")</f>
        <v/>
      </c>
      <c r="B119" t="n">
        <v>0.3488959829741953</v>
      </c>
    </row>
    <row r="120">
      <c r="A120">
        <f>HYPERLINK("https://stackoverflow.com/q/50611776", "50611776")</f>
        <v/>
      </c>
      <c r="B120" t="n">
        <v>0.2895947464531536</v>
      </c>
    </row>
    <row r="121">
      <c r="A121">
        <f>HYPERLINK("https://stackoverflow.com/q/50633830", "50633830")</f>
        <v/>
      </c>
      <c r="B121" t="n">
        <v>0.2676911976911976</v>
      </c>
    </row>
    <row r="122">
      <c r="A122">
        <f>HYPERLINK("https://stackoverflow.com/q/50868194", "50868194")</f>
        <v/>
      </c>
      <c r="B122" t="n">
        <v>0.5471230158730159</v>
      </c>
    </row>
    <row r="123">
      <c r="A123">
        <f>HYPERLINK("https://stackoverflow.com/q/50882936", "50882936")</f>
        <v/>
      </c>
      <c r="B123" t="n">
        <v>0.3065778481290947</v>
      </c>
    </row>
    <row r="124">
      <c r="A124">
        <f>HYPERLINK("https://stackoverflow.com/q/51031495", "51031495")</f>
        <v/>
      </c>
      <c r="B124" t="n">
        <v>0.4729701653785423</v>
      </c>
    </row>
    <row r="125">
      <c r="A125">
        <f>HYPERLINK("https://stackoverflow.com/q/51196057", "51196057")</f>
        <v/>
      </c>
      <c r="B125" t="n">
        <v>0.4444827850624952</v>
      </c>
    </row>
    <row r="126">
      <c r="A126">
        <f>HYPERLINK("https://stackoverflow.com/q/51257658", "51257658")</f>
        <v/>
      </c>
      <c r="B126" t="n">
        <v>0.4113812901046944</v>
      </c>
    </row>
    <row r="127">
      <c r="A127">
        <f>HYPERLINK("https://stackoverflow.com/q/51352351", "51352351")</f>
        <v/>
      </c>
      <c r="B127" t="n">
        <v>0.4704269019794896</v>
      </c>
    </row>
    <row r="128">
      <c r="A128">
        <f>HYPERLINK("https://stackoverflow.com/q/51488750", "51488750")</f>
        <v/>
      </c>
      <c r="B128" t="n">
        <v>0.5352610587382162</v>
      </c>
    </row>
    <row r="129">
      <c r="A129">
        <f>HYPERLINK("https://stackoverflow.com/q/51639748", "51639748")</f>
        <v/>
      </c>
      <c r="B129" t="n">
        <v>0.7864044168391995</v>
      </c>
    </row>
    <row r="130">
      <c r="A130">
        <f>HYPERLINK("https://stackoverflow.com/q/51700472", "51700472")</f>
        <v/>
      </c>
      <c r="B130" t="n">
        <v>0.4716223698781838</v>
      </c>
    </row>
    <row r="131">
      <c r="A131">
        <f>HYPERLINK("https://stackoverflow.com/q/51748181", "51748181")</f>
        <v/>
      </c>
      <c r="B131" t="n">
        <v>0.4761443337024732</v>
      </c>
    </row>
    <row r="132">
      <c r="A132">
        <f>HYPERLINK("https://stackoverflow.com/q/51840153", "51840153")</f>
        <v/>
      </c>
      <c r="B132" t="n">
        <v>0.547123015873016</v>
      </c>
    </row>
    <row r="133">
      <c r="A133">
        <f>HYPERLINK("https://stackoverflow.com/q/51874604", "51874604")</f>
        <v/>
      </c>
      <c r="B133" t="n">
        <v>0.496124751984127</v>
      </c>
    </row>
    <row r="134">
      <c r="A134">
        <f>HYPERLINK("https://stackoverflow.com/q/51893056", "51893056")</f>
        <v/>
      </c>
      <c r="B134" t="n">
        <v>0.6093240828340167</v>
      </c>
    </row>
    <row r="135">
      <c r="A135">
        <f>HYPERLINK("https://stackoverflow.com/q/51923404", "51923404")</f>
        <v/>
      </c>
      <c r="B135" t="n">
        <v>0.6486736247010221</v>
      </c>
    </row>
    <row r="136">
      <c r="A136">
        <f>HYPERLINK("https://stackoverflow.com/q/51950209", "51950209")</f>
        <v/>
      </c>
      <c r="B136" t="n">
        <v>0.3712131205205998</v>
      </c>
    </row>
    <row r="137">
      <c r="A137">
        <f>HYPERLINK("https://stackoverflow.com/q/52003746", "52003746")</f>
        <v/>
      </c>
      <c r="B137" t="n">
        <v>0.5043094160741219</v>
      </c>
    </row>
    <row r="138">
      <c r="A138">
        <f>HYPERLINK("https://stackoverflow.com/q/52054618", "52054618")</f>
        <v/>
      </c>
      <c r="B138" t="n">
        <v>0.5171356421356421</v>
      </c>
    </row>
    <row r="139">
      <c r="A139">
        <f>HYPERLINK("https://stackoverflow.com/q/52058662", "52058662")</f>
        <v/>
      </c>
      <c r="B139" t="n">
        <v>0.5741034685479129</v>
      </c>
    </row>
    <row r="140">
      <c r="A140">
        <f>HYPERLINK("https://stackoverflow.com/q/52126309", "52126309")</f>
        <v/>
      </c>
      <c r="B140" t="n">
        <v>0.3959402286434422</v>
      </c>
    </row>
    <row r="141">
      <c r="A141">
        <f>HYPERLINK("https://stackoverflow.com/q/52133532", "52133532")</f>
        <v/>
      </c>
      <c r="B141" t="n">
        <v>0.3153114434702882</v>
      </c>
    </row>
    <row r="142">
      <c r="A142">
        <f>HYPERLINK("https://stackoverflow.com/q/52186852", "52186852")</f>
        <v/>
      </c>
      <c r="B142" t="n">
        <v>0.4277607100187745</v>
      </c>
    </row>
    <row r="143">
      <c r="A143">
        <f>HYPERLINK("https://stackoverflow.com/q/52215513", "52215513")</f>
        <v/>
      </c>
      <c r="B143" t="n">
        <v>0.4782824361628709</v>
      </c>
    </row>
    <row r="144">
      <c r="A144">
        <f>HYPERLINK("https://stackoverflow.com/q/52294863", "52294863")</f>
        <v/>
      </c>
      <c r="B144" t="n">
        <v>0.4966709278789815</v>
      </c>
    </row>
    <row r="145">
      <c r="A145">
        <f>HYPERLINK("https://stackoverflow.com/q/52332025", "52332025")</f>
        <v/>
      </c>
      <c r="B145" t="n">
        <v>0.2925657242063492</v>
      </c>
    </row>
    <row r="146">
      <c r="A146">
        <f>HYPERLINK("https://stackoverflow.com/q/52544025", "52544025")</f>
        <v/>
      </c>
      <c r="B146" t="n">
        <v>0.53931475029036</v>
      </c>
    </row>
    <row r="147">
      <c r="A147">
        <f>HYPERLINK("https://stackoverflow.com/q/52737691", "52737691")</f>
        <v/>
      </c>
      <c r="B147" t="n">
        <v>0.4673980703392468</v>
      </c>
    </row>
    <row r="148">
      <c r="A148">
        <f>HYPERLINK("https://stackoverflow.com/q/52744026", "52744026")</f>
        <v/>
      </c>
      <c r="B148" t="n">
        <v>0.3898399580217762</v>
      </c>
    </row>
    <row r="149">
      <c r="A149">
        <f>HYPERLINK("https://stackoverflow.com/q/52761661", "52761661")</f>
        <v/>
      </c>
      <c r="B149" t="n">
        <v>0.3935988725708352</v>
      </c>
    </row>
    <row r="150">
      <c r="A150">
        <f>HYPERLINK("https://stackoverflow.com/q/52781309", "52781309")</f>
        <v/>
      </c>
      <c r="B150" t="n">
        <v>0.3682695300342358</v>
      </c>
    </row>
    <row r="151">
      <c r="A151">
        <f>HYPERLINK("https://stackoverflow.com/q/52838421", "52838421")</f>
        <v/>
      </c>
      <c r="B151" t="n">
        <v>0.4810419465591881</v>
      </c>
    </row>
    <row r="152">
      <c r="A152">
        <f>HYPERLINK("https://stackoverflow.com/q/52952265", "52952265")</f>
        <v/>
      </c>
      <c r="B152" t="n">
        <v>0.3723770809136663</v>
      </c>
    </row>
    <row r="153">
      <c r="A153">
        <f>HYPERLINK("https://stackoverflow.com/q/52953534", "52953534")</f>
        <v/>
      </c>
      <c r="B153" t="n">
        <v>0.2707412862052038</v>
      </c>
    </row>
    <row r="154">
      <c r="A154">
        <f>HYPERLINK("https://stackoverflow.com/q/53115362", "53115362")</f>
        <v/>
      </c>
      <c r="B154" t="n">
        <v>0.4154425998041493</v>
      </c>
    </row>
    <row r="155">
      <c r="A155">
        <f>HYPERLINK("https://stackoverflow.com/q/53167215", "53167215")</f>
        <v/>
      </c>
      <c r="B155" t="n">
        <v>0.4293573740175681</v>
      </c>
    </row>
    <row r="156">
      <c r="A156">
        <f>HYPERLINK("https://stackoverflow.com/q/53173969", "53173969")</f>
        <v/>
      </c>
      <c r="B156" t="n">
        <v>0.2965478624987827</v>
      </c>
    </row>
    <row r="157">
      <c r="A157">
        <f>HYPERLINK("https://stackoverflow.com/q/53174186", "53174186")</f>
        <v/>
      </c>
      <c r="B157" t="n">
        <v>0.2687819823343437</v>
      </c>
    </row>
    <row r="158">
      <c r="A158">
        <f>HYPERLINK("https://stackoverflow.com/q/53232272", "53232272")</f>
        <v/>
      </c>
      <c r="B158" t="n">
        <v>0.2617063492063492</v>
      </c>
    </row>
    <row r="159">
      <c r="A159">
        <f>HYPERLINK("https://stackoverflow.com/q/53258037", "53258037")</f>
        <v/>
      </c>
      <c r="B159" t="n">
        <v>0.5287089565067904</v>
      </c>
    </row>
    <row r="160">
      <c r="A160">
        <f>HYPERLINK("https://stackoverflow.com/q/53279941", "53279941")</f>
        <v/>
      </c>
      <c r="B160" t="n">
        <v>0.3505482708381258</v>
      </c>
    </row>
    <row r="161">
      <c r="A161">
        <f>HYPERLINK("https://stackoverflow.com/q/53518146", "53518146")</f>
        <v/>
      </c>
      <c r="B161" t="n">
        <v>0.3048010283925777</v>
      </c>
    </row>
    <row r="162">
      <c r="A162">
        <f>HYPERLINK("https://stackoverflow.com/q/53571219", "53571219")</f>
        <v/>
      </c>
      <c r="B162" t="n">
        <v>0.3455790105274641</v>
      </c>
    </row>
    <row r="163">
      <c r="A163">
        <f>HYPERLINK("https://stackoverflow.com/q/53748256", "53748256")</f>
        <v/>
      </c>
      <c r="B163" t="n">
        <v>0.4880952380952381</v>
      </c>
    </row>
    <row r="164">
      <c r="A164">
        <f>HYPERLINK("https://stackoverflow.com/q/53942601", "53942601")</f>
        <v/>
      </c>
      <c r="B164" t="n">
        <v>0.6787467329636003</v>
      </c>
    </row>
    <row r="165">
      <c r="A165">
        <f>HYPERLINK("https://stackoverflow.com/q/53966488", "53966488")</f>
        <v/>
      </c>
      <c r="B165" t="n">
        <v>0.4065685894954187</v>
      </c>
    </row>
    <row r="166">
      <c r="A166">
        <f>HYPERLINK("https://stackoverflow.com/q/53990868", "53990868")</f>
        <v/>
      </c>
      <c r="B166" t="n">
        <v>0.3902375765120862</v>
      </c>
    </row>
    <row r="167">
      <c r="A167">
        <f>HYPERLINK("https://stackoverflow.com/q/54068351", "54068351")</f>
        <v/>
      </c>
      <c r="B167" t="n">
        <v>0.5880206668797273</v>
      </c>
    </row>
    <row r="168">
      <c r="A168">
        <f>HYPERLINK("https://stackoverflow.com/q/54077904", "54077904")</f>
        <v/>
      </c>
      <c r="B168" t="n">
        <v>0.3010126637175818</v>
      </c>
    </row>
    <row r="169">
      <c r="A169">
        <f>HYPERLINK("https://stackoverflow.com/q/54121067", "54121067")</f>
        <v/>
      </c>
      <c r="B169" t="n">
        <v>0.3144430355968817</v>
      </c>
    </row>
    <row r="170">
      <c r="A170">
        <f>HYPERLINK("https://stackoverflow.com/q/54134476", "54134476")</f>
        <v/>
      </c>
      <c r="B170" t="n">
        <v>0.4444855662472243</v>
      </c>
    </row>
    <row r="171">
      <c r="A171">
        <f>HYPERLINK("https://stackoverflow.com/q/54138914", "54138914")</f>
        <v/>
      </c>
      <c r="B171" t="n">
        <v>0.4420311489277007</v>
      </c>
    </row>
    <row r="172">
      <c r="A172">
        <f>HYPERLINK("https://stackoverflow.com/q/54161244", "54161244")</f>
        <v/>
      </c>
      <c r="B172" t="n">
        <v>0.4204167348497245</v>
      </c>
    </row>
    <row r="173">
      <c r="A173">
        <f>HYPERLINK("https://stackoverflow.com/q/54171073", "54171073")</f>
        <v/>
      </c>
      <c r="B173" t="n">
        <v>0.3726061076604555</v>
      </c>
    </row>
    <row r="174">
      <c r="A174">
        <f>HYPERLINK("https://stackoverflow.com/q/54346725", "54346725")</f>
        <v/>
      </c>
      <c r="B174" t="n">
        <v>0.3805356236863086</v>
      </c>
    </row>
    <row r="175">
      <c r="A175">
        <f>HYPERLINK("https://stackoverflow.com/q/54473192", "54473192")</f>
        <v/>
      </c>
      <c r="B175" t="n">
        <v>0.3215240277095947</v>
      </c>
    </row>
    <row r="176">
      <c r="A176">
        <f>HYPERLINK("https://stackoverflow.com/q/54475094", "54475094")</f>
        <v/>
      </c>
      <c r="B176" t="n">
        <v>0.2375855540993156</v>
      </c>
    </row>
    <row r="177">
      <c r="A177">
        <f>HYPERLINK("https://stackoverflow.com/q/54478438", "54478438")</f>
        <v/>
      </c>
      <c r="B177" t="n">
        <v>0.4691158514687925</v>
      </c>
    </row>
    <row r="178">
      <c r="A178">
        <f>HYPERLINK("https://stackoverflow.com/q/54848296", "54848296")</f>
        <v/>
      </c>
      <c r="B178" t="n">
        <v>0.4290986292781624</v>
      </c>
    </row>
    <row r="179">
      <c r="A179">
        <f>HYPERLINK("https://stackoverflow.com/q/54906258", "54906258")</f>
        <v/>
      </c>
      <c r="B179" t="n">
        <v>0.4573330709694345</v>
      </c>
    </row>
    <row r="180">
      <c r="A180">
        <f>HYPERLINK("https://stackoverflow.com/q/55136468", "55136468")</f>
        <v/>
      </c>
      <c r="B180" t="n">
        <v>0.3077922077922079</v>
      </c>
    </row>
    <row r="181">
      <c r="A181">
        <f>HYPERLINK("https://stackoverflow.com/q/55137884", "55137884")</f>
        <v/>
      </c>
      <c r="B181" t="n">
        <v>0.46734360410831</v>
      </c>
    </row>
    <row r="182">
      <c r="A182">
        <f>HYPERLINK("https://stackoverflow.com/q/55299725", "55299725")</f>
        <v/>
      </c>
      <c r="B182" t="n">
        <v>0.3155495120780676</v>
      </c>
    </row>
    <row r="183">
      <c r="A183">
        <f>HYPERLINK("https://stackoverflow.com/q/55300016", "55300016")</f>
        <v/>
      </c>
      <c r="B183" t="n">
        <v>0.5601797192706284</v>
      </c>
    </row>
    <row r="184">
      <c r="A184">
        <f>HYPERLINK("https://stackoverflow.com/q/55366951", "55366951")</f>
        <v/>
      </c>
      <c r="B184" t="n">
        <v>0.4773184561916956</v>
      </c>
    </row>
    <row r="185">
      <c r="A185">
        <f>HYPERLINK("https://stackoverflow.com/q/55471918", "55471918")</f>
        <v/>
      </c>
      <c r="B185" t="n">
        <v>0.6204481792717087</v>
      </c>
    </row>
    <row r="186">
      <c r="A186">
        <f>HYPERLINK("https://stackoverflow.com/q/55488988", "55488988")</f>
        <v/>
      </c>
      <c r="B186" t="n">
        <v>0.5811928811928813</v>
      </c>
    </row>
    <row r="187">
      <c r="A187">
        <f>HYPERLINK("https://stackoverflow.com/q/55537720", "55537720")</f>
        <v/>
      </c>
      <c r="B187" t="n">
        <v>0.4390490921813428</v>
      </c>
    </row>
    <row r="188">
      <c r="A188">
        <f>HYPERLINK("https://stackoverflow.com/q/55549922", "55549922")</f>
        <v/>
      </c>
      <c r="B188" t="n">
        <v>0.449455636955637</v>
      </c>
    </row>
    <row r="189">
      <c r="A189">
        <f>HYPERLINK("https://stackoverflow.com/q/55594848", "55594848")</f>
        <v/>
      </c>
      <c r="B189" t="n">
        <v>0.5968199421807671</v>
      </c>
    </row>
    <row r="190">
      <c r="A190">
        <f>HYPERLINK("https://stackoverflow.com/q/55596420", "55596420")</f>
        <v/>
      </c>
      <c r="B190" t="n">
        <v>0.6606784711477851</v>
      </c>
    </row>
    <row r="191">
      <c r="A191">
        <f>HYPERLINK("https://stackoverflow.com/q/55623926", "55623926")</f>
        <v/>
      </c>
      <c r="B191" t="n">
        <v>0.3493805045529185</v>
      </c>
    </row>
    <row r="192">
      <c r="A192">
        <f>HYPERLINK("https://stackoverflow.com/q/55796166", "55796166")</f>
        <v/>
      </c>
      <c r="B192" t="n">
        <v>0.3803250968199421</v>
      </c>
    </row>
    <row r="193">
      <c r="A193">
        <f>HYPERLINK("https://stackoverflow.com/q/55870883", "55870883")</f>
        <v/>
      </c>
      <c r="B193" t="n">
        <v>0.3498209018120523</v>
      </c>
    </row>
    <row r="194">
      <c r="A194">
        <f>HYPERLINK("https://stackoverflow.com/q/55945647", "55945647")</f>
        <v/>
      </c>
      <c r="B194" t="n">
        <v>0.3550396825396826</v>
      </c>
    </row>
    <row r="195">
      <c r="A195">
        <f>HYPERLINK("https://stackoverflow.com/q/55971394", "55971394")</f>
        <v/>
      </c>
      <c r="B195" t="n">
        <v>0.3753985033054801</v>
      </c>
    </row>
    <row r="196">
      <c r="A196">
        <f>HYPERLINK("https://stackoverflow.com/q/55999786", "55999786")</f>
        <v/>
      </c>
      <c r="B196" t="n">
        <v>0.542892591279688</v>
      </c>
    </row>
    <row r="197">
      <c r="A197">
        <f>HYPERLINK("https://stackoverflow.com/q/56069823", "56069823")</f>
        <v/>
      </c>
      <c r="B197" t="n">
        <v>0.2122464726631394</v>
      </c>
    </row>
    <row r="198">
      <c r="A198">
        <f>HYPERLINK("https://stackoverflow.com/q/56104228", "56104228")</f>
        <v/>
      </c>
      <c r="B198" t="n">
        <v>0.2990094988126484</v>
      </c>
    </row>
    <row r="199">
      <c r="A199">
        <f>HYPERLINK("https://stackoverflow.com/q/56134883", "56134883")</f>
        <v/>
      </c>
      <c r="B199" t="n">
        <v>0.4119802600081023</v>
      </c>
    </row>
    <row r="200">
      <c r="A200">
        <f>HYPERLINK("https://stackoverflow.com/q/56148445", "56148445")</f>
        <v/>
      </c>
      <c r="B200" t="n">
        <v>0.5935465338950594</v>
      </c>
    </row>
    <row r="201">
      <c r="A201">
        <f>HYPERLINK("https://stackoverflow.com/q/56213578", "56213578")</f>
        <v/>
      </c>
      <c r="B201" t="n">
        <v>0.6094757094757095</v>
      </c>
    </row>
    <row r="202">
      <c r="A202">
        <f>HYPERLINK("https://stackoverflow.com/q/56239055", "56239055")</f>
        <v/>
      </c>
      <c r="B202" t="n">
        <v>0.4995401594114041</v>
      </c>
    </row>
    <row r="203">
      <c r="A203">
        <f>HYPERLINK("https://stackoverflow.com/q/56498638", "56498638")</f>
        <v/>
      </c>
      <c r="B203" t="n">
        <v>0.2861532518612165</v>
      </c>
    </row>
    <row r="204">
      <c r="A204">
        <f>HYPERLINK("https://stackoverflow.com/q/56540608", "56540608")</f>
        <v/>
      </c>
      <c r="B204" t="n">
        <v>0.3075396825396826</v>
      </c>
    </row>
    <row r="205">
      <c r="A205">
        <f>HYPERLINK("https://stackoverflow.com/q/56603377", "56603377")</f>
        <v/>
      </c>
      <c r="B205" t="n">
        <v>0.3770458553791887</v>
      </c>
    </row>
    <row r="206">
      <c r="A206">
        <f>HYPERLINK("https://stackoverflow.com/q/56649946", "56649946")</f>
        <v/>
      </c>
      <c r="B206" t="n">
        <v>0.6220213478277995</v>
      </c>
    </row>
    <row r="207">
      <c r="A207">
        <f>HYPERLINK("https://stackoverflow.com/q/56861761", "56861761")</f>
        <v/>
      </c>
      <c r="B207" t="n">
        <v>0.7974437432268755</v>
      </c>
    </row>
    <row r="208">
      <c r="A208">
        <f>HYPERLINK("https://stackoverflow.com/q/56900896", "56900896")</f>
        <v/>
      </c>
      <c r="B208" t="n">
        <v>0.5102000894254416</v>
      </c>
    </row>
    <row r="209">
      <c r="A209">
        <f>HYPERLINK("https://stackoverflow.com/q/56920479", "56920479")</f>
        <v/>
      </c>
      <c r="B209" t="n">
        <v>0.4532553134248049</v>
      </c>
    </row>
    <row r="210">
      <c r="A210">
        <f>HYPERLINK("https://stackoverflow.com/q/56981588", "56981588")</f>
        <v/>
      </c>
      <c r="B210" t="n">
        <v>0.4613017122859643</v>
      </c>
    </row>
    <row r="211">
      <c r="A211">
        <f>HYPERLINK("https://stackoverflow.com/q/57000159", "57000159")</f>
        <v/>
      </c>
      <c r="B211" t="n">
        <v>0.5539388594944151</v>
      </c>
    </row>
    <row r="212">
      <c r="A212">
        <f>HYPERLINK("https://stackoverflow.com/q/57034340", "57034340")</f>
        <v/>
      </c>
      <c r="B212" t="n">
        <v>0.5883730158730159</v>
      </c>
    </row>
    <row r="213">
      <c r="A213">
        <f>HYPERLINK("https://stackoverflow.com/q/57040864", "57040864")</f>
        <v/>
      </c>
      <c r="B213" t="n">
        <v>0.7450822864933293</v>
      </c>
    </row>
    <row r="214">
      <c r="A214">
        <f>HYPERLINK("https://stackoverflow.com/q/57131917", "57131917")</f>
        <v/>
      </c>
      <c r="B214" t="n">
        <v>0.6423479421267031</v>
      </c>
    </row>
    <row r="215">
      <c r="A215">
        <f>HYPERLINK("https://stackoverflow.com/q/57169785", "57169785")</f>
        <v/>
      </c>
      <c r="B215" t="n">
        <v>0.4508323654665119</v>
      </c>
    </row>
    <row r="216">
      <c r="A216">
        <f>HYPERLINK("https://stackoverflow.com/q/57170075", "57170075")</f>
        <v/>
      </c>
      <c r="B216" t="n">
        <v>0.506447137552536</v>
      </c>
    </row>
    <row r="217">
      <c r="A217">
        <f>HYPERLINK("https://stackoverflow.com/q/57172673", "57172673")</f>
        <v/>
      </c>
      <c r="B217" t="n">
        <v>0.4965068186899173</v>
      </c>
    </row>
    <row r="218">
      <c r="A218">
        <f>HYPERLINK("https://stackoverflow.com/q/57193206", "57193206")</f>
        <v/>
      </c>
      <c r="B218" t="n">
        <v>0.750760753351427</v>
      </c>
    </row>
    <row r="219">
      <c r="A219">
        <f>HYPERLINK("https://stackoverflow.com/q/57193893", "57193893")</f>
        <v/>
      </c>
      <c r="B219" t="n">
        <v>0.4467087507433329</v>
      </c>
    </row>
    <row r="220">
      <c r="A220">
        <f>HYPERLINK("https://stackoverflow.com/q/57218185", "57218185")</f>
        <v/>
      </c>
      <c r="B220" t="n">
        <v>0.3248060183544055</v>
      </c>
    </row>
    <row r="221">
      <c r="A221">
        <f>HYPERLINK("https://stackoverflow.com/q/57223376", "57223376")</f>
        <v/>
      </c>
      <c r="B221" t="n">
        <v>0.3644024276377218</v>
      </c>
    </row>
    <row r="222">
      <c r="A222">
        <f>HYPERLINK("https://stackoverflow.com/q/57271657", "57271657")</f>
        <v/>
      </c>
      <c r="B222" t="n">
        <v>0.5987472123835761</v>
      </c>
    </row>
    <row r="223">
      <c r="A223">
        <f>HYPERLINK("https://stackoverflow.com/q/57297387", "57297387")</f>
        <v/>
      </c>
      <c r="B223" t="n">
        <v>0.6608325449385053</v>
      </c>
    </row>
    <row r="224">
      <c r="A224">
        <f>HYPERLINK("https://stackoverflow.com/q/57304116", "57304116")</f>
        <v/>
      </c>
      <c r="B224" t="n">
        <v>0.630886789977699</v>
      </c>
    </row>
    <row r="225">
      <c r="A225">
        <f>HYPERLINK("https://stackoverflow.com/q/57314923", "57314923")</f>
        <v/>
      </c>
      <c r="B225" t="n">
        <v>0.4378078817733991</v>
      </c>
    </row>
    <row r="226">
      <c r="A226">
        <f>HYPERLINK("https://stackoverflow.com/q/57368043", "57368043")</f>
        <v/>
      </c>
      <c r="B226" t="n">
        <v>0.3003501400560225</v>
      </c>
    </row>
    <row r="227">
      <c r="A227">
        <f>HYPERLINK("https://stackoverflow.com/q/57428689", "57428689")</f>
        <v/>
      </c>
      <c r="B227" t="n">
        <v>0.4027351999455003</v>
      </c>
    </row>
    <row r="228">
      <c r="A228">
        <f>HYPERLINK("https://stackoverflow.com/q/57500473", "57500473")</f>
        <v/>
      </c>
      <c r="B228" t="n">
        <v>0.3424668227946916</v>
      </c>
    </row>
    <row r="229">
      <c r="A229">
        <f>HYPERLINK("https://stackoverflow.com/q/57575852", "57575852")</f>
        <v/>
      </c>
      <c r="B229" t="n">
        <v>0.2652912823069891</v>
      </c>
    </row>
    <row r="230">
      <c r="A230">
        <f>HYPERLINK("https://stackoverflow.com/q/57677076", "57677076")</f>
        <v/>
      </c>
      <c r="B230" t="n">
        <v>0.3852228266055922</v>
      </c>
    </row>
    <row r="231">
      <c r="A231">
        <f>HYPERLINK("https://stackoverflow.com/q/57686877", "57686877")</f>
        <v/>
      </c>
      <c r="B231" t="n">
        <v>0.3644167051934042</v>
      </c>
    </row>
    <row r="232">
      <c r="A232">
        <f>HYPERLINK("https://stackoverflow.com/q/57795677", "57795677")</f>
        <v/>
      </c>
      <c r="B232" t="n">
        <v>0.4887265512265511</v>
      </c>
    </row>
    <row r="233">
      <c r="A233">
        <f>HYPERLINK("https://stackoverflow.com/q/57814318", "57814318")</f>
        <v/>
      </c>
      <c r="B233" t="n">
        <v>0.6467063492063492</v>
      </c>
    </row>
    <row r="234">
      <c r="A234">
        <f>HYPERLINK("https://stackoverflow.com/q/57825022", "57825022")</f>
        <v/>
      </c>
      <c r="B234" t="n">
        <v>0.389514320220842</v>
      </c>
    </row>
    <row r="235">
      <c r="A235">
        <f>HYPERLINK("https://stackoverflow.com/q/57827537", "57827537")</f>
        <v/>
      </c>
      <c r="B235" t="n">
        <v>0.5427993675120112</v>
      </c>
    </row>
    <row r="236">
      <c r="A236">
        <f>HYPERLINK("https://stackoverflow.com/q/57833839", "57833839")</f>
        <v/>
      </c>
      <c r="B236" t="n">
        <v>0.3602518435195601</v>
      </c>
    </row>
    <row r="237">
      <c r="A237">
        <f>HYPERLINK("https://stackoverflow.com/q/57864148", "57864148")</f>
        <v/>
      </c>
      <c r="B237" t="n">
        <v>0.4198448610213316</v>
      </c>
    </row>
    <row r="238">
      <c r="A238">
        <f>HYPERLINK("https://stackoverflow.com/q/57900028", "57900028")</f>
        <v/>
      </c>
      <c r="B238" t="n">
        <v>0.6944024967280782</v>
      </c>
    </row>
    <row r="239">
      <c r="A239">
        <f>HYPERLINK("https://stackoverflow.com/q/57963215", "57963215")</f>
        <v/>
      </c>
      <c r="B239" t="n">
        <v>0.5028600028600029</v>
      </c>
    </row>
    <row r="240">
      <c r="A240">
        <f>HYPERLINK("https://stackoverflow.com/q/58018964", "58018964")</f>
        <v/>
      </c>
      <c r="B240" t="n">
        <v>0.3291387530931257</v>
      </c>
    </row>
    <row r="241">
      <c r="A241">
        <f>HYPERLINK("https://stackoverflow.com/q/58030372", "58030372")</f>
        <v/>
      </c>
      <c r="B241" t="n">
        <v>0.4880952380952381</v>
      </c>
    </row>
    <row r="242">
      <c r="A242">
        <f>HYPERLINK("https://stackoverflow.com/q/58039038", "58039038")</f>
        <v/>
      </c>
      <c r="B242" t="n">
        <v>0.2191893652070644</v>
      </c>
    </row>
    <row r="243">
      <c r="A243">
        <f>HYPERLINK("https://stackoverflow.com/q/58101720", "58101720")</f>
        <v/>
      </c>
      <c r="B243" t="n">
        <v>0.2481134530314859</v>
      </c>
    </row>
    <row r="244">
      <c r="A244">
        <f>HYPERLINK("https://stackoverflow.com/q/58101949", "58101949")</f>
        <v/>
      </c>
      <c r="B244" t="n">
        <v>0.4544072948328267</v>
      </c>
    </row>
    <row r="245">
      <c r="A245">
        <f>HYPERLINK("https://stackoverflow.com/q/58124237", "58124237")</f>
        <v/>
      </c>
      <c r="B245" t="n">
        <v>0.3922385900803166</v>
      </c>
    </row>
    <row r="246">
      <c r="A246">
        <f>HYPERLINK("https://stackoverflow.com/q/58143160", "58143160")</f>
        <v/>
      </c>
      <c r="B246" t="n">
        <v>0.3728418267891952</v>
      </c>
    </row>
    <row r="247">
      <c r="A247">
        <f>HYPERLINK("https://stackoverflow.com/q/58184044", "58184044")</f>
        <v/>
      </c>
      <c r="B247" t="n">
        <v>0.3377684407096171</v>
      </c>
    </row>
    <row r="248">
      <c r="A248">
        <f>HYPERLINK("https://stackoverflow.com/q/58289560", "58289560")</f>
        <v/>
      </c>
      <c r="B248" t="n">
        <v>0.742218501984127</v>
      </c>
    </row>
    <row r="249">
      <c r="A249">
        <f>HYPERLINK("https://stackoverflow.com/q/58325798", "58325798")</f>
        <v/>
      </c>
      <c r="B249" t="n">
        <v>0.593495689307872</v>
      </c>
    </row>
    <row r="250">
      <c r="A250">
        <f>HYPERLINK("https://stackoverflow.com/q/58360160", "58360160")</f>
        <v/>
      </c>
      <c r="B250" t="n">
        <v>0.264217386733943</v>
      </c>
    </row>
    <row r="251">
      <c r="A251">
        <f>HYPERLINK("https://stackoverflow.com/q/58371510", "58371510")</f>
        <v/>
      </c>
      <c r="B251" t="n">
        <v>0.2591736694677872</v>
      </c>
    </row>
    <row r="252">
      <c r="A252">
        <f>HYPERLINK("https://stackoverflow.com/q/58372218", "58372218")</f>
        <v/>
      </c>
      <c r="B252" t="n">
        <v>0.7433753115571297</v>
      </c>
    </row>
    <row r="253">
      <c r="A253">
        <f>HYPERLINK("https://stackoverflow.com/q/58416987", "58416987")</f>
        <v/>
      </c>
      <c r="B253" t="n">
        <v>0.4607032627865962</v>
      </c>
    </row>
    <row r="254">
      <c r="A254">
        <f>HYPERLINK("https://stackoverflow.com/q/58488121", "58488121")</f>
        <v/>
      </c>
      <c r="B254" t="n">
        <v>0.8187550169605635</v>
      </c>
    </row>
    <row r="255">
      <c r="A255">
        <f>HYPERLINK("https://stackoverflow.com/q/58632765", "58632765")</f>
        <v/>
      </c>
      <c r="B255" t="n">
        <v>0.2295286562462135</v>
      </c>
    </row>
    <row r="256">
      <c r="A256">
        <f>HYPERLINK("https://stackoverflow.com/q/58730563", "58730563")</f>
        <v/>
      </c>
      <c r="B256" t="n">
        <v>0.6144326866549089</v>
      </c>
    </row>
    <row r="257">
      <c r="A257">
        <f>HYPERLINK("https://stackoverflow.com/q/58742822", "58742822")</f>
        <v/>
      </c>
      <c r="B257" t="n">
        <v>0.3507681519729712</v>
      </c>
    </row>
    <row r="258">
      <c r="A258">
        <f>HYPERLINK("https://stackoverflow.com/q/58746612", "58746612")</f>
        <v/>
      </c>
      <c r="B258" t="n">
        <v>0.7508898508898508</v>
      </c>
    </row>
    <row r="259">
      <c r="A259">
        <f>HYPERLINK("https://stackoverflow.com/q/58746868", "58746868")</f>
        <v/>
      </c>
      <c r="B259" t="n">
        <v>0.3569326185220224</v>
      </c>
    </row>
    <row r="260">
      <c r="A260">
        <f>HYPERLINK("https://stackoverflow.com/q/58748928", "58748928")</f>
        <v/>
      </c>
      <c r="B260" t="n">
        <v>0.308249333796779</v>
      </c>
    </row>
    <row r="261">
      <c r="A261">
        <f>HYPERLINK("https://stackoverflow.com/q/58790918", "58790918")</f>
        <v/>
      </c>
      <c r="B261" t="n">
        <v>0.7631973980485364</v>
      </c>
    </row>
    <row r="262">
      <c r="A262">
        <f>HYPERLINK("https://stackoverflow.com/q/58822568", "58822568")</f>
        <v/>
      </c>
      <c r="B262" t="n">
        <v>0.4336970899470899</v>
      </c>
    </row>
    <row r="263">
      <c r="A263">
        <f>HYPERLINK("https://stackoverflow.com/q/58832168", "58832168")</f>
        <v/>
      </c>
      <c r="B263" t="n">
        <v>0.3956368376658232</v>
      </c>
    </row>
    <row r="264">
      <c r="A264">
        <f>HYPERLINK("https://stackoverflow.com/q/58832626", "58832626")</f>
        <v/>
      </c>
      <c r="B264" t="n">
        <v>0.4262011292212634</v>
      </c>
    </row>
    <row r="265">
      <c r="A265">
        <f>HYPERLINK("https://stackoverflow.com/q/58846662", "58846662")</f>
        <v/>
      </c>
      <c r="B265" t="n">
        <v>0.7929779755039271</v>
      </c>
    </row>
    <row r="266">
      <c r="A266">
        <f>HYPERLINK("https://stackoverflow.com/q/58874315", "58874315")</f>
        <v/>
      </c>
      <c r="B266" t="n">
        <v>0.5805952380952382</v>
      </c>
    </row>
    <row r="267">
      <c r="A267">
        <f>HYPERLINK("https://stackoverflow.com/q/58904486", "58904486")</f>
        <v/>
      </c>
      <c r="B267" t="n">
        <v>0.5422874671340929</v>
      </c>
    </row>
    <row r="268">
      <c r="A268">
        <f>HYPERLINK("https://stackoverflow.com/q/58914330", "58914330")</f>
        <v/>
      </c>
      <c r="B268" t="n">
        <v>0.5505952380952379</v>
      </c>
    </row>
    <row r="269">
      <c r="A269">
        <f>HYPERLINK("https://stackoverflow.com/q/58940439", "58940439")</f>
        <v/>
      </c>
      <c r="B269" t="n">
        <v>0.4373816805009466</v>
      </c>
    </row>
    <row r="270">
      <c r="A270">
        <f>HYPERLINK("https://stackoverflow.com/q/58941104", "58941104")</f>
        <v/>
      </c>
      <c r="B270" t="n">
        <v>0.4715738147110695</v>
      </c>
    </row>
    <row r="271">
      <c r="A271">
        <f>HYPERLINK("https://stackoverflow.com/q/58993188", "58993188")</f>
        <v/>
      </c>
      <c r="B271" t="n">
        <v>0.2951224639966362</v>
      </c>
    </row>
    <row r="272">
      <c r="A272">
        <f>HYPERLINK("https://stackoverflow.com/q/59082961", "59082961")</f>
        <v/>
      </c>
      <c r="B272" t="n">
        <v>0.4858772406300923</v>
      </c>
    </row>
    <row r="273">
      <c r="A273">
        <f>HYPERLINK("https://stackoverflow.com/q/59094028", "59094028")</f>
        <v/>
      </c>
      <c r="B273" t="n">
        <v>0.3679167694711736</v>
      </c>
    </row>
    <row r="274">
      <c r="A274">
        <f>HYPERLINK("https://stackoverflow.com/q/59140407", "59140407")</f>
        <v/>
      </c>
      <c r="B274" t="n">
        <v>0.6860857818304626</v>
      </c>
    </row>
    <row r="275">
      <c r="A275">
        <f>HYPERLINK("https://stackoverflow.com/q/59182574", "59182574")</f>
        <v/>
      </c>
      <c r="B275" t="n">
        <v>0.5212261951392386</v>
      </c>
    </row>
    <row r="276">
      <c r="A276">
        <f>HYPERLINK("https://stackoverflow.com/q/59231120", "59231120")</f>
        <v/>
      </c>
      <c r="B276" t="n">
        <v>0.3173331298331298</v>
      </c>
    </row>
    <row r="277">
      <c r="A277">
        <f>HYPERLINK("https://stackoverflow.com/q/59246446", "59246446")</f>
        <v/>
      </c>
      <c r="B277" t="n">
        <v>0.5668748373666407</v>
      </c>
    </row>
    <row r="278">
      <c r="A278">
        <f>HYPERLINK("https://stackoverflow.com/q/59271914", "59271914")</f>
        <v/>
      </c>
      <c r="B278" t="n">
        <v>0.2762352589938797</v>
      </c>
    </row>
    <row r="279">
      <c r="A279">
        <f>HYPERLINK("https://stackoverflow.com/q/59305155", "59305155")</f>
        <v/>
      </c>
      <c r="B279" t="n">
        <v>0.5864326265786119</v>
      </c>
    </row>
    <row r="280">
      <c r="A280">
        <f>HYPERLINK("https://stackoverflow.com/q/59349005", "59349005")</f>
        <v/>
      </c>
      <c r="B280" t="n">
        <v>0.4098901098901099</v>
      </c>
    </row>
    <row r="281">
      <c r="A281">
        <f>HYPERLINK("https://stackoverflow.com/q/59368840", "59368840")</f>
        <v/>
      </c>
      <c r="B281" t="n">
        <v>0.4661044973544973</v>
      </c>
    </row>
    <row r="282">
      <c r="A282">
        <f>HYPERLINK("https://stackoverflow.com/q/59371835", "59371835")</f>
        <v/>
      </c>
      <c r="B282" t="n">
        <v>0.4668006041435125</v>
      </c>
    </row>
    <row r="283">
      <c r="A283">
        <f>HYPERLINK("https://stackoverflow.com/q/59419349", "59419349")</f>
        <v/>
      </c>
      <c r="B283" t="n">
        <v>0.7068591827627971</v>
      </c>
    </row>
    <row r="284">
      <c r="A284">
        <f>HYPERLINK("https://stackoverflow.com/q/59453712", "59453712")</f>
        <v/>
      </c>
      <c r="B284" t="n">
        <v>0.3206055261610817</v>
      </c>
    </row>
    <row r="285">
      <c r="A285">
        <f>HYPERLINK("https://stackoverflow.com/q/59533959", "59533959")</f>
        <v/>
      </c>
      <c r="B285" t="n">
        <v>0.7261650386650386</v>
      </c>
    </row>
    <row r="286">
      <c r="A286">
        <f>HYPERLINK("https://stackoverflow.com/q/59575132", "59575132")</f>
        <v/>
      </c>
      <c r="B286" t="n">
        <v>0.1898803565470232</v>
      </c>
    </row>
    <row r="287">
      <c r="A287">
        <f>HYPERLINK("https://stackoverflow.com/q/59738152", "59738152")</f>
        <v/>
      </c>
      <c r="B287" t="n">
        <v>0.4012639623750734</v>
      </c>
    </row>
    <row r="288">
      <c r="A288">
        <f>HYPERLINK("https://stackoverflow.com/q/59784776", "59784776")</f>
        <v/>
      </c>
      <c r="B288" t="n">
        <v>0.4053826372262127</v>
      </c>
    </row>
    <row r="289">
      <c r="A289">
        <f>HYPERLINK("https://stackoverflow.com/q/59854316", "59854316")</f>
        <v/>
      </c>
      <c r="B289" t="n">
        <v>0.40086782376502</v>
      </c>
    </row>
    <row r="290">
      <c r="A290">
        <f>HYPERLINK("https://stackoverflow.com/q/59865791", "59865791")</f>
        <v/>
      </c>
      <c r="B290" t="n">
        <v>0.2143444162674931</v>
      </c>
    </row>
    <row r="291">
      <c r="A291">
        <f>HYPERLINK("https://stackoverflow.com/q/59873880", "59873880")</f>
        <v/>
      </c>
      <c r="B291" t="n">
        <v>0.2723741979061128</v>
      </c>
    </row>
    <row r="292">
      <c r="A292">
        <f>HYPERLINK("https://stackoverflow.com/q/59926810", "59926810")</f>
        <v/>
      </c>
      <c r="B292" t="n">
        <v>0.4607032627865962</v>
      </c>
    </row>
    <row r="293">
      <c r="A293">
        <f>HYPERLINK("https://stackoverflow.com/q/59929281", "59929281")</f>
        <v/>
      </c>
      <c r="B293" t="n">
        <v>0.530902538148915</v>
      </c>
    </row>
    <row r="294">
      <c r="A294">
        <f>HYPERLINK("https://stackoverflow.com/q/60556908", "60556908")</f>
        <v/>
      </c>
      <c r="B294" t="n">
        <v>0.6116674083963805</v>
      </c>
    </row>
    <row r="295">
      <c r="A295">
        <f>HYPERLINK("https://stackoverflow.com/q/60716376", "60716376")</f>
        <v/>
      </c>
      <c r="B295" t="n">
        <v>0.4178586516989559</v>
      </c>
    </row>
    <row r="296">
      <c r="A296">
        <f>HYPERLINK("https://stackoverflow.com/q/60779964", "60779964")</f>
        <v/>
      </c>
      <c r="B296" t="n">
        <v>0.5898256570387719</v>
      </c>
    </row>
    <row r="297">
      <c r="A297">
        <f>HYPERLINK("https://stackoverflow.com/q/60986606", "60986606")</f>
        <v/>
      </c>
      <c r="B297" t="n">
        <v>0.4362394711231921</v>
      </c>
    </row>
    <row r="298">
      <c r="A298">
        <f>HYPERLINK("https://stackoverflow.com/q/61014391", "61014391")</f>
        <v/>
      </c>
      <c r="B298" t="n">
        <v>0.402248078718667</v>
      </c>
    </row>
    <row r="299">
      <c r="A299">
        <f>HYPERLINK("https://stackoverflow.com/q/61073250", "61073250")</f>
        <v/>
      </c>
      <c r="B299" t="n">
        <v>0.3484971293481932</v>
      </c>
    </row>
    <row r="300">
      <c r="A300">
        <f>HYPERLINK("https://stackoverflow.com/q/61088814", "61088814")</f>
        <v/>
      </c>
      <c r="B300" t="n">
        <v>0.4294532627865961</v>
      </c>
    </row>
    <row r="301">
      <c r="A301">
        <f>HYPERLINK("https://stackoverflow.com/q/61491488", "61491488")</f>
        <v/>
      </c>
      <c r="B301" t="n">
        <v>0.3861507936507936</v>
      </c>
    </row>
    <row r="302">
      <c r="A302">
        <f>HYPERLINK("https://stackoverflow.com/q/61604943", "61604943")</f>
        <v/>
      </c>
      <c r="B302" t="n">
        <v>0.4807549962990378</v>
      </c>
    </row>
    <row r="303">
      <c r="A303">
        <f>HYPERLINK("https://stackoverflow.com/q/61641793", "61641793")</f>
        <v/>
      </c>
      <c r="B303" t="n">
        <v>0.5698215925488653</v>
      </c>
    </row>
    <row r="304">
      <c r="A304">
        <f>HYPERLINK("https://stackoverflow.com/q/61660647", "61660647")</f>
        <v/>
      </c>
      <c r="B304" t="n">
        <v>0.5981223383662407</v>
      </c>
    </row>
    <row r="305">
      <c r="A305">
        <f>HYPERLINK("https://stackoverflow.com/q/61674307", "61674307")</f>
        <v/>
      </c>
      <c r="B305" t="n">
        <v>0.4287518037518037</v>
      </c>
    </row>
    <row r="306">
      <c r="A306">
        <f>HYPERLINK("https://stackoverflow.com/q/61729009", "61729009")</f>
        <v/>
      </c>
      <c r="B306" t="n">
        <v>0.7523699294532626</v>
      </c>
    </row>
    <row r="307">
      <c r="A307">
        <f>HYPERLINK("https://stackoverflow.com/q/61769866", "61769866")</f>
        <v/>
      </c>
      <c r="B307" t="n">
        <v>0.3697650434938571</v>
      </c>
    </row>
    <row r="308">
      <c r="A308">
        <f>HYPERLINK("https://stackoverflow.com/q/61827269", "61827269")</f>
        <v/>
      </c>
      <c r="B308" t="n">
        <v>0.695847667330557</v>
      </c>
    </row>
    <row r="309">
      <c r="A309">
        <f>HYPERLINK("https://stackoverflow.com/q/61977505", "61977505")</f>
        <v/>
      </c>
      <c r="B309" t="n">
        <v>0.3840365161608685</v>
      </c>
    </row>
    <row r="310">
      <c r="A310">
        <f>HYPERLINK("https://stackoverflow.com/q/62080130", "62080130")</f>
        <v/>
      </c>
      <c r="B310" t="n">
        <v>0.538823835545147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2020-12-22T01:28:30Z</dcterms:created>
  <dcterms:modified xsi:type="dcterms:W3CDTF">2020-12-22T01:28:30Z</dcterms:modified>
</cp:coreProperties>
</file>