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HYPERLINK("https://stackoverflow.com/q/2566385", "2566385")</f>
        <v/>
      </c>
      <c r="B2" t="n">
        <v>0.42401141743247</v>
      </c>
    </row>
    <row r="3">
      <c r="A3">
        <f>HYPERLINK("https://stackoverflow.com/q/8980486", "8980486")</f>
        <v/>
      </c>
      <c r="B3" t="n">
        <v>0.3572346086796953</v>
      </c>
    </row>
    <row r="4">
      <c r="A4">
        <f>HYPERLINK("https://stackoverflow.com/q/10247749", "10247749")</f>
        <v/>
      </c>
      <c r="B4" t="n">
        <v>0.4941835181561209</v>
      </c>
    </row>
    <row r="5">
      <c r="A5">
        <f>HYPERLINK("https://stackoverflow.com/q/12318829", "12318829")</f>
        <v/>
      </c>
      <c r="B5" t="n">
        <v>0.3366353840806395</v>
      </c>
    </row>
    <row r="6">
      <c r="A6">
        <f>HYPERLINK("https://stackoverflow.com/q/13267422", "13267422")</f>
        <v/>
      </c>
      <c r="B6" t="n">
        <v>0.5380249146071931</v>
      </c>
    </row>
    <row r="7">
      <c r="A7">
        <f>HYPERLINK("https://stackoverflow.com/q/16563253", "16563253")</f>
        <v/>
      </c>
      <c r="B7" t="n">
        <v>0.3495293466223699</v>
      </c>
    </row>
    <row r="8">
      <c r="A8">
        <f>HYPERLINK("https://stackoverflow.com/q/17389702", "17389702")</f>
        <v/>
      </c>
      <c r="B8" t="n">
        <v>0.4788359788359789</v>
      </c>
    </row>
    <row r="9">
      <c r="A9">
        <f>HYPERLINK("https://stackoverflow.com/q/17926933", "17926933")</f>
        <v/>
      </c>
      <c r="B9" t="n">
        <v>0.3987803930707682</v>
      </c>
    </row>
    <row r="10">
      <c r="A10">
        <f>HYPERLINK("https://stackoverflow.com/q/19109573", "19109573")</f>
        <v/>
      </c>
      <c r="B10" t="n">
        <v>0.3380952380952381</v>
      </c>
    </row>
    <row r="11">
      <c r="A11">
        <f>HYPERLINK("https://stackoverflow.com/q/19290354", "19290354")</f>
        <v/>
      </c>
      <c r="B11" t="n">
        <v>0.3320622519841269</v>
      </c>
    </row>
    <row r="12">
      <c r="A12">
        <f>HYPERLINK("https://stackoverflow.com/q/20846544", "20846544")</f>
        <v/>
      </c>
      <c r="B12" t="n">
        <v>0.2446538800705468</v>
      </c>
    </row>
    <row r="13">
      <c r="A13">
        <f>HYPERLINK("https://stackoverflow.com/q/21050053", "21050053")</f>
        <v/>
      </c>
      <c r="B13" t="n">
        <v>0.2591455853174603</v>
      </c>
    </row>
    <row r="14">
      <c r="A14">
        <f>HYPERLINK("https://stackoverflow.com/q/21492201", "21492201")</f>
        <v/>
      </c>
      <c r="B14" t="n">
        <v>0.6062433862433863</v>
      </c>
    </row>
    <row r="15">
      <c r="A15">
        <f>HYPERLINK("https://stackoverflow.com/q/22163118", "22163118")</f>
        <v/>
      </c>
      <c r="B15" t="n">
        <v>0.305424156417534</v>
      </c>
    </row>
    <row r="16">
      <c r="A16">
        <f>HYPERLINK("https://stackoverflow.com/q/22449283", "22449283")</f>
        <v/>
      </c>
      <c r="B16" t="n">
        <v>0.506578550304786</v>
      </c>
    </row>
    <row r="17">
      <c r="A17">
        <f>HYPERLINK("https://stackoverflow.com/q/23062636", "23062636")</f>
        <v/>
      </c>
      <c r="B17" t="n">
        <v>0.323429852248296</v>
      </c>
    </row>
    <row r="18">
      <c r="A18">
        <f>HYPERLINK("https://stackoverflow.com/q/24764540", "24764540")</f>
        <v/>
      </c>
      <c r="B18" t="n">
        <v>0.2774315542771918</v>
      </c>
    </row>
    <row r="19">
      <c r="A19">
        <f>HYPERLINK("https://stackoverflow.com/q/25436947", "25436947")</f>
        <v/>
      </c>
      <c r="B19" t="n">
        <v>0.4162097162097163</v>
      </c>
    </row>
    <row r="20">
      <c r="A20">
        <f>HYPERLINK("https://stackoverflow.com/q/26655087", "26655087")</f>
        <v/>
      </c>
      <c r="B20" t="n">
        <v>0.5317089452603471</v>
      </c>
    </row>
    <row r="21">
      <c r="A21">
        <f>HYPERLINK("https://stackoverflow.com/q/29395319", "29395319")</f>
        <v/>
      </c>
      <c r="B21" t="n">
        <v>0.7572679434092476</v>
      </c>
    </row>
    <row r="22">
      <c r="A22">
        <f>HYPERLINK("https://stackoverflow.com/q/30025388", "30025388")</f>
        <v/>
      </c>
      <c r="B22" t="n">
        <v>0.4615340053296257</v>
      </c>
    </row>
    <row r="23">
      <c r="A23">
        <f>HYPERLINK("https://stackoverflow.com/q/31434640", "31434640")</f>
        <v/>
      </c>
      <c r="B23" t="n">
        <v>0.308373015873016</v>
      </c>
    </row>
    <row r="24">
      <c r="A24">
        <f>HYPERLINK("https://stackoverflow.com/q/32306914", "32306914")</f>
        <v/>
      </c>
      <c r="B24" t="n">
        <v>0.611476287856656</v>
      </c>
    </row>
    <row r="25">
      <c r="A25">
        <f>HYPERLINK("https://stackoverflow.com/q/32747702", "32747702")</f>
        <v/>
      </c>
      <c r="B25" t="n">
        <v>0.3673422537058901</v>
      </c>
    </row>
    <row r="26">
      <c r="A26">
        <f>HYPERLINK("https://stackoverflow.com/q/33016067", "33016067")</f>
        <v/>
      </c>
      <c r="B26" t="n">
        <v>0.3693351736829997</v>
      </c>
    </row>
    <row r="27">
      <c r="A27">
        <f>HYPERLINK("https://stackoverflow.com/q/33048763", "33048763")</f>
        <v/>
      </c>
      <c r="B27" t="n">
        <v>0.5309193121693122</v>
      </c>
    </row>
    <row r="28">
      <c r="A28">
        <f>HYPERLINK("https://stackoverflow.com/q/34228425", "34228425")</f>
        <v/>
      </c>
      <c r="B28" t="n">
        <v>0.4176494004080211</v>
      </c>
    </row>
    <row r="29">
      <c r="A29">
        <f>HYPERLINK("https://stackoverflow.com/q/34510911", "34510911")</f>
        <v/>
      </c>
      <c r="B29" t="n">
        <v>0.3322664584959667</v>
      </c>
    </row>
    <row r="30">
      <c r="A30">
        <f>HYPERLINK("https://stackoverflow.com/q/34814017", "34814017")</f>
        <v/>
      </c>
      <c r="B30" t="n">
        <v>0.3705287279230942</v>
      </c>
    </row>
    <row r="31">
      <c r="A31">
        <f>HYPERLINK("https://stackoverflow.com/q/35343564", "35343564")</f>
        <v/>
      </c>
      <c r="B31" t="n">
        <v>0.3392390289449113</v>
      </c>
    </row>
    <row r="32">
      <c r="A32">
        <f>HYPERLINK("https://stackoverflow.com/q/36766698", "36766698")</f>
        <v/>
      </c>
      <c r="B32" t="n">
        <v>0.5114580048354883</v>
      </c>
    </row>
    <row r="33">
      <c r="A33">
        <f>HYPERLINK("https://stackoverflow.com/q/36986164", "36986164")</f>
        <v/>
      </c>
      <c r="B33" t="n">
        <v>0.4415172913271772</v>
      </c>
    </row>
    <row r="34">
      <c r="A34">
        <f>HYPERLINK("https://stackoverflow.com/q/41420363", "41420363")</f>
        <v/>
      </c>
      <c r="B34" t="n">
        <v>0.3840365161608686</v>
      </c>
    </row>
    <row r="35">
      <c r="A35">
        <f>HYPERLINK("https://stackoverflow.com/q/41577382", "41577382")</f>
        <v/>
      </c>
      <c r="B35" t="n">
        <v>0.3315154739735746</v>
      </c>
    </row>
    <row r="36">
      <c r="A36">
        <f>HYPERLINK("https://stackoverflow.com/q/41639069", "41639069")</f>
        <v/>
      </c>
      <c r="B36" t="n">
        <v>0.6091736694677872</v>
      </c>
    </row>
    <row r="37">
      <c r="A37">
        <f>HYPERLINK("https://stackoverflow.com/q/42797456", "42797456")</f>
        <v/>
      </c>
      <c r="B37" t="n">
        <v>0.4041446208112874</v>
      </c>
    </row>
    <row r="38">
      <c r="A38">
        <f>HYPERLINK("https://stackoverflow.com/q/42946766", "42946766")</f>
        <v/>
      </c>
      <c r="B38" t="n">
        <v>0.614972114972115</v>
      </c>
    </row>
    <row r="39">
      <c r="A39">
        <f>HYPERLINK("https://stackoverflow.com/q/43157336", "43157336")</f>
        <v/>
      </c>
      <c r="B39" t="n">
        <v>0.4767840654267247</v>
      </c>
    </row>
    <row r="40">
      <c r="A40">
        <f>HYPERLINK("https://stackoverflow.com/q/43529651", "43529651")</f>
        <v/>
      </c>
      <c r="B40" t="n">
        <v>0.3349262240107311</v>
      </c>
    </row>
    <row r="41">
      <c r="A41">
        <f>HYPERLINK("https://stackoverflow.com/q/43589592", "43589592")</f>
        <v/>
      </c>
      <c r="B41" t="n">
        <v>0.4146909827760892</v>
      </c>
    </row>
    <row r="42">
      <c r="A42">
        <f>HYPERLINK("https://stackoverflow.com/q/43612228", "43612228")</f>
        <v/>
      </c>
      <c r="B42" t="n">
        <v>0.3812750032262227</v>
      </c>
    </row>
    <row r="43">
      <c r="A43">
        <f>HYPERLINK("https://stackoverflow.com/q/43642384", "43642384")</f>
        <v/>
      </c>
      <c r="B43" t="n">
        <v>0.4346440596440596</v>
      </c>
    </row>
    <row r="44">
      <c r="A44">
        <f>HYPERLINK("https://stackoverflow.com/q/43995641", "43995641")</f>
        <v/>
      </c>
      <c r="B44" t="n">
        <v>0.4091810966810967</v>
      </c>
    </row>
    <row r="45">
      <c r="A45">
        <f>HYPERLINK("https://stackoverflow.com/q/43995671", "43995671")</f>
        <v/>
      </c>
      <c r="B45" t="n">
        <v>0.3735527544351074</v>
      </c>
    </row>
    <row r="46">
      <c r="A46">
        <f>HYPERLINK("https://stackoverflow.com/q/44005685", "44005685")</f>
        <v/>
      </c>
      <c r="B46" t="n">
        <v>0.2773252575884155</v>
      </c>
    </row>
    <row r="47">
      <c r="A47">
        <f>HYPERLINK("https://stackoverflow.com/q/44050836", "44050836")</f>
        <v/>
      </c>
      <c r="B47" t="n">
        <v>0.3225178960473078</v>
      </c>
    </row>
    <row r="48">
      <c r="A48">
        <f>HYPERLINK("https://stackoverflow.com/q/44091275", "44091275")</f>
        <v/>
      </c>
      <c r="B48" t="n">
        <v>0.6090768993681615</v>
      </c>
    </row>
    <row r="49">
      <c r="A49">
        <f>HYPERLINK("https://stackoverflow.com/q/44267405", "44267405")</f>
        <v/>
      </c>
      <c r="B49" t="n">
        <v>0.2723872734934682</v>
      </c>
    </row>
    <row r="50">
      <c r="A50">
        <f>HYPERLINK("https://stackoverflow.com/q/44419262", "44419262")</f>
        <v/>
      </c>
      <c r="B50" t="n">
        <v>0.3196037539103233</v>
      </c>
    </row>
    <row r="51">
      <c r="A51">
        <f>HYPERLINK("https://stackoverflow.com/q/44851076", "44851076")</f>
        <v/>
      </c>
      <c r="B51" t="n">
        <v>0.2333189686130862</v>
      </c>
    </row>
    <row r="52">
      <c r="A52">
        <f>HYPERLINK("https://stackoverflow.com/q/45019323", "45019323")</f>
        <v/>
      </c>
      <c r="B52" t="n">
        <v>0.2820474181233675</v>
      </c>
    </row>
    <row r="53">
      <c r="A53">
        <f>HYPERLINK("https://stackoverflow.com/q/45145338", "45145338")</f>
        <v/>
      </c>
      <c r="B53" t="n">
        <v>0.4090779213943592</v>
      </c>
    </row>
    <row r="54">
      <c r="A54">
        <f>HYPERLINK("https://stackoverflow.com/q/45174597", "45174597")</f>
        <v/>
      </c>
      <c r="B54" t="n">
        <v>0.2230106170503521</v>
      </c>
    </row>
    <row r="55">
      <c r="A55">
        <f>HYPERLINK("https://stackoverflow.com/q/45281799", "45281799")</f>
        <v/>
      </c>
      <c r="B55" t="n">
        <v>0.5364823348694318</v>
      </c>
    </row>
    <row r="56">
      <c r="A56">
        <f>HYPERLINK("https://stackoverflow.com/q/45310234", "45310234")</f>
        <v/>
      </c>
      <c r="B56" t="n">
        <v>0.6338925898511389</v>
      </c>
    </row>
    <row r="57">
      <c r="A57">
        <f>HYPERLINK("https://stackoverflow.com/q/45565228", "45565228")</f>
        <v/>
      </c>
      <c r="B57" t="n">
        <v>0.2636120339608711</v>
      </c>
    </row>
    <row r="58">
      <c r="A58">
        <f>HYPERLINK("https://stackoverflow.com/q/45602479", "45602479")</f>
        <v/>
      </c>
      <c r="B58" t="n">
        <v>0.4876837154614932</v>
      </c>
    </row>
    <row r="59">
      <c r="A59">
        <f>HYPERLINK("https://stackoverflow.com/q/45678498", "45678498")</f>
        <v/>
      </c>
      <c r="B59" t="n">
        <v>0.6697191697191698</v>
      </c>
    </row>
    <row r="60">
      <c r="A60">
        <f>HYPERLINK("https://stackoverflow.com/q/45724820", "45724820")</f>
        <v/>
      </c>
      <c r="B60" t="n">
        <v>0.3544864226682409</v>
      </c>
    </row>
    <row r="61">
      <c r="A61">
        <f>HYPERLINK("https://stackoverflow.com/q/45805113", "45805113")</f>
        <v/>
      </c>
      <c r="B61" t="n">
        <v>0.3622436994530017</v>
      </c>
    </row>
    <row r="62">
      <c r="A62">
        <f>HYPERLINK("https://stackoverflow.com/q/45842944", "45842944")</f>
        <v/>
      </c>
      <c r="B62" t="n">
        <v>0.3105750026279828</v>
      </c>
    </row>
    <row r="63">
      <c r="A63">
        <f>HYPERLINK("https://stackoverflow.com/q/45963371", "45963371")</f>
        <v/>
      </c>
      <c r="B63" t="n">
        <v>0.4542849126182459</v>
      </c>
    </row>
    <row r="64">
      <c r="A64">
        <f>HYPERLINK("https://stackoverflow.com/q/45978094", "45978094")</f>
        <v/>
      </c>
      <c r="B64" t="n">
        <v>0.7138866719872307</v>
      </c>
    </row>
    <row r="65">
      <c r="A65">
        <f>HYPERLINK("https://stackoverflow.com/q/46041253", "46041253")</f>
        <v/>
      </c>
      <c r="B65" t="n">
        <v>0.5937153931339976</v>
      </c>
    </row>
    <row r="66">
      <c r="A66">
        <f>HYPERLINK("https://stackoverflow.com/q/46195839", "46195839")</f>
        <v/>
      </c>
      <c r="B66" t="n">
        <v>0.6736829997699563</v>
      </c>
    </row>
    <row r="67">
      <c r="A67">
        <f>HYPERLINK("https://stackoverflow.com/q/46271988", "46271988")</f>
        <v/>
      </c>
      <c r="B67" t="n">
        <v>0.3640530925013684</v>
      </c>
    </row>
    <row r="68">
      <c r="A68">
        <f>HYPERLINK("https://stackoverflow.com/q/46295367", "46295367")</f>
        <v/>
      </c>
      <c r="B68" t="n">
        <v>0.6810610175629186</v>
      </c>
    </row>
    <row r="69">
      <c r="A69">
        <f>HYPERLINK("https://stackoverflow.com/q/46321865", "46321865")</f>
        <v/>
      </c>
      <c r="B69" t="n">
        <v>0.1992230325563659</v>
      </c>
    </row>
    <row r="70">
      <c r="A70">
        <f>HYPERLINK("https://stackoverflow.com/q/46342043", "46342043")</f>
        <v/>
      </c>
      <c r="B70" t="n">
        <v>0.5683421516754851</v>
      </c>
    </row>
    <row r="71">
      <c r="A71">
        <f>HYPERLINK("https://stackoverflow.com/q/46447525", "46447525")</f>
        <v/>
      </c>
      <c r="B71" t="n">
        <v>0.666041366041366</v>
      </c>
    </row>
    <row r="72">
      <c r="A72">
        <f>HYPERLINK("https://stackoverflow.com/q/46514457", "46514457")</f>
        <v/>
      </c>
      <c r="B72" t="n">
        <v>0.2908215755437977</v>
      </c>
    </row>
    <row r="73">
      <c r="A73">
        <f>HYPERLINK("https://stackoverflow.com/q/46608926", "46608926")</f>
        <v/>
      </c>
      <c r="B73" t="n">
        <v>0.4175701020081423</v>
      </c>
    </row>
    <row r="74">
      <c r="A74">
        <f>HYPERLINK("https://stackoverflow.com/q/46655042", "46655042")</f>
        <v/>
      </c>
      <c r="B74" t="n">
        <v>0.3191914349632471</v>
      </c>
    </row>
    <row r="75">
      <c r="A75">
        <f>HYPERLINK("https://stackoverflow.com/q/46681967", "46681967")</f>
        <v/>
      </c>
      <c r="B75" t="n">
        <v>0.2371693121693122</v>
      </c>
    </row>
    <row r="76">
      <c r="A76">
        <f>HYPERLINK("https://stackoverflow.com/q/46739891", "46739891")</f>
        <v/>
      </c>
      <c r="B76" t="n">
        <v>0.2614738202973497</v>
      </c>
    </row>
    <row r="77">
      <c r="A77">
        <f>HYPERLINK("https://stackoverflow.com/q/46767048", "46767048")</f>
        <v/>
      </c>
      <c r="B77" t="n">
        <v>0.4267306415595389</v>
      </c>
    </row>
    <row r="78">
      <c r="A78">
        <f>HYPERLINK("https://stackoverflow.com/q/47013716", "47013716")</f>
        <v/>
      </c>
      <c r="B78" t="n">
        <v>0.3119588744588744</v>
      </c>
    </row>
    <row r="79">
      <c r="A79">
        <f>HYPERLINK("https://stackoverflow.com/q/47084869", "47084869")</f>
        <v/>
      </c>
      <c r="B79" t="n">
        <v>0.3572009291521487</v>
      </c>
    </row>
    <row r="80">
      <c r="A80">
        <f>HYPERLINK("https://stackoverflow.com/q/47178968", "47178968")</f>
        <v/>
      </c>
      <c r="B80" t="n">
        <v>0.4006539235412475</v>
      </c>
    </row>
    <row r="81">
      <c r="A81">
        <f>HYPERLINK("https://stackoverflow.com/q/47194805", "47194805")</f>
        <v/>
      </c>
      <c r="B81" t="n">
        <v>0.4296561761959686</v>
      </c>
    </row>
    <row r="82">
      <c r="A82">
        <f>HYPERLINK("https://stackoverflow.com/q/47305630", "47305630")</f>
        <v/>
      </c>
      <c r="B82" t="n">
        <v>0.272981502312211</v>
      </c>
    </row>
    <row r="83">
      <c r="A83">
        <f>HYPERLINK("https://stackoverflow.com/q/47430596", "47430596")</f>
        <v/>
      </c>
      <c r="B83" t="n">
        <v>0.5183868419162536</v>
      </c>
    </row>
    <row r="84">
      <c r="A84">
        <f>HYPERLINK("https://stackoverflow.com/q/47628734", "47628734")</f>
        <v/>
      </c>
      <c r="B84" t="n">
        <v>0.3177248677248677</v>
      </c>
    </row>
    <row r="85">
      <c r="A85">
        <f>HYPERLINK("https://stackoverflow.com/q/47823345", "47823345")</f>
        <v/>
      </c>
      <c r="B85" t="n">
        <v>0.4487012987012987</v>
      </c>
    </row>
    <row r="86">
      <c r="A86">
        <f>HYPERLINK("https://stackoverflow.com/q/48646795", "48646795")</f>
        <v/>
      </c>
      <c r="B86" t="n">
        <v>0.3846314504209241</v>
      </c>
    </row>
    <row r="87">
      <c r="A87">
        <f>HYPERLINK("https://stackoverflow.com/q/48791497", "48791497")</f>
        <v/>
      </c>
      <c r="B87" t="n">
        <v>0.2682601686507936</v>
      </c>
    </row>
    <row r="88">
      <c r="A88">
        <f>HYPERLINK("https://stackoverflow.com/q/48952883", "48952883")</f>
        <v/>
      </c>
      <c r="B88" t="n">
        <v>0.3316473394193601</v>
      </c>
    </row>
    <row r="89">
      <c r="A89">
        <f>HYPERLINK("https://stackoverflow.com/q/49146043", "49146043")</f>
        <v/>
      </c>
      <c r="B89" t="n">
        <v>0.3646978021978022</v>
      </c>
    </row>
    <row r="90">
      <c r="A90">
        <f>HYPERLINK("https://stackoverflow.com/q/49148407", "49148407")</f>
        <v/>
      </c>
      <c r="B90" t="n">
        <v>0.7546212577858147</v>
      </c>
    </row>
    <row r="91">
      <c r="A91">
        <f>HYPERLINK("https://stackoverflow.com/q/49419372", "49419372")</f>
        <v/>
      </c>
      <c r="B91" t="n">
        <v>0.4116085401296669</v>
      </c>
    </row>
    <row r="92">
      <c r="A92">
        <f>HYPERLINK("https://stackoverflow.com/q/49467664", "49467664")</f>
        <v/>
      </c>
      <c r="B92" t="n">
        <v>0.4571471704623878</v>
      </c>
    </row>
    <row r="93">
      <c r="A93">
        <f>HYPERLINK("https://stackoverflow.com/q/49565318", "49565318")</f>
        <v/>
      </c>
      <c r="B93" t="n">
        <v>0.3035273368606702</v>
      </c>
    </row>
    <row r="94">
      <c r="A94">
        <f>HYPERLINK("https://stackoverflow.com/q/49666940", "49666940")</f>
        <v/>
      </c>
      <c r="B94" t="n">
        <v>0.7453773616564314</v>
      </c>
    </row>
    <row r="95">
      <c r="A95">
        <f>HYPERLINK("https://stackoverflow.com/q/49670353", "49670353")</f>
        <v/>
      </c>
      <c r="B95" t="n">
        <v>0.4294989198835352</v>
      </c>
    </row>
    <row r="96">
      <c r="A96">
        <f>HYPERLINK("https://stackoverflow.com/q/49675462", "49675462")</f>
        <v/>
      </c>
      <c r="B96" t="n">
        <v>0.3866430664991816</v>
      </c>
    </row>
    <row r="97">
      <c r="A97">
        <f>HYPERLINK("https://stackoverflow.com/q/49718975", "49718975")</f>
        <v/>
      </c>
      <c r="B97" t="n">
        <v>0.2811116086978157</v>
      </c>
    </row>
    <row r="98">
      <c r="A98">
        <f>HYPERLINK("https://stackoverflow.com/q/49921038", "49921038")</f>
        <v/>
      </c>
      <c r="B98" t="n">
        <v>0.3301431683784625</v>
      </c>
    </row>
    <row r="99">
      <c r="A99">
        <f>HYPERLINK("https://stackoverflow.com/q/49956884", "49956884")</f>
        <v/>
      </c>
      <c r="B99" t="n">
        <v>0.2918927064496685</v>
      </c>
    </row>
    <row r="100">
      <c r="A100">
        <f>HYPERLINK("https://stackoverflow.com/q/49997339", "49997339")</f>
        <v/>
      </c>
      <c r="B100" t="n">
        <v>0.6537578886976476</v>
      </c>
    </row>
    <row r="101">
      <c r="A101">
        <f>HYPERLINK("https://stackoverflow.com/q/50130081", "50130081")</f>
        <v/>
      </c>
      <c r="B101" t="n">
        <v>0.3077566964285714</v>
      </c>
    </row>
    <row r="102">
      <c r="A102">
        <f>HYPERLINK("https://stackoverflow.com/q/50142255", "50142255")</f>
        <v/>
      </c>
      <c r="B102" t="n">
        <v>0.4004380053908355</v>
      </c>
    </row>
    <row r="103">
      <c r="A103">
        <f>HYPERLINK("https://stackoverflow.com/q/50480858", "50480858")</f>
        <v/>
      </c>
      <c r="B103" t="n">
        <v>0.4928033360236749</v>
      </c>
    </row>
    <row r="104">
      <c r="A104">
        <f>HYPERLINK("https://stackoverflow.com/q/50688958", "50688958")</f>
        <v/>
      </c>
      <c r="B104" t="n">
        <v>0.5404593042890915</v>
      </c>
    </row>
    <row r="105">
      <c r="A105">
        <f>HYPERLINK("https://stackoverflow.com/q/50705737", "50705737")</f>
        <v/>
      </c>
      <c r="B105" t="n">
        <v>0.7602801747097049</v>
      </c>
    </row>
    <row r="106">
      <c r="A106">
        <f>HYPERLINK("https://stackoverflow.com/q/50713215", "50713215")</f>
        <v/>
      </c>
      <c r="B106" t="n">
        <v>0.5904819208068306</v>
      </c>
    </row>
    <row r="107">
      <c r="A107">
        <f>HYPERLINK("https://stackoverflow.com/q/50766363", "50766363")</f>
        <v/>
      </c>
      <c r="B107" t="n">
        <v>0.4846230158730159</v>
      </c>
    </row>
    <row r="108">
      <c r="A108">
        <f>HYPERLINK("https://stackoverflow.com/q/50823383", "50823383")</f>
        <v/>
      </c>
      <c r="B108" t="n">
        <v>0.4411685241472476</v>
      </c>
    </row>
    <row r="109">
      <c r="A109">
        <f>HYPERLINK("https://stackoverflow.com/q/50977178", "50977178")</f>
        <v/>
      </c>
      <c r="B109" t="n">
        <v>0.6410246886065919</v>
      </c>
    </row>
    <row r="110">
      <c r="A110">
        <f>HYPERLINK("https://stackoverflow.com/q/51031354", "51031354")</f>
        <v/>
      </c>
      <c r="B110" t="n">
        <v>0.746589269316542</v>
      </c>
    </row>
    <row r="111">
      <c r="A111">
        <f>HYPERLINK("https://stackoverflow.com/q/51032451", "51032451")</f>
        <v/>
      </c>
      <c r="B111" t="n">
        <v>0.5737631227887015</v>
      </c>
    </row>
    <row r="112">
      <c r="A112">
        <f>HYPERLINK("https://stackoverflow.com/q/51066585", "51066585")</f>
        <v/>
      </c>
      <c r="B112" t="n">
        <v>0.4687810019841269</v>
      </c>
    </row>
    <row r="113">
      <c r="A113">
        <f>HYPERLINK("https://stackoverflow.com/q/51086790", "51086790")</f>
        <v/>
      </c>
      <c r="B113" t="n">
        <v>0.5015312284334024</v>
      </c>
    </row>
    <row r="114">
      <c r="A114">
        <f>HYPERLINK("https://stackoverflow.com/q/51133592", "51133592")</f>
        <v/>
      </c>
      <c r="B114" t="n">
        <v>0.4806662975267626</v>
      </c>
    </row>
    <row r="115">
      <c r="A115">
        <f>HYPERLINK("https://stackoverflow.com/q/51206764", "51206764")</f>
        <v/>
      </c>
      <c r="B115" t="n">
        <v>0.4347166243717968</v>
      </c>
    </row>
    <row r="116">
      <c r="A116">
        <f>HYPERLINK("https://stackoverflow.com/q/51324328", "51324328")</f>
        <v/>
      </c>
      <c r="B116" t="n">
        <v>0.283370292561469</v>
      </c>
    </row>
    <row r="117">
      <c r="A117">
        <f>HYPERLINK("https://stackoverflow.com/q/51369708", "51369708")</f>
        <v/>
      </c>
      <c r="B117" t="n">
        <v>0.3472476597476597</v>
      </c>
    </row>
    <row r="118">
      <c r="A118">
        <f>HYPERLINK("https://stackoverflow.com/q/51545104", "51545104")</f>
        <v/>
      </c>
      <c r="B118" t="n">
        <v>0.5945862260030639</v>
      </c>
    </row>
    <row r="119">
      <c r="A119">
        <f>HYPERLINK("https://stackoverflow.com/q/51675435", "51675435")</f>
        <v/>
      </c>
      <c r="B119" t="n">
        <v>0.3710879005690326</v>
      </c>
    </row>
    <row r="120">
      <c r="A120">
        <f>HYPERLINK("https://stackoverflow.com/q/51739637", "51739637")</f>
        <v/>
      </c>
      <c r="B120" t="n">
        <v>0.5115626710454297</v>
      </c>
    </row>
    <row r="121">
      <c r="A121">
        <f>HYPERLINK("https://stackoverflow.com/q/52120970", "52120970")</f>
        <v/>
      </c>
      <c r="B121" t="n">
        <v>0.5465969215969216</v>
      </c>
    </row>
    <row r="122">
      <c r="A122">
        <f>HYPERLINK("https://stackoverflow.com/q/52205799", "52205799")</f>
        <v/>
      </c>
      <c r="B122" t="n">
        <v>0.3805003013863774</v>
      </c>
    </row>
    <row r="123">
      <c r="A123">
        <f>HYPERLINK("https://stackoverflow.com/q/52421026", "52421026")</f>
        <v/>
      </c>
      <c r="B123" t="n">
        <v>0.3114976560572415</v>
      </c>
    </row>
    <row r="124">
      <c r="A124">
        <f>HYPERLINK("https://stackoverflow.com/q/52436007", "52436007")</f>
        <v/>
      </c>
      <c r="B124" t="n">
        <v>0.4539488966318235</v>
      </c>
    </row>
    <row r="125">
      <c r="A125">
        <f>HYPERLINK("https://stackoverflow.com/q/52585467", "52585467")</f>
        <v/>
      </c>
      <c r="B125" t="n">
        <v>0.4978991596638656</v>
      </c>
    </row>
    <row r="126">
      <c r="A126">
        <f>HYPERLINK("https://stackoverflow.com/q/52706803", "52706803")</f>
        <v/>
      </c>
      <c r="B126" t="n">
        <v>0.2418725509729694</v>
      </c>
    </row>
    <row r="127">
      <c r="A127">
        <f>HYPERLINK("https://stackoverflow.com/q/52825572", "52825572")</f>
        <v/>
      </c>
      <c r="B127" t="n">
        <v>0.3472619047619048</v>
      </c>
    </row>
    <row r="128">
      <c r="A128">
        <f>HYPERLINK("https://stackoverflow.com/q/52872674", "52872674")</f>
        <v/>
      </c>
      <c r="B128" t="n">
        <v>0.3983833039388595</v>
      </c>
    </row>
    <row r="129">
      <c r="A129">
        <f>HYPERLINK("https://stackoverflow.com/q/52954065", "52954065")</f>
        <v/>
      </c>
      <c r="B129" t="n">
        <v>0.3618204125450502</v>
      </c>
    </row>
    <row r="130">
      <c r="A130">
        <f>HYPERLINK("https://stackoverflow.com/q/52961393", "52961393")</f>
        <v/>
      </c>
      <c r="B130" t="n">
        <v>0.7171288694277199</v>
      </c>
    </row>
    <row r="131">
      <c r="A131">
        <f>HYPERLINK("https://stackoverflow.com/q/53039094", "53039094")</f>
        <v/>
      </c>
      <c r="B131" t="n">
        <v>0.366276491974816</v>
      </c>
    </row>
    <row r="132">
      <c r="A132">
        <f>HYPERLINK("https://stackoverflow.com/q/53169033", "53169033")</f>
        <v/>
      </c>
      <c r="B132" t="n">
        <v>0.5782983444273768</v>
      </c>
    </row>
    <row r="133">
      <c r="A133">
        <f>HYPERLINK("https://stackoverflow.com/q/53170139", "53170139")</f>
        <v/>
      </c>
      <c r="B133" t="n">
        <v>0.3358606012237297</v>
      </c>
    </row>
    <row r="134">
      <c r="A134">
        <f>HYPERLINK("https://stackoverflow.com/q/53170292", "53170292")</f>
        <v/>
      </c>
      <c r="B134" t="n">
        <v>0.3384951238421676</v>
      </c>
    </row>
    <row r="135">
      <c r="A135">
        <f>HYPERLINK("https://stackoverflow.com/q/53197839", "53197839")</f>
        <v/>
      </c>
      <c r="B135" t="n">
        <v>0.3529770882712059</v>
      </c>
    </row>
    <row r="136">
      <c r="A136">
        <f>HYPERLINK("https://stackoverflow.com/q/53207653", "53207653")</f>
        <v/>
      </c>
      <c r="B136" t="n">
        <v>0.3763758544780442</v>
      </c>
    </row>
    <row r="137">
      <c r="A137">
        <f>HYPERLINK("https://stackoverflow.com/q/53433521", "53433521")</f>
        <v/>
      </c>
      <c r="B137" t="n">
        <v>0.4284074511347238</v>
      </c>
    </row>
    <row r="138">
      <c r="A138">
        <f>HYPERLINK("https://stackoverflow.com/q/53439446", "53439446")</f>
        <v/>
      </c>
      <c r="B138" t="n">
        <v>0.2010217472815898</v>
      </c>
    </row>
    <row r="139">
      <c r="A139">
        <f>HYPERLINK("https://stackoverflow.com/q/53618469", "53618469")</f>
        <v/>
      </c>
      <c r="B139" t="n">
        <v>0.3430335097001763</v>
      </c>
    </row>
    <row r="140">
      <c r="A140">
        <f>HYPERLINK("https://stackoverflow.com/q/54069553", "54069553")</f>
        <v/>
      </c>
      <c r="B140" t="n">
        <v>0.564163614163614</v>
      </c>
    </row>
    <row r="141">
      <c r="A141">
        <f>HYPERLINK("https://stackoverflow.com/q/54113212", "54113212")</f>
        <v/>
      </c>
      <c r="B141" t="n">
        <v>0.4210032040658491</v>
      </c>
    </row>
    <row r="142">
      <c r="A142">
        <f>HYPERLINK("https://stackoverflow.com/q/54446152", "54446152")</f>
        <v/>
      </c>
      <c r="B142" t="n">
        <v>0.425619267314769</v>
      </c>
    </row>
    <row r="143">
      <c r="A143">
        <f>HYPERLINK("https://stackoverflow.com/q/54521407", "54521407")</f>
        <v/>
      </c>
      <c r="B143" t="n">
        <v>0.2430311759234254</v>
      </c>
    </row>
    <row r="144">
      <c r="A144">
        <f>HYPERLINK("https://stackoverflow.com/q/54557467", "54557467")</f>
        <v/>
      </c>
      <c r="B144" t="n">
        <v>0.4619200244200244</v>
      </c>
    </row>
    <row r="145">
      <c r="A145">
        <f>HYPERLINK("https://stackoverflow.com/q/54574872", "54574872")</f>
        <v/>
      </c>
      <c r="B145" t="n">
        <v>0.5895632864544782</v>
      </c>
    </row>
    <row r="146">
      <c r="A146">
        <f>HYPERLINK("https://stackoverflow.com/q/54577431", "54577431")</f>
        <v/>
      </c>
      <c r="B146" t="n">
        <v>0.3445041548489824</v>
      </c>
    </row>
    <row r="147">
      <c r="A147">
        <f>HYPERLINK("https://stackoverflow.com/q/54603982", "54603982")</f>
        <v/>
      </c>
      <c r="B147" t="n">
        <v>0.744302562738317</v>
      </c>
    </row>
    <row r="148">
      <c r="A148">
        <f>HYPERLINK("https://stackoverflow.com/q/54754818", "54754818")</f>
        <v/>
      </c>
      <c r="B148" t="n">
        <v>0.5010794867116707</v>
      </c>
    </row>
    <row r="149">
      <c r="A149">
        <f>HYPERLINK("https://stackoverflow.com/q/55010153", "55010153")</f>
        <v/>
      </c>
      <c r="B149" t="n">
        <v>0.5862978524743231</v>
      </c>
    </row>
    <row r="150">
      <c r="A150">
        <f>HYPERLINK("https://stackoverflow.com/q/55240089", "55240089")</f>
        <v/>
      </c>
      <c r="B150" t="n">
        <v>0.3995616967535845</v>
      </c>
    </row>
    <row r="151">
      <c r="A151">
        <f>HYPERLINK("https://stackoverflow.com/q/55308559", "55308559")</f>
        <v/>
      </c>
      <c r="B151" t="n">
        <v>0.3083730158730159</v>
      </c>
    </row>
    <row r="152">
      <c r="A152">
        <f>HYPERLINK("https://stackoverflow.com/q/55450821", "55450821")</f>
        <v/>
      </c>
      <c r="B152" t="n">
        <v>0.374484841065818</v>
      </c>
    </row>
    <row r="153">
      <c r="A153">
        <f>HYPERLINK("https://stackoverflow.com/q/55505857", "55505857")</f>
        <v/>
      </c>
      <c r="B153" t="n">
        <v>0.4047619047619048</v>
      </c>
    </row>
    <row r="154">
      <c r="A154">
        <f>HYPERLINK("https://stackoverflow.com/q/55726281", "55726281")</f>
        <v/>
      </c>
      <c r="B154" t="n">
        <v>0.8118852858116661</v>
      </c>
    </row>
    <row r="155">
      <c r="A155">
        <f>HYPERLINK("https://stackoverflow.com/q/55781743", "55781743")</f>
        <v/>
      </c>
      <c r="B155" t="n">
        <v>0.5084890496282902</v>
      </c>
    </row>
    <row r="156">
      <c r="A156">
        <f>HYPERLINK("https://stackoverflow.com/q/56074106", "56074106")</f>
        <v/>
      </c>
      <c r="B156" t="n">
        <v>0.2875345856997233</v>
      </c>
    </row>
    <row r="157">
      <c r="A157">
        <f>HYPERLINK("https://stackoverflow.com/q/56235510", "56235510")</f>
        <v/>
      </c>
      <c r="B157" t="n">
        <v>0.3139265438535512</v>
      </c>
    </row>
    <row r="158">
      <c r="A158">
        <f>HYPERLINK("https://stackoverflow.com/q/56295166", "56295166")</f>
        <v/>
      </c>
      <c r="B158" t="n">
        <v>0.3325904182068566</v>
      </c>
    </row>
    <row r="159">
      <c r="A159">
        <f>HYPERLINK("https://stackoverflow.com/q/56414466", "56414466")</f>
        <v/>
      </c>
      <c r="B159" t="n">
        <v>0.2574341973076151</v>
      </c>
    </row>
    <row r="160">
      <c r="A160">
        <f>HYPERLINK("https://stackoverflow.com/q/56420263", "56420263")</f>
        <v/>
      </c>
      <c r="B160" t="n">
        <v>0.4326002005740568</v>
      </c>
    </row>
    <row r="161">
      <c r="A161">
        <f>HYPERLINK("https://stackoverflow.com/q/56570383", "56570383")</f>
        <v/>
      </c>
      <c r="B161" t="n">
        <v>0.4601771685105018</v>
      </c>
    </row>
    <row r="162">
      <c r="A162">
        <f>HYPERLINK("https://stackoverflow.com/q/56657103", "56657103")</f>
        <v/>
      </c>
      <c r="B162" t="n">
        <v>0.496124751984127</v>
      </c>
    </row>
    <row r="163">
      <c r="A163">
        <f>HYPERLINK("https://stackoverflow.com/q/56674480", "56674480")</f>
        <v/>
      </c>
      <c r="B163" t="n">
        <v>0.5192096858763525</v>
      </c>
    </row>
    <row r="164">
      <c r="A164">
        <f>HYPERLINK("https://stackoverflow.com/q/56751486", "56751486")</f>
        <v/>
      </c>
      <c r="B164" t="n">
        <v>0.4427144640627786</v>
      </c>
    </row>
    <row r="165">
      <c r="A165">
        <f>HYPERLINK("https://stackoverflow.com/q/56756414", "56756414")</f>
        <v/>
      </c>
      <c r="B165" t="n">
        <v>0.3657366832213458</v>
      </c>
    </row>
    <row r="166">
      <c r="A166">
        <f>HYPERLINK("https://stackoverflow.com/q/56875888", "56875888")</f>
        <v/>
      </c>
      <c r="B166" t="n">
        <v>0.3573481116584565</v>
      </c>
    </row>
    <row r="167">
      <c r="A167">
        <f>HYPERLINK("https://stackoverflow.com/q/56903025", "56903025")</f>
        <v/>
      </c>
      <c r="B167" t="n">
        <v>0.4041446208112874</v>
      </c>
    </row>
    <row r="168">
      <c r="A168">
        <f>HYPERLINK("https://stackoverflow.com/q/56915601", "56915601")</f>
        <v/>
      </c>
      <c r="B168" t="n">
        <v>0.4674212854540724</v>
      </c>
    </row>
    <row r="169">
      <c r="A169">
        <f>HYPERLINK("https://stackoverflow.com/q/56937207", "56937207")</f>
        <v/>
      </c>
      <c r="B169" t="n">
        <v>0.4804029304029303</v>
      </c>
    </row>
    <row r="170">
      <c r="A170">
        <f>HYPERLINK("https://stackoverflow.com/q/56952560", "56952560")</f>
        <v/>
      </c>
      <c r="B170" t="n">
        <v>0.3155275927296652</v>
      </c>
    </row>
    <row r="171">
      <c r="A171">
        <f>HYPERLINK("https://stackoverflow.com/q/57012762", "57012762")</f>
        <v/>
      </c>
      <c r="B171" t="n">
        <v>0.3148496240601504</v>
      </c>
    </row>
    <row r="172">
      <c r="A172">
        <f>HYPERLINK("https://stackoverflow.com/q/57163127", "57163127")</f>
        <v/>
      </c>
      <c r="B172" t="n">
        <v>0.556322454075263</v>
      </c>
    </row>
    <row r="173">
      <c r="A173">
        <f>HYPERLINK("https://stackoverflow.com/q/57164103", "57164103")</f>
        <v/>
      </c>
      <c r="B173" t="n">
        <v>0.5220828184900042</v>
      </c>
    </row>
    <row r="174">
      <c r="A174">
        <f>HYPERLINK("https://stackoverflow.com/q/57172082", "57172082")</f>
        <v/>
      </c>
      <c r="B174" t="n">
        <v>0.5719074986316365</v>
      </c>
    </row>
    <row r="175">
      <c r="A175">
        <f>HYPERLINK("https://stackoverflow.com/q/57261342", "57261342")</f>
        <v/>
      </c>
      <c r="B175" t="n">
        <v>0.5809314954051796</v>
      </c>
    </row>
    <row r="176">
      <c r="A176">
        <f>HYPERLINK("https://stackoverflow.com/q/57325762", "57325762")</f>
        <v/>
      </c>
      <c r="B176" t="n">
        <v>0.2907438169066077</v>
      </c>
    </row>
    <row r="177">
      <c r="A177">
        <f>HYPERLINK("https://stackoverflow.com/q/57382016", "57382016")</f>
        <v/>
      </c>
      <c r="B177" t="n">
        <v>0.4338881183541378</v>
      </c>
    </row>
    <row r="178">
      <c r="A178">
        <f>HYPERLINK("https://stackoverflow.com/q/57417867", "57417867")</f>
        <v/>
      </c>
      <c r="B178" t="n">
        <v>0.5108076563958918</v>
      </c>
    </row>
    <row r="179">
      <c r="A179">
        <f>HYPERLINK("https://stackoverflow.com/q/57494649", "57494649")</f>
        <v/>
      </c>
      <c r="B179" t="n">
        <v>0.3438447247482155</v>
      </c>
    </row>
    <row r="180">
      <c r="A180">
        <f>HYPERLINK("https://stackoverflow.com/q/57557137", "57557137")</f>
        <v/>
      </c>
      <c r="B180" t="n">
        <v>0.5867402245451027</v>
      </c>
    </row>
    <row r="181">
      <c r="A181">
        <f>HYPERLINK("https://stackoverflow.com/q/57599366", "57599366")</f>
        <v/>
      </c>
      <c r="B181" t="n">
        <v>0.3710540395933654</v>
      </c>
    </row>
    <row r="182">
      <c r="A182">
        <f>HYPERLINK("https://stackoverflow.com/q/57647663", "57647663")</f>
        <v/>
      </c>
      <c r="B182" t="n">
        <v>0.3223975636766335</v>
      </c>
    </row>
    <row r="183">
      <c r="A183">
        <f>HYPERLINK("https://stackoverflow.com/q/57775673", "57775673")</f>
        <v/>
      </c>
      <c r="B183" t="n">
        <v>0.598727422003284</v>
      </c>
    </row>
    <row r="184">
      <c r="A184">
        <f>HYPERLINK("https://stackoverflow.com/q/57879053", "57879053")</f>
        <v/>
      </c>
      <c r="B184" t="n">
        <v>0.2225125822686798</v>
      </c>
    </row>
    <row r="185">
      <c r="A185">
        <f>HYPERLINK("https://stackoverflow.com/q/57895035", "57895035")</f>
        <v/>
      </c>
      <c r="B185" t="n">
        <v>0.4288111217641419</v>
      </c>
    </row>
    <row r="186">
      <c r="A186">
        <f>HYPERLINK("https://stackoverflow.com/q/57971560", "57971560")</f>
        <v/>
      </c>
      <c r="B186" t="n">
        <v>0.4444827850624953</v>
      </c>
    </row>
    <row r="187">
      <c r="A187">
        <f>HYPERLINK("https://stackoverflow.com/q/58004108", "58004108")</f>
        <v/>
      </c>
      <c r="B187" t="n">
        <v>0.351806822019588</v>
      </c>
    </row>
    <row r="188">
      <c r="A188">
        <f>HYPERLINK("https://stackoverflow.com/q/58097200", "58097200")</f>
        <v/>
      </c>
      <c r="B188" t="n">
        <v>0.3444762434745741</v>
      </c>
    </row>
    <row r="189">
      <c r="A189">
        <f>HYPERLINK("https://stackoverflow.com/q/58172015", "58172015")</f>
        <v/>
      </c>
      <c r="B189" t="n">
        <v>0.3248222365869424</v>
      </c>
    </row>
    <row r="190">
      <c r="A190">
        <f>HYPERLINK("https://stackoverflow.com/q/58275712", "58275712")</f>
        <v/>
      </c>
      <c r="B190" t="n">
        <v>0.4715057319223986</v>
      </c>
    </row>
    <row r="191">
      <c r="A191">
        <f>HYPERLINK("https://stackoverflow.com/q/58281244", "58281244")</f>
        <v/>
      </c>
      <c r="B191" t="n">
        <v>0.5284494552407326</v>
      </c>
    </row>
    <row r="192">
      <c r="A192">
        <f>HYPERLINK("https://stackoverflow.com/q/58316719", "58316719")</f>
        <v/>
      </c>
      <c r="B192" t="n">
        <v>0.2951224639966362</v>
      </c>
    </row>
    <row r="193">
      <c r="A193">
        <f>HYPERLINK("https://stackoverflow.com/q/58644060", "58644060")</f>
        <v/>
      </c>
      <c r="B193" t="n">
        <v>0.5331732108047897</v>
      </c>
    </row>
    <row r="194">
      <c r="A194">
        <f>HYPERLINK("https://stackoverflow.com/q/58649380", "58649380")</f>
        <v/>
      </c>
      <c r="B194" t="n">
        <v>0.6298626531787154</v>
      </c>
    </row>
    <row r="195">
      <c r="A195">
        <f>HYPERLINK("https://stackoverflow.com/q/58798429", "58798429")</f>
        <v/>
      </c>
      <c r="B195" t="n">
        <v>0.5380952380952381</v>
      </c>
    </row>
    <row r="196">
      <c r="A196">
        <f>HYPERLINK("https://stackoverflow.com/q/59253188", "59253188")</f>
        <v/>
      </c>
      <c r="B196" t="n">
        <v>0.236968526360102</v>
      </c>
    </row>
    <row r="197">
      <c r="A197">
        <f>HYPERLINK("https://stackoverflow.com/q/59299127", "59299127")</f>
        <v/>
      </c>
      <c r="B197" t="n">
        <v>0.5429475587703436</v>
      </c>
    </row>
    <row r="198">
      <c r="A198">
        <f>HYPERLINK("https://stackoverflow.com/q/59351603", "59351603")</f>
        <v/>
      </c>
      <c r="B198" t="n">
        <v>0.409484126984127</v>
      </c>
    </row>
    <row r="199">
      <c r="A199">
        <f>HYPERLINK("https://stackoverflow.com/q/59375580", "59375580")</f>
        <v/>
      </c>
      <c r="B199" t="n">
        <v>0.4536350703803533</v>
      </c>
    </row>
    <row r="200">
      <c r="A200">
        <f>HYPERLINK("https://stackoverflow.com/q/59442097", "59442097")</f>
        <v/>
      </c>
      <c r="B200" t="n">
        <v>0.3239285714285714</v>
      </c>
    </row>
    <row r="201">
      <c r="A201">
        <f>HYPERLINK("https://stackoverflow.com/q/59464598", "59464598")</f>
        <v/>
      </c>
      <c r="B201" t="n">
        <v>0.2804129464285715</v>
      </c>
    </row>
    <row r="202">
      <c r="A202">
        <f>HYPERLINK("https://stackoverflow.com/q/59503337", "59503337")</f>
        <v/>
      </c>
      <c r="B202" t="n">
        <v>0.4318621757646148</v>
      </c>
    </row>
    <row r="203">
      <c r="A203">
        <f>HYPERLINK("https://stackoverflow.com/q/59570336", "59570336")</f>
        <v/>
      </c>
      <c r="B203" t="n">
        <v>0.6344130675526024</v>
      </c>
    </row>
    <row r="204">
      <c r="A204">
        <f>HYPERLINK("https://stackoverflow.com/q/59688843", "59688843")</f>
        <v/>
      </c>
      <c r="B204" t="n">
        <v>0.6879913959353212</v>
      </c>
    </row>
    <row r="205">
      <c r="A205">
        <f>HYPERLINK("https://stackoverflow.com/q/59793253", "59793253")</f>
        <v/>
      </c>
      <c r="B205" t="n">
        <v>0.3766112709065729</v>
      </c>
    </row>
    <row r="206">
      <c r="A206">
        <f>HYPERLINK("https://stackoverflow.com/q/59867397", "59867397")</f>
        <v/>
      </c>
      <c r="B206" t="n">
        <v>0.4235791090629801</v>
      </c>
    </row>
    <row r="207">
      <c r="A207">
        <f>HYPERLINK("https://stackoverflow.com/q/59869618", "59869618")</f>
        <v/>
      </c>
      <c r="B207" t="n">
        <v>0.361024531024531</v>
      </c>
    </row>
    <row r="208">
      <c r="A208">
        <f>HYPERLINK("https://stackoverflow.com/q/59960130", "59960130")</f>
        <v/>
      </c>
      <c r="B208" t="n">
        <v>0.2055437420796013</v>
      </c>
    </row>
    <row r="209">
      <c r="A209">
        <f>HYPERLINK("https://stackoverflow.com/q/60017517", "60017517")</f>
        <v/>
      </c>
      <c r="B209" t="n">
        <v>0.355685533104888</v>
      </c>
    </row>
    <row r="210">
      <c r="A210">
        <f>HYPERLINK("https://stackoverflow.com/q/60063934", "60063934")</f>
        <v/>
      </c>
      <c r="B210" t="n">
        <v>0.3752329938980125</v>
      </c>
    </row>
    <row r="211">
      <c r="A211">
        <f>HYPERLINK("https://stackoverflow.com/q/60071979", "60071979")</f>
        <v/>
      </c>
      <c r="B211" t="n">
        <v>0.3345626293995858</v>
      </c>
    </row>
    <row r="212">
      <c r="A212">
        <f>HYPERLINK("https://stackoverflow.com/q/60400547", "60400547")</f>
        <v/>
      </c>
      <c r="B212" t="n">
        <v>0.2567856222148566</v>
      </c>
    </row>
    <row r="213">
      <c r="A213">
        <f>HYPERLINK("https://stackoverflow.com/q/60407965", "60407965")</f>
        <v/>
      </c>
      <c r="B213" t="n">
        <v>0.5568531595147564</v>
      </c>
    </row>
    <row r="214">
      <c r="A214">
        <f>HYPERLINK("https://stackoverflow.com/q/60648240", "60648240")</f>
        <v/>
      </c>
      <c r="B214" t="n">
        <v>0.6321010860484544</v>
      </c>
    </row>
    <row r="215">
      <c r="A215">
        <f>HYPERLINK("https://stackoverflow.com/q/60672693", "60672693")</f>
        <v/>
      </c>
      <c r="B215" t="n">
        <v>0.7362012987012986</v>
      </c>
    </row>
    <row r="216">
      <c r="A216">
        <f>HYPERLINK("https://stackoverflow.com/q/60689697", "60689697")</f>
        <v/>
      </c>
      <c r="B216" t="n">
        <v>0.4086080586080585</v>
      </c>
    </row>
    <row r="217">
      <c r="A217">
        <f>HYPERLINK("https://stackoverflow.com/q/60831699", "60831699")</f>
        <v/>
      </c>
      <c r="B217" t="n">
        <v>0.6046529723000311</v>
      </c>
    </row>
    <row r="218">
      <c r="A218">
        <f>HYPERLINK("https://stackoverflow.com/q/61038662", "61038662")</f>
        <v/>
      </c>
      <c r="B218" t="n">
        <v>0.2133204633204633</v>
      </c>
    </row>
    <row r="219">
      <c r="A219">
        <f>HYPERLINK("https://stackoverflow.com/q/61105890", "61105890")</f>
        <v/>
      </c>
      <c r="B219" t="n">
        <v>0.5872791677876423</v>
      </c>
    </row>
    <row r="220">
      <c r="A220">
        <f>HYPERLINK("https://stackoverflow.com/q/61120900", "61120900")</f>
        <v/>
      </c>
      <c r="B220" t="n">
        <v>0.4228077928773984</v>
      </c>
    </row>
    <row r="221">
      <c r="A221">
        <f>HYPERLINK("https://stackoverflow.com/q/61143493", "61143493")</f>
        <v/>
      </c>
      <c r="B221" t="n">
        <v>0.3574002125257356</v>
      </c>
    </row>
    <row r="222">
      <c r="A222">
        <f>HYPERLINK("https://stackoverflow.com/q/61191042", "61191042")</f>
        <v/>
      </c>
      <c r="B222" t="n">
        <v>0.5069516857838027</v>
      </c>
    </row>
    <row r="223">
      <c r="A223">
        <f>HYPERLINK("https://stackoverflow.com/q/61208367", "61208367")</f>
        <v/>
      </c>
      <c r="B223" t="n">
        <v>0.4767840654267247</v>
      </c>
    </row>
    <row r="224">
      <c r="A224">
        <f>HYPERLINK("https://stackoverflow.com/q/61222090", "61222090")</f>
        <v/>
      </c>
      <c r="B224" t="n">
        <v>0.4717697020328599</v>
      </c>
    </row>
    <row r="225">
      <c r="A225">
        <f>HYPERLINK("https://stackoverflow.com/q/61325505", "61325505")</f>
        <v/>
      </c>
      <c r="B225" t="n">
        <v>0.3309581740238675</v>
      </c>
    </row>
    <row r="226">
      <c r="A226">
        <f>HYPERLINK("https://stackoverflow.com/q/61470698", "61470698")</f>
        <v/>
      </c>
      <c r="B226" t="n">
        <v>0.3926137566137567</v>
      </c>
    </row>
    <row r="227">
      <c r="A227">
        <f>HYPERLINK("https://stackoverflow.com/q/61655523", "61655523")</f>
        <v/>
      </c>
      <c r="B227" t="n">
        <v>0.4105411739639927</v>
      </c>
    </row>
    <row r="228">
      <c r="A228">
        <f>HYPERLINK("https://stackoverflow.com/q/61734639", "61734639")</f>
        <v/>
      </c>
      <c r="B228" t="n">
        <v>0.5183868419162536</v>
      </c>
    </row>
    <row r="229">
      <c r="A229">
        <f>HYPERLINK("https://stackoverflow.com/q/61782655", "61782655")</f>
        <v/>
      </c>
      <c r="B229" t="n">
        <v>0.5017285032622455</v>
      </c>
    </row>
    <row r="230">
      <c r="A230">
        <f>HYPERLINK("https://stackoverflow.com/q/61818685", "61818685")</f>
        <v/>
      </c>
      <c r="B230" t="n">
        <v>0.3650455927051672</v>
      </c>
    </row>
    <row r="231">
      <c r="A231">
        <f>HYPERLINK("https://stackoverflow.com/q/61824996", "61824996")</f>
        <v/>
      </c>
      <c r="B231" t="n">
        <v>0.6821538800705468</v>
      </c>
    </row>
    <row r="232">
      <c r="A232">
        <f>HYPERLINK("https://stackoverflow.com/q/61904800", "61904800")</f>
        <v/>
      </c>
      <c r="B232" t="n">
        <v>0.296667384902679</v>
      </c>
    </row>
    <row r="233">
      <c r="A233">
        <f>HYPERLINK("https://stackoverflow.com/q/62037429", "62037429")</f>
        <v/>
      </c>
      <c r="B233" t="n">
        <v>0.5320613896772838</v>
      </c>
    </row>
    <row r="234">
      <c r="A234">
        <f>HYPERLINK("https://stackoverflow.com/q/62065508", "62065508")</f>
        <v/>
      </c>
      <c r="B234" t="n">
        <v>0.5631733282335692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