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0.2978916297701876</v>
      </c>
    </row>
    <row r="3">
      <c r="A3">
        <f>HYPERLINK("https://stackoverflow.com/q/2022549", "2022549")</f>
        <v/>
      </c>
      <c r="B3" t="n">
        <v>0.3135637645274264</v>
      </c>
    </row>
    <row r="4">
      <c r="A4">
        <f>HYPERLINK("https://stackoverflow.com/q/12270740", "12270740")</f>
        <v/>
      </c>
      <c r="B4" t="n">
        <v>0.3943048807103391</v>
      </c>
    </row>
    <row r="5">
      <c r="A5">
        <f>HYPERLINK("https://stackoverflow.com/q/13929746", "13929746")</f>
        <v/>
      </c>
      <c r="B5" t="n">
        <v>0.2644173511608776</v>
      </c>
    </row>
    <row r="6">
      <c r="A6">
        <f>HYPERLINK("https://stackoverflow.com/q/14598065", "14598065")</f>
        <v/>
      </c>
      <c r="B6" t="n">
        <v>0.3936383442265795</v>
      </c>
    </row>
    <row r="7">
      <c r="A7">
        <f>HYPERLINK("https://stackoverflow.com/q/17958629", "17958629")</f>
        <v/>
      </c>
      <c r="B7" t="n">
        <v>0.4374243524570322</v>
      </c>
    </row>
    <row r="8">
      <c r="A8">
        <f>HYPERLINK("https://stackoverflow.com/q/18102800", "18102800")</f>
        <v/>
      </c>
      <c r="B8" t="n">
        <v>0.372240720187446</v>
      </c>
    </row>
    <row r="9">
      <c r="A9">
        <f>HYPERLINK("https://stackoverflow.com/q/19438872", "19438872")</f>
        <v/>
      </c>
      <c r="B9" t="n">
        <v>0.3321463805648046</v>
      </c>
    </row>
    <row r="10">
      <c r="A10">
        <f>HYPERLINK("https://stackoverflow.com/q/20437820", "20437820")</f>
        <v/>
      </c>
      <c r="B10" t="n">
        <v>0.7156541305046609</v>
      </c>
    </row>
    <row r="11">
      <c r="A11">
        <f>HYPERLINK("https://stackoverflow.com/q/21122367", "21122367")</f>
        <v/>
      </c>
      <c r="B11" t="n">
        <v>0.4473849788769471</v>
      </c>
    </row>
    <row r="12">
      <c r="A12">
        <f>HYPERLINK("https://stackoverflow.com/q/22563944", "22563944")</f>
        <v/>
      </c>
      <c r="B12" t="n">
        <v>0.3054710389903088</v>
      </c>
    </row>
    <row r="13">
      <c r="A13">
        <f>HYPERLINK("https://stackoverflow.com/q/23073453", "23073453")</f>
        <v/>
      </c>
      <c r="B13" t="n">
        <v>0.4251190980648973</v>
      </c>
    </row>
    <row r="14">
      <c r="A14">
        <f>HYPERLINK("https://stackoverflow.com/q/24764540", "24764540")</f>
        <v/>
      </c>
      <c r="B14" t="n">
        <v>0.3564704048987524</v>
      </c>
    </row>
    <row r="15">
      <c r="A15">
        <f>HYPERLINK("https://stackoverflow.com/q/25615751", "25615751")</f>
        <v/>
      </c>
      <c r="B15" t="n">
        <v>0.4004582675982269</v>
      </c>
    </row>
    <row r="16">
      <c r="A16">
        <f>HYPERLINK("https://stackoverflow.com/q/25801442", "25801442")</f>
        <v/>
      </c>
      <c r="B16" t="n">
        <v>0.6088869007679116</v>
      </c>
    </row>
    <row r="17">
      <c r="A17">
        <f>HYPERLINK("https://stackoverflow.com/q/31139620", "31139620")</f>
        <v/>
      </c>
      <c r="B17" t="n">
        <v>0.3368862074744429</v>
      </c>
    </row>
    <row r="18">
      <c r="A18">
        <f>HYPERLINK("https://stackoverflow.com/q/31593793", "31593793")</f>
        <v/>
      </c>
      <c r="B18" t="n">
        <v>0.6869498106745774</v>
      </c>
    </row>
    <row r="19">
      <c r="A19">
        <f>HYPERLINK("https://stackoverflow.com/q/34179466", "34179466")</f>
        <v/>
      </c>
      <c r="B19" t="n">
        <v>0.4151170923473942</v>
      </c>
    </row>
    <row r="20">
      <c r="A20">
        <f>HYPERLINK("https://stackoverflow.com/q/34819005", "34819005")</f>
        <v/>
      </c>
      <c r="B20" t="n">
        <v>0.3712488579661256</v>
      </c>
    </row>
    <row r="21">
      <c r="A21">
        <f>HYPERLINK("https://stackoverflow.com/q/35302025", "35302025")</f>
        <v/>
      </c>
      <c r="B21" t="n">
        <v>0.7699116836817372</v>
      </c>
    </row>
    <row r="22">
      <c r="A22">
        <f>HYPERLINK("https://stackoverflow.com/q/35476777", "35476777")</f>
        <v/>
      </c>
      <c r="B22" t="n">
        <v>0.4561685012248216</v>
      </c>
    </row>
    <row r="23">
      <c r="A23">
        <f>HYPERLINK("https://stackoverflow.com/q/36229215", "36229215")</f>
        <v/>
      </c>
      <c r="B23" t="n">
        <v>0.2434140832683735</v>
      </c>
    </row>
    <row r="24">
      <c r="A24">
        <f>HYPERLINK("https://stackoverflow.com/q/36643655", "36643655")</f>
        <v/>
      </c>
      <c r="B24" t="n">
        <v>0.393614057644916</v>
      </c>
    </row>
    <row r="25">
      <c r="A25">
        <f>HYPERLINK("https://stackoverflow.com/q/36751056", "36751056")</f>
        <v/>
      </c>
      <c r="B25" t="n">
        <v>0.4090945321217918</v>
      </c>
    </row>
    <row r="26">
      <c r="A26">
        <f>HYPERLINK("https://stackoverflow.com/q/36760509", "36760509")</f>
        <v/>
      </c>
      <c r="B26" t="n">
        <v>0.3377168805942725</v>
      </c>
    </row>
    <row r="27">
      <c r="A27">
        <f>HYPERLINK("https://stackoverflow.com/q/36813793", "36813793")</f>
        <v/>
      </c>
      <c r="B27" t="n">
        <v>0.4159793759293133</v>
      </c>
    </row>
    <row r="28">
      <c r="A28">
        <f>HYPERLINK("https://stackoverflow.com/q/37159918", "37159918")</f>
        <v/>
      </c>
      <c r="B28" t="n">
        <v>0.3300223598211214</v>
      </c>
    </row>
    <row r="29">
      <c r="A29">
        <f>HYPERLINK("https://stackoverflow.com/q/37837215", "37837215")</f>
        <v/>
      </c>
      <c r="B29" t="n">
        <v>0.4437647965020786</v>
      </c>
    </row>
    <row r="30">
      <c r="A30">
        <f>HYPERLINK("https://stackoverflow.com/q/37945129", "37945129")</f>
        <v/>
      </c>
      <c r="B30" t="n">
        <v>0.3482174688057041</v>
      </c>
    </row>
    <row r="31">
      <c r="A31">
        <f>HYPERLINK("https://stackoverflow.com/q/38168927", "38168927")</f>
        <v/>
      </c>
      <c r="B31" t="n">
        <v>0.3370481347141181</v>
      </c>
    </row>
    <row r="32">
      <c r="A32">
        <f>HYPERLINK("https://stackoverflow.com/q/38327633", "38327633")</f>
        <v/>
      </c>
      <c r="B32" t="n">
        <v>0.4818758921192998</v>
      </c>
    </row>
    <row r="33">
      <c r="A33">
        <f>HYPERLINK("https://stackoverflow.com/q/38376454", "38376454")</f>
        <v/>
      </c>
      <c r="B33" t="n">
        <v>0.1950887301447315</v>
      </c>
    </row>
    <row r="34">
      <c r="A34">
        <f>HYPERLINK("https://stackoverflow.com/q/39875139", "39875139")</f>
        <v/>
      </c>
      <c r="B34" t="n">
        <v>0.6012750718633071</v>
      </c>
    </row>
    <row r="35">
      <c r="A35">
        <f>HYPERLINK("https://stackoverflow.com/q/39919128", "39919128")</f>
        <v/>
      </c>
      <c r="B35" t="n">
        <v>0.2971972414696872</v>
      </c>
    </row>
    <row r="36">
      <c r="A36">
        <f>HYPERLINK("https://stackoverflow.com/q/40375194", "40375194")</f>
        <v/>
      </c>
      <c r="B36" t="n">
        <v>0.5134136128678275</v>
      </c>
    </row>
    <row r="37">
      <c r="A37">
        <f>HYPERLINK("https://stackoverflow.com/q/40395921", "40395921")</f>
        <v/>
      </c>
      <c r="B37" t="n">
        <v>0.3138740344622697</v>
      </c>
    </row>
    <row r="38">
      <c r="A38">
        <f>HYPERLINK("https://stackoverflow.com/q/41201796", "41201796")</f>
        <v/>
      </c>
      <c r="B38" t="n">
        <v>0.5101247605166424</v>
      </c>
    </row>
    <row r="39">
      <c r="A39">
        <f>HYPERLINK("https://stackoverflow.com/q/41277345", "41277345")</f>
        <v/>
      </c>
      <c r="B39" t="n">
        <v>0.2596465746792544</v>
      </c>
    </row>
    <row r="40">
      <c r="A40">
        <f>HYPERLINK("https://stackoverflow.com/q/42024359", "42024359")</f>
        <v/>
      </c>
      <c r="B40" t="n">
        <v>0.291587372862631</v>
      </c>
    </row>
    <row r="41">
      <c r="A41">
        <f>HYPERLINK("https://stackoverflow.com/q/42169656", "42169656")</f>
        <v/>
      </c>
      <c r="B41" t="n">
        <v>0.607539953239696</v>
      </c>
    </row>
    <row r="42">
      <c r="A42">
        <f>HYPERLINK("https://stackoverflow.com/q/42238738", "42238738")</f>
        <v/>
      </c>
      <c r="B42" t="n">
        <v>0.3248592812519329</v>
      </c>
    </row>
    <row r="43">
      <c r="A43">
        <f>HYPERLINK("https://stackoverflow.com/q/42959530", "42959530")</f>
        <v/>
      </c>
      <c r="B43" t="n">
        <v>0.5093946612913077</v>
      </c>
    </row>
    <row r="44">
      <c r="A44">
        <f>HYPERLINK("https://stackoverflow.com/q/43096166", "43096166")</f>
        <v/>
      </c>
      <c r="B44" t="n">
        <v>0.6041787206685953</v>
      </c>
    </row>
    <row r="45">
      <c r="A45">
        <f>HYPERLINK("https://stackoverflow.com/q/43535377", "43535377")</f>
        <v/>
      </c>
      <c r="B45" t="n">
        <v>0.3150134209607723</v>
      </c>
    </row>
    <row r="46">
      <c r="A46">
        <f>HYPERLINK("https://stackoverflow.com/q/43655581", "43655581")</f>
        <v/>
      </c>
      <c r="B46" t="n">
        <v>0.6701604761145651</v>
      </c>
    </row>
    <row r="47">
      <c r="A47">
        <f>HYPERLINK("https://stackoverflow.com/q/43733425", "43733425")</f>
        <v/>
      </c>
      <c r="B47" t="n">
        <v>0.3822200967107711</v>
      </c>
    </row>
    <row r="48">
      <c r="A48">
        <f>HYPERLINK("https://stackoverflow.com/q/43734104", "43734104")</f>
        <v/>
      </c>
      <c r="B48" t="n">
        <v>0.452212500120323</v>
      </c>
    </row>
    <row r="49">
      <c r="A49">
        <f>HYPERLINK("https://stackoverflow.com/q/44131065", "44131065")</f>
        <v/>
      </c>
      <c r="B49" t="n">
        <v>0.5543697085022476</v>
      </c>
    </row>
    <row r="50">
      <c r="A50">
        <f>HYPERLINK("https://stackoverflow.com/q/44233707", "44233707")</f>
        <v/>
      </c>
      <c r="B50" t="n">
        <v>0.6131306455166337</v>
      </c>
    </row>
    <row r="51">
      <c r="A51">
        <f>HYPERLINK("https://stackoverflow.com/q/44419262", "44419262")</f>
        <v/>
      </c>
      <c r="B51" t="n">
        <v>0.3317703893151464</v>
      </c>
    </row>
    <row r="52">
      <c r="A52">
        <f>HYPERLINK("https://stackoverflow.com/q/44497664", "44497664")</f>
        <v/>
      </c>
      <c r="B52" t="n">
        <v>0.6810599693065538</v>
      </c>
    </row>
    <row r="53">
      <c r="A53">
        <f>HYPERLINK("https://stackoverflow.com/q/45334821", "45334821")</f>
        <v/>
      </c>
      <c r="B53" t="n">
        <v>0.4673552754435107</v>
      </c>
    </row>
    <row r="54">
      <c r="A54">
        <f>HYPERLINK("https://stackoverflow.com/q/45834435", "45834435")</f>
        <v/>
      </c>
      <c r="B54" t="n">
        <v>0.6440669260500533</v>
      </c>
    </row>
    <row r="55">
      <c r="A55">
        <f>HYPERLINK("https://stackoverflow.com/q/45967361", "45967361")</f>
        <v/>
      </c>
      <c r="B55" t="n">
        <v>0.4671398211636391</v>
      </c>
    </row>
    <row r="56">
      <c r="A56">
        <f>HYPERLINK("https://stackoverflow.com/q/46067552", "46067552")</f>
        <v/>
      </c>
      <c r="B56" t="n">
        <v>0.5341662754727428</v>
      </c>
    </row>
    <row r="57">
      <c r="A57">
        <f>HYPERLINK("https://stackoverflow.com/q/46193704", "46193704")</f>
        <v/>
      </c>
      <c r="B57" t="n">
        <v>0.5103434455543223</v>
      </c>
    </row>
    <row r="58">
      <c r="A58">
        <f>HYPERLINK("https://stackoverflow.com/q/46733068", "46733068")</f>
        <v/>
      </c>
      <c r="B58" t="n">
        <v>0.5271276229790161</v>
      </c>
    </row>
    <row r="59">
      <c r="A59">
        <f>HYPERLINK("https://stackoverflow.com/q/47104623", "47104623")</f>
        <v/>
      </c>
      <c r="B59" t="n">
        <v>0.6242870821364639</v>
      </c>
    </row>
    <row r="60">
      <c r="A60">
        <f>HYPERLINK("https://stackoverflow.com/q/47258597", "47258597")</f>
        <v/>
      </c>
      <c r="B60" t="n">
        <v>0.3455556688302125</v>
      </c>
    </row>
    <row r="61">
      <c r="A61">
        <f>HYPERLINK("https://stackoverflow.com/q/47258899", "47258899")</f>
        <v/>
      </c>
      <c r="B61" t="n">
        <v>0.786096256684492</v>
      </c>
    </row>
    <row r="62">
      <c r="A62">
        <f>HYPERLINK("https://stackoverflow.com/q/47293778", "47293778")</f>
        <v/>
      </c>
      <c r="B62" t="n">
        <v>0.4184690645174224</v>
      </c>
    </row>
    <row r="63">
      <c r="A63">
        <f>HYPERLINK("https://stackoverflow.com/q/47345382", "47345382")</f>
        <v/>
      </c>
      <c r="B63" t="n">
        <v>0.3849453242835595</v>
      </c>
    </row>
    <row r="64">
      <c r="A64">
        <f>HYPERLINK("https://stackoverflow.com/q/47515082", "47515082")</f>
        <v/>
      </c>
      <c r="B64" t="n">
        <v>0.2435398913433165</v>
      </c>
    </row>
    <row r="65">
      <c r="A65">
        <f>HYPERLINK("https://stackoverflow.com/q/47732539", "47732539")</f>
        <v/>
      </c>
      <c r="B65" t="n">
        <v>0.4614738861905617</v>
      </c>
    </row>
    <row r="66">
      <c r="A66">
        <f>HYPERLINK("https://stackoverflow.com/q/48001643", "48001643")</f>
        <v/>
      </c>
      <c r="B66" t="n">
        <v>0.4387322052108514</v>
      </c>
    </row>
    <row r="67">
      <c r="A67">
        <f>HYPERLINK("https://stackoverflow.com/q/48091397", "48091397")</f>
        <v/>
      </c>
      <c r="B67" t="n">
        <v>0.4910956892120145</v>
      </c>
    </row>
    <row r="68">
      <c r="A68">
        <f>HYPERLINK("https://stackoverflow.com/q/48168891", "48168891")</f>
        <v/>
      </c>
      <c r="B68" t="n">
        <v>0.6234493797519007</v>
      </c>
    </row>
    <row r="69">
      <c r="A69">
        <f>HYPERLINK("https://stackoverflow.com/q/48439782", "48439782")</f>
        <v/>
      </c>
      <c r="B69" t="n">
        <v>0.8066867772750126</v>
      </c>
    </row>
    <row r="70">
      <c r="A70">
        <f>HYPERLINK("https://stackoverflow.com/q/48813443", "48813443")</f>
        <v/>
      </c>
      <c r="B70" t="n">
        <v>0.4919445485200449</v>
      </c>
    </row>
    <row r="71">
      <c r="A71">
        <f>HYPERLINK("https://stackoverflow.com/q/48897493", "48897493")</f>
        <v/>
      </c>
      <c r="B71" t="n">
        <v>0.3417295123177477</v>
      </c>
    </row>
    <row r="72">
      <c r="A72">
        <f>HYPERLINK("https://stackoverflow.com/q/49229199", "49229199")</f>
        <v/>
      </c>
      <c r="B72" t="n">
        <v>0.4511979781242416</v>
      </c>
    </row>
    <row r="73">
      <c r="A73">
        <f>HYPERLINK("https://stackoverflow.com/q/49326074", "49326074")</f>
        <v/>
      </c>
      <c r="B73" t="n">
        <v>0.4249168955051309</v>
      </c>
    </row>
    <row r="74">
      <c r="A74">
        <f>HYPERLINK("https://stackoverflow.com/q/49400625", "49400625")</f>
        <v/>
      </c>
      <c r="B74" t="n">
        <v>0.4598336304218657</v>
      </c>
    </row>
    <row r="75">
      <c r="A75">
        <f>HYPERLINK("https://stackoverflow.com/q/49493225", "49493225")</f>
        <v/>
      </c>
      <c r="B75" t="n">
        <v>0.4295579001461354</v>
      </c>
    </row>
    <row r="76">
      <c r="A76">
        <f>HYPERLINK("https://stackoverflow.com/q/49544447", "49544447")</f>
        <v/>
      </c>
      <c r="B76" t="n">
        <v>0.359064029652265</v>
      </c>
    </row>
    <row r="77">
      <c r="A77">
        <f>HYPERLINK("https://stackoverflow.com/q/49644610", "49644610")</f>
        <v/>
      </c>
      <c r="B77" t="n">
        <v>0.4221696341371797</v>
      </c>
    </row>
    <row r="78">
      <c r="A78">
        <f>HYPERLINK("https://stackoverflow.com/q/49701465", "49701465")</f>
        <v/>
      </c>
      <c r="B78" t="n">
        <v>0.4819070780767087</v>
      </c>
    </row>
    <row r="79">
      <c r="A79">
        <f>HYPERLINK("https://stackoverflow.com/q/49838965", "49838965")</f>
        <v/>
      </c>
      <c r="B79" t="n">
        <v>0.4756849911540117</v>
      </c>
    </row>
    <row r="80">
      <c r="A80">
        <f>HYPERLINK("https://stackoverflow.com/q/49921038", "49921038")</f>
        <v/>
      </c>
      <c r="B80" t="n">
        <v>0.4268497835139682</v>
      </c>
    </row>
    <row r="81">
      <c r="A81">
        <f>HYPERLINK("https://stackoverflow.com/q/50116681", "50116681")</f>
        <v/>
      </c>
      <c r="B81" t="n">
        <v>0.6534962843584921</v>
      </c>
    </row>
    <row r="82">
      <c r="A82">
        <f>HYPERLINK("https://stackoverflow.com/q/50121723", "50121723")</f>
        <v/>
      </c>
      <c r="B82" t="n">
        <v>0.319342551835549</v>
      </c>
    </row>
    <row r="83">
      <c r="A83">
        <f>HYPERLINK("https://stackoverflow.com/q/50152309", "50152309")</f>
        <v/>
      </c>
      <c r="B83" t="n">
        <v>0.2672431291357122</v>
      </c>
    </row>
    <row r="84">
      <c r="A84">
        <f>HYPERLINK("https://stackoverflow.com/q/50167772", "50167772")</f>
        <v/>
      </c>
      <c r="B84" t="n">
        <v>0.4295579001461355</v>
      </c>
    </row>
    <row r="85">
      <c r="A85">
        <f>HYPERLINK("https://stackoverflow.com/q/50168257", "50168257")</f>
        <v/>
      </c>
      <c r="B85" t="n">
        <v>0.5132945750430312</v>
      </c>
    </row>
    <row r="86">
      <c r="A86">
        <f>HYPERLINK("https://stackoverflow.com/q/50218500", "50218500")</f>
        <v/>
      </c>
      <c r="B86" t="n">
        <v>0.3087417498893571</v>
      </c>
    </row>
    <row r="87">
      <c r="A87">
        <f>HYPERLINK("https://stackoverflow.com/q/50223180", "50223180")</f>
        <v/>
      </c>
      <c r="B87" t="n">
        <v>0.3962968200100552</v>
      </c>
    </row>
    <row r="88">
      <c r="A88">
        <f>HYPERLINK("https://stackoverflow.com/q/50584594", "50584594")</f>
        <v/>
      </c>
      <c r="B88" t="n">
        <v>0.894135553764885</v>
      </c>
    </row>
    <row r="89">
      <c r="A89">
        <f>HYPERLINK("https://stackoverflow.com/q/50636935", "50636935")</f>
        <v/>
      </c>
      <c r="B89" t="n">
        <v>0.5722810863475826</v>
      </c>
    </row>
    <row r="90">
      <c r="A90">
        <f>HYPERLINK("https://stackoverflow.com/q/50674560", "50674560")</f>
        <v/>
      </c>
      <c r="B90" t="n">
        <v>0.3611073374692447</v>
      </c>
    </row>
    <row r="91">
      <c r="A91">
        <f>HYPERLINK("https://stackoverflow.com/q/50757567", "50757567")</f>
        <v/>
      </c>
      <c r="B91" t="n">
        <v>0.7858977652196248</v>
      </c>
    </row>
    <row r="92">
      <c r="A92">
        <f>HYPERLINK("https://stackoverflow.com/q/50846243", "50846243")</f>
        <v/>
      </c>
      <c r="B92" t="n">
        <v>0.6509644508209788</v>
      </c>
    </row>
    <row r="93">
      <c r="A93">
        <f>HYPERLINK("https://stackoverflow.com/q/51072576", "51072576")</f>
        <v/>
      </c>
      <c r="B93" t="n">
        <v>0.6887801968960259</v>
      </c>
    </row>
    <row r="94">
      <c r="A94">
        <f>HYPERLINK("https://stackoverflow.com/q/51092787", "51092787")</f>
        <v/>
      </c>
      <c r="B94" t="n">
        <v>0.4817701353236702</v>
      </c>
    </row>
    <row r="95">
      <c r="A95">
        <f>HYPERLINK("https://stackoverflow.com/q/51150942", "51150942")</f>
        <v/>
      </c>
      <c r="B95" t="n">
        <v>0.2903277609159962</v>
      </c>
    </row>
    <row r="96">
      <c r="A96">
        <f>HYPERLINK("https://stackoverflow.com/q/51157469", "51157469")</f>
        <v/>
      </c>
      <c r="B96" t="n">
        <v>0.5754782998138585</v>
      </c>
    </row>
    <row r="97">
      <c r="A97">
        <f>HYPERLINK("https://stackoverflow.com/q/51162737", "51162737")</f>
        <v/>
      </c>
      <c r="B97" t="n">
        <v>0.353608109910631</v>
      </c>
    </row>
    <row r="98">
      <c r="A98">
        <f>HYPERLINK("https://stackoverflow.com/q/51171853", "51171853")</f>
        <v/>
      </c>
      <c r="B98" t="n">
        <v>0.2900961554212328</v>
      </c>
    </row>
    <row r="99">
      <c r="A99">
        <f>HYPERLINK("https://stackoverflow.com/q/51443599", "51443599")</f>
        <v/>
      </c>
      <c r="B99" t="n">
        <v>0.4654429147545542</v>
      </c>
    </row>
    <row r="100">
      <c r="A100">
        <f>HYPERLINK("https://stackoverflow.com/q/51656823", "51656823")</f>
        <v/>
      </c>
      <c r="B100" t="n">
        <v>0.4826397506963405</v>
      </c>
    </row>
    <row r="101">
      <c r="A101">
        <f>HYPERLINK("https://stackoverflow.com/q/51700472", "51700472")</f>
        <v/>
      </c>
      <c r="B101" t="n">
        <v>0.5548650254532608</v>
      </c>
    </row>
    <row r="102">
      <c r="A102">
        <f>HYPERLINK("https://stackoverflow.com/q/52003746", "52003746")</f>
        <v/>
      </c>
      <c r="B102" t="n">
        <v>0.4329257685330153</v>
      </c>
    </row>
    <row r="103">
      <c r="A103">
        <f>HYPERLINK("https://stackoverflow.com/q/52201545", "52201545")</f>
        <v/>
      </c>
      <c r="B103" t="n">
        <v>0.591346101735332</v>
      </c>
    </row>
    <row r="104">
      <c r="A104">
        <f>HYPERLINK("https://stackoverflow.com/q/52299979", "52299979")</f>
        <v/>
      </c>
      <c r="B104" t="n">
        <v>0.3798839123278178</v>
      </c>
    </row>
    <row r="105">
      <c r="A105">
        <f>HYPERLINK("https://stackoverflow.com/q/52670156", "52670156")</f>
        <v/>
      </c>
      <c r="B105" t="n">
        <v>0.3735357485561167</v>
      </c>
    </row>
    <row r="106">
      <c r="A106">
        <f>HYPERLINK("https://stackoverflow.com/q/52684091", "52684091")</f>
        <v/>
      </c>
      <c r="B106" t="n">
        <v>0.6998659457240534</v>
      </c>
    </row>
    <row r="107">
      <c r="A107">
        <f>HYPERLINK("https://stackoverflow.com/q/52744026", "52744026")</f>
        <v/>
      </c>
      <c r="B107" t="n">
        <v>0.2833565546380308</v>
      </c>
    </row>
    <row r="108">
      <c r="A108">
        <f>HYPERLINK("https://stackoverflow.com/q/52761661", "52761661")</f>
        <v/>
      </c>
      <c r="B108" t="n">
        <v>0.4993387007717298</v>
      </c>
    </row>
    <row r="109">
      <c r="A109">
        <f>HYPERLINK("https://stackoverflow.com/q/52781309", "52781309")</f>
        <v/>
      </c>
      <c r="B109" t="n">
        <v>0.594219685061085</v>
      </c>
    </row>
    <row r="110">
      <c r="A110">
        <f>HYPERLINK("https://stackoverflow.com/q/52843956", "52843956")</f>
        <v/>
      </c>
      <c r="B110" t="n">
        <v>0.3370400086332691</v>
      </c>
    </row>
    <row r="111">
      <c r="A111">
        <f>HYPERLINK("https://stackoverflow.com/q/52880268", "52880268")</f>
        <v/>
      </c>
      <c r="B111" t="n">
        <v>0.3149820134772255</v>
      </c>
    </row>
    <row r="112">
      <c r="A112">
        <f>HYPERLINK("https://stackoverflow.com/q/52953534", "52953534")</f>
        <v/>
      </c>
      <c r="B112" t="n">
        <v>0.2919014349034633</v>
      </c>
    </row>
    <row r="113">
      <c r="A113">
        <f>HYPERLINK("https://stackoverflow.com/q/53232272", "53232272")</f>
        <v/>
      </c>
      <c r="B113" t="n">
        <v>0.7219814241486068</v>
      </c>
    </row>
    <row r="114">
      <c r="A114">
        <f>HYPERLINK("https://stackoverflow.com/q/53478159", "53478159")</f>
        <v/>
      </c>
      <c r="B114" t="n">
        <v>0.8306823040742777</v>
      </c>
    </row>
    <row r="115">
      <c r="A115">
        <f>HYPERLINK("https://stackoverflow.com/q/54372408", "54372408")</f>
        <v/>
      </c>
      <c r="B115" t="n">
        <v>0.5007617081920487</v>
      </c>
    </row>
    <row r="116">
      <c r="A116">
        <f>HYPERLINK("https://stackoverflow.com/q/54473192", "54473192")</f>
        <v/>
      </c>
      <c r="B116" t="n">
        <v>0.4493088423108706</v>
      </c>
    </row>
    <row r="117">
      <c r="A117">
        <f>HYPERLINK("https://stackoverflow.com/q/54760591", "54760591")</f>
        <v/>
      </c>
      <c r="B117" t="n">
        <v>0.6943049382003375</v>
      </c>
    </row>
    <row r="118">
      <c r="A118">
        <f>HYPERLINK("https://stackoverflow.com/q/54925179", "54925179")</f>
        <v/>
      </c>
      <c r="B118" t="n">
        <v>0.5262564796033355</v>
      </c>
    </row>
    <row r="119">
      <c r="A119">
        <f>HYPERLINK("https://stackoverflow.com/q/54991854", "54991854")</f>
        <v/>
      </c>
      <c r="B119" t="n">
        <v>0.6562441643323994</v>
      </c>
    </row>
    <row r="120">
      <c r="A120">
        <f>HYPERLINK("https://stackoverflow.com/q/55009565", "55009565")</f>
        <v/>
      </c>
      <c r="B120" t="n">
        <v>0.6180900651026617</v>
      </c>
    </row>
    <row r="121">
      <c r="A121">
        <f>HYPERLINK("https://stackoverflow.com/q/55117661", "55117661")</f>
        <v/>
      </c>
      <c r="B121" t="n">
        <v>0.2877291267384147</v>
      </c>
    </row>
    <row r="122">
      <c r="A122">
        <f>HYPERLINK("https://stackoverflow.com/q/55135069", "55135069")</f>
        <v/>
      </c>
      <c r="B122" t="n">
        <v>0.4438520624765515</v>
      </c>
    </row>
    <row r="123">
      <c r="A123">
        <f>HYPERLINK("https://stackoverflow.com/q/55161617", "55161617")</f>
        <v/>
      </c>
      <c r="B123" t="n">
        <v>0.7061665245808467</v>
      </c>
    </row>
    <row r="124">
      <c r="A124">
        <f>HYPERLINK("https://stackoverflow.com/q/55240373", "55240373")</f>
        <v/>
      </c>
      <c r="B124" t="n">
        <v>0.4410850250753221</v>
      </c>
    </row>
    <row r="125">
      <c r="A125">
        <f>HYPERLINK("https://stackoverflow.com/q/55511505", "55511505")</f>
        <v/>
      </c>
      <c r="B125" t="n">
        <v>0.4321297624740953</v>
      </c>
    </row>
    <row r="126">
      <c r="A126">
        <f>HYPERLINK("https://stackoverflow.com/q/55594848", "55594848")</f>
        <v/>
      </c>
      <c r="B126" t="n">
        <v>0.5063011794756216</v>
      </c>
    </row>
    <row r="127">
      <c r="A127">
        <f>HYPERLINK("https://stackoverflow.com/q/55647746", "55647746")</f>
        <v/>
      </c>
      <c r="B127" t="n">
        <v>0.5641470347352701</v>
      </c>
    </row>
    <row r="128">
      <c r="A128">
        <f>HYPERLINK("https://stackoverflow.com/q/55729338", "55729338")</f>
        <v/>
      </c>
      <c r="B128" t="n">
        <v>0.6227049844618191</v>
      </c>
    </row>
    <row r="129">
      <c r="A129">
        <f>HYPERLINK("https://stackoverflow.com/q/55745397", "55745397")</f>
        <v/>
      </c>
      <c r="B129" t="n">
        <v>0.4236904043188002</v>
      </c>
    </row>
    <row r="130">
      <c r="A130">
        <f>HYPERLINK("https://stackoverflow.com/q/55851306", "55851306")</f>
        <v/>
      </c>
      <c r="B130" t="n">
        <v>0.4138959931798807</v>
      </c>
    </row>
    <row r="131">
      <c r="A131">
        <f>HYPERLINK("https://stackoverflow.com/q/56074106", "56074106")</f>
        <v/>
      </c>
      <c r="B131" t="n">
        <v>0.4503370902166642</v>
      </c>
    </row>
    <row r="132">
      <c r="A132">
        <f>HYPERLINK("https://stackoverflow.com/q/56130522", "56130522")</f>
        <v/>
      </c>
      <c r="B132" t="n">
        <v>0.2993679607689169</v>
      </c>
    </row>
    <row r="133">
      <c r="A133">
        <f>HYPERLINK("https://stackoverflow.com/q/56140676", "56140676")</f>
        <v/>
      </c>
      <c r="B133" t="n">
        <v>0.3814096774840949</v>
      </c>
    </row>
    <row r="134">
      <c r="A134">
        <f>HYPERLINK("https://stackoverflow.com/q/56154215", "56154215")</f>
        <v/>
      </c>
      <c r="B134" t="n">
        <v>0.6740250763402192</v>
      </c>
    </row>
    <row r="135">
      <c r="A135">
        <f>HYPERLINK("https://stackoverflow.com/q/56159595", "56159595")</f>
        <v/>
      </c>
      <c r="B135" t="n">
        <v>0.3299782746198058</v>
      </c>
    </row>
    <row r="136">
      <c r="A136">
        <f>HYPERLINK("https://stackoverflow.com/q/56228164", "56228164")</f>
        <v/>
      </c>
      <c r="B136" t="n">
        <v>0.4282009497275228</v>
      </c>
    </row>
    <row r="137">
      <c r="A137">
        <f>HYPERLINK("https://stackoverflow.com/q/56264042", "56264042")</f>
        <v/>
      </c>
      <c r="B137" t="n">
        <v>0.439432503770739</v>
      </c>
    </row>
    <row r="138">
      <c r="A138">
        <f>HYPERLINK("https://stackoverflow.com/q/56349526", "56349526")</f>
        <v/>
      </c>
      <c r="B138" t="n">
        <v>0.4412452217913813</v>
      </c>
    </row>
    <row r="139">
      <c r="A139">
        <f>HYPERLINK("https://stackoverflow.com/q/56542464", "56542464")</f>
        <v/>
      </c>
      <c r="B139" t="n">
        <v>0.4628434029438334</v>
      </c>
    </row>
    <row r="140">
      <c r="A140">
        <f>HYPERLINK("https://stackoverflow.com/q/56657103", "56657103")</f>
        <v/>
      </c>
      <c r="B140" t="n">
        <v>0.4252537894590461</v>
      </c>
    </row>
    <row r="141">
      <c r="A141">
        <f>HYPERLINK("https://stackoverflow.com/q/56716968", "56716968")</f>
        <v/>
      </c>
      <c r="B141" t="n">
        <v>0.5279593318809004</v>
      </c>
    </row>
    <row r="142">
      <c r="A142">
        <f>HYPERLINK("https://stackoverflow.com/q/56717423", "56717423")</f>
        <v/>
      </c>
      <c r="B142" t="n">
        <v>0.4472899425930069</v>
      </c>
    </row>
    <row r="143">
      <c r="A143">
        <f>HYPERLINK("https://stackoverflow.com/q/56781753", "56781753")</f>
        <v/>
      </c>
      <c r="B143" t="n">
        <v>0.5077538261681485</v>
      </c>
    </row>
    <row r="144">
      <c r="A144">
        <f>HYPERLINK("https://stackoverflow.com/q/56796657", "56796657")</f>
        <v/>
      </c>
      <c r="B144" t="n">
        <v>0.3249226344106733</v>
      </c>
    </row>
    <row r="145">
      <c r="A145">
        <f>HYPERLINK("https://stackoverflow.com/q/56838816", "56838816")</f>
        <v/>
      </c>
      <c r="B145" t="n">
        <v>0.2783318308166179</v>
      </c>
    </row>
    <row r="146">
      <c r="A146">
        <f>HYPERLINK("https://stackoverflow.com/q/56876401", "56876401")</f>
        <v/>
      </c>
      <c r="B146" t="n">
        <v>0.4214081179295556</v>
      </c>
    </row>
    <row r="147">
      <c r="A147">
        <f>HYPERLINK("https://stackoverflow.com/q/56896264", "56896264")</f>
        <v/>
      </c>
      <c r="B147" t="n">
        <v>0.4788414025127477</v>
      </c>
    </row>
    <row r="148">
      <c r="A148">
        <f>HYPERLINK("https://stackoverflow.com/q/56915601", "56915601")</f>
        <v/>
      </c>
      <c r="B148" t="n">
        <v>0.5448204852717342</v>
      </c>
    </row>
    <row r="149">
      <c r="A149">
        <f>HYPERLINK("https://stackoverflow.com/q/56921005", "56921005")</f>
        <v/>
      </c>
      <c r="B149" t="n">
        <v>0.7239074167178742</v>
      </c>
    </row>
    <row r="150">
      <c r="A150">
        <f>HYPERLINK("https://stackoverflow.com/q/56924243", "56924243")</f>
        <v/>
      </c>
      <c r="B150" t="n">
        <v>0.2872732180384445</v>
      </c>
    </row>
    <row r="151">
      <c r="A151">
        <f>HYPERLINK("https://stackoverflow.com/q/56937207", "56937207")</f>
        <v/>
      </c>
      <c r="B151" t="n">
        <v>0.4431586842387228</v>
      </c>
    </row>
    <row r="152">
      <c r="A152">
        <f>HYPERLINK("https://stackoverflow.com/q/56958772", "56958772")</f>
        <v/>
      </c>
      <c r="B152" t="n">
        <v>0.3944716775599127</v>
      </c>
    </row>
    <row r="153">
      <c r="A153">
        <f>HYPERLINK("https://stackoverflow.com/q/56988325", "56988325")</f>
        <v/>
      </c>
      <c r="B153" t="n">
        <v>0.2211251167133521</v>
      </c>
    </row>
    <row r="154">
      <c r="A154">
        <f>HYPERLINK("https://stackoverflow.com/q/57126292", "57126292")</f>
        <v/>
      </c>
      <c r="B154" t="n">
        <v>0.3858970818374298</v>
      </c>
    </row>
    <row r="155">
      <c r="A155">
        <f>HYPERLINK("https://stackoverflow.com/q/57164103", "57164103")</f>
        <v/>
      </c>
      <c r="B155" t="n">
        <v>0.3297835441528739</v>
      </c>
    </row>
    <row r="156">
      <c r="A156">
        <f>HYPERLINK("https://stackoverflow.com/q/57219620", "57219620")</f>
        <v/>
      </c>
      <c r="B156" t="n">
        <v>0.7487798612894939</v>
      </c>
    </row>
    <row r="157">
      <c r="A157">
        <f>HYPERLINK("https://stackoverflow.com/q/57223376", "57223376")</f>
        <v/>
      </c>
      <c r="B157" t="n">
        <v>0.5366694735153774</v>
      </c>
    </row>
    <row r="158">
      <c r="A158">
        <f>HYPERLINK("https://stackoverflow.com/q/57279450", "57279450")</f>
        <v/>
      </c>
      <c r="B158" t="n">
        <v>0.6017459038409884</v>
      </c>
    </row>
    <row r="159">
      <c r="A159">
        <f>HYPERLINK("https://stackoverflow.com/q/57309184", "57309184")</f>
        <v/>
      </c>
      <c r="B159" t="n">
        <v>0.4092896417826391</v>
      </c>
    </row>
    <row r="160">
      <c r="A160">
        <f>HYPERLINK("https://stackoverflow.com/q/57325762", "57325762")</f>
        <v/>
      </c>
      <c r="B160" t="n">
        <v>0.3042507748390101</v>
      </c>
    </row>
    <row r="161">
      <c r="A161">
        <f>HYPERLINK("https://stackoverflow.com/q/57372691", "57372691")</f>
        <v/>
      </c>
      <c r="B161" t="n">
        <v>0.3812279009964642</v>
      </c>
    </row>
    <row r="162">
      <c r="A162">
        <f>HYPERLINK("https://stackoverflow.com/q/57493498", "57493498")</f>
        <v/>
      </c>
      <c r="B162" t="n">
        <v>0.4003078708961061</v>
      </c>
    </row>
    <row r="163">
      <c r="A163">
        <f>HYPERLINK("https://stackoverflow.com/q/57523823", "57523823")</f>
        <v/>
      </c>
      <c r="B163" t="n">
        <v>0.4174798601611187</v>
      </c>
    </row>
    <row r="164">
      <c r="A164">
        <f>HYPERLINK("https://stackoverflow.com/q/57528695", "57528695")</f>
        <v/>
      </c>
      <c r="B164" t="n">
        <v>0.4158328752061571</v>
      </c>
    </row>
    <row r="165">
      <c r="A165">
        <f>HYPERLINK("https://stackoverflow.com/q/57558625", "57558625")</f>
        <v/>
      </c>
      <c r="B165" t="n">
        <v>0.5836640799320734</v>
      </c>
    </row>
    <row r="166">
      <c r="A166">
        <f>HYPERLINK("https://stackoverflow.com/q/57620833", "57620833")</f>
        <v/>
      </c>
      <c r="B166" t="n">
        <v>0.4995869922611171</v>
      </c>
    </row>
    <row r="167">
      <c r="A167">
        <f>HYPERLINK("https://stackoverflow.com/q/57623152", "57623152")</f>
        <v/>
      </c>
      <c r="B167" t="n">
        <v>0.6555704664628842</v>
      </c>
    </row>
    <row r="168">
      <c r="A168">
        <f>HYPERLINK("https://stackoverflow.com/q/57711779", "57711779")</f>
        <v/>
      </c>
      <c r="B168" t="n">
        <v>0.3956737327308107</v>
      </c>
    </row>
    <row r="169">
      <c r="A169">
        <f>HYPERLINK("https://stackoverflow.com/q/57755093", "57755093")</f>
        <v/>
      </c>
      <c r="B169" t="n">
        <v>0.4539546155540868</v>
      </c>
    </row>
    <row r="170">
      <c r="A170">
        <f>HYPERLINK("https://stackoverflow.com/q/57879053", "57879053")</f>
        <v/>
      </c>
      <c r="B170" t="n">
        <v>0.2829634053282903</v>
      </c>
    </row>
    <row r="171">
      <c r="A171">
        <f>HYPERLINK("https://stackoverflow.com/q/57969107", "57969107")</f>
        <v/>
      </c>
      <c r="B171" t="n">
        <v>0.3128192929395905</v>
      </c>
    </row>
    <row r="172">
      <c r="A172">
        <f>HYPERLINK("https://stackoverflow.com/q/57982913", "57982913")</f>
        <v/>
      </c>
      <c r="B172" t="n">
        <v>0.7221019497879769</v>
      </c>
    </row>
    <row r="173">
      <c r="A173">
        <f>HYPERLINK("https://stackoverflow.com/q/57984097", "57984097")</f>
        <v/>
      </c>
      <c r="B173" t="n">
        <v>0.4143790849673203</v>
      </c>
    </row>
    <row r="174">
      <c r="A174">
        <f>HYPERLINK("https://stackoverflow.com/q/58018611", "58018611")</f>
        <v/>
      </c>
      <c r="B174" t="n">
        <v>0.6107790195115846</v>
      </c>
    </row>
    <row r="175">
      <c r="A175">
        <f>HYPERLINK("https://stackoverflow.com/q/58018964", "58018964")</f>
        <v/>
      </c>
      <c r="B175" t="n">
        <v>0.3746409391782192</v>
      </c>
    </row>
    <row r="176">
      <c r="A176">
        <f>HYPERLINK("https://stackoverflow.com/q/58020564", "58020564")</f>
        <v/>
      </c>
      <c r="B176" t="n">
        <v>0.6476851182733535</v>
      </c>
    </row>
    <row r="177">
      <c r="A177">
        <f>HYPERLINK("https://stackoverflow.com/q/58028882", "58028882")</f>
        <v/>
      </c>
      <c r="B177" t="n">
        <v>0.4298077733241854</v>
      </c>
    </row>
    <row r="178">
      <c r="A178">
        <f>HYPERLINK("https://stackoverflow.com/q/58053093", "58053093")</f>
        <v/>
      </c>
      <c r="B178" t="n">
        <v>0.3990515856302743</v>
      </c>
    </row>
    <row r="179">
      <c r="A179">
        <f>HYPERLINK("https://stackoverflow.com/q/58097200", "58097200")</f>
        <v/>
      </c>
      <c r="B179" t="n">
        <v>0.3486819473865261</v>
      </c>
    </row>
    <row r="180">
      <c r="A180">
        <f>HYPERLINK("https://stackoverflow.com/q/58101949", "58101949")</f>
        <v/>
      </c>
      <c r="B180" t="n">
        <v>0.5854108309990662</v>
      </c>
    </row>
    <row r="181">
      <c r="A181">
        <f>HYPERLINK("https://stackoverflow.com/q/58111227", "58111227")</f>
        <v/>
      </c>
      <c r="B181" t="n">
        <v>0.8500395241675823</v>
      </c>
    </row>
    <row r="182">
      <c r="A182">
        <f>HYPERLINK("https://stackoverflow.com/q/58112894", "58112894")</f>
        <v/>
      </c>
      <c r="B182" t="n">
        <v>0.5631090210745353</v>
      </c>
    </row>
    <row r="183">
      <c r="A183">
        <f>HYPERLINK("https://stackoverflow.com/q/58118210", "58118210")</f>
        <v/>
      </c>
      <c r="B183" t="n">
        <v>0.543582624790329</v>
      </c>
    </row>
    <row r="184">
      <c r="A184">
        <f>HYPERLINK("https://stackoverflow.com/q/58148161", "58148161")</f>
        <v/>
      </c>
      <c r="B184" t="n">
        <v>0.517156862745098</v>
      </c>
    </row>
    <row r="185">
      <c r="A185">
        <f>HYPERLINK("https://stackoverflow.com/q/58155631", "58155631")</f>
        <v/>
      </c>
      <c r="B185" t="n">
        <v>0.3905863876763898</v>
      </c>
    </row>
    <row r="186">
      <c r="A186">
        <f>HYPERLINK("https://stackoverflow.com/q/58185005", "58185005")</f>
        <v/>
      </c>
      <c r="B186" t="n">
        <v>0.4342444048326401</v>
      </c>
    </row>
    <row r="187">
      <c r="A187">
        <f>HYPERLINK("https://stackoverflow.com/q/58207245", "58207245")</f>
        <v/>
      </c>
      <c r="B187" t="n">
        <v>0.3004609563123495</v>
      </c>
    </row>
    <row r="188">
      <c r="A188">
        <f>HYPERLINK("https://stackoverflow.com/q/58229641", "58229641")</f>
        <v/>
      </c>
      <c r="B188" t="n">
        <v>0.3685348155010036</v>
      </c>
    </row>
    <row r="189">
      <c r="A189">
        <f>HYPERLINK("https://stackoverflow.com/q/58249552", "58249552")</f>
        <v/>
      </c>
      <c r="B189" t="n">
        <v>0.6710030165912519</v>
      </c>
    </row>
    <row r="190">
      <c r="A190">
        <f>HYPERLINK("https://stackoverflow.com/q/58252971", "58252971")</f>
        <v/>
      </c>
      <c r="B190" t="n">
        <v>0.6489606278361559</v>
      </c>
    </row>
    <row r="191">
      <c r="A191">
        <f>HYPERLINK("https://stackoverflow.com/q/58273933", "58273933")</f>
        <v/>
      </c>
      <c r="B191" t="n">
        <v>0.2885854341736695</v>
      </c>
    </row>
    <row r="192">
      <c r="A192">
        <f>HYPERLINK("https://stackoverflow.com/q/58289430", "58289430")</f>
        <v/>
      </c>
      <c r="B192" t="n">
        <v>0.5256057362286335</v>
      </c>
    </row>
    <row r="193">
      <c r="A193">
        <f>HYPERLINK("https://stackoverflow.com/q/58371510", "58371510")</f>
        <v/>
      </c>
      <c r="B193" t="n">
        <v>0.2770921047355548</v>
      </c>
    </row>
    <row r="194">
      <c r="A194">
        <f>HYPERLINK("https://stackoverflow.com/q/58372218", "58372218")</f>
        <v/>
      </c>
      <c r="B194" t="n">
        <v>0.4306702461458299</v>
      </c>
    </row>
    <row r="195">
      <c r="A195">
        <f>HYPERLINK("https://stackoverflow.com/q/58374422", "58374422")</f>
        <v/>
      </c>
      <c r="B195" t="n">
        <v>0.3213079239186312</v>
      </c>
    </row>
    <row r="196">
      <c r="A196">
        <f>HYPERLINK("https://stackoverflow.com/q/58376301", "58376301")</f>
        <v/>
      </c>
      <c r="B196" t="n">
        <v>0.7311474045996016</v>
      </c>
    </row>
    <row r="197">
      <c r="A197">
        <f>HYPERLINK("https://stackoverflow.com/q/58382314", "58382314")</f>
        <v/>
      </c>
      <c r="B197" t="n">
        <v>0.3499660870637564</v>
      </c>
    </row>
    <row r="198">
      <c r="A198">
        <f>HYPERLINK("https://stackoverflow.com/q/58457054", "58457054")</f>
        <v/>
      </c>
      <c r="B198" t="n">
        <v>0.4555486756105951</v>
      </c>
    </row>
    <row r="199">
      <c r="A199">
        <f>HYPERLINK("https://stackoverflow.com/q/58463784", "58463784")</f>
        <v/>
      </c>
      <c r="B199" t="n">
        <v>0.6137920828708842</v>
      </c>
    </row>
    <row r="200">
      <c r="A200">
        <f>HYPERLINK("https://stackoverflow.com/q/58481700", "58481700")</f>
        <v/>
      </c>
      <c r="B200" t="n">
        <v>0.3000571584780934</v>
      </c>
    </row>
    <row r="201">
      <c r="A201">
        <f>HYPERLINK("https://stackoverflow.com/q/58510336", "58510336")</f>
        <v/>
      </c>
      <c r="B201" t="n">
        <v>0.4895859300252369</v>
      </c>
    </row>
    <row r="202">
      <c r="A202">
        <f>HYPERLINK("https://stackoverflow.com/q/58526738", "58526738")</f>
        <v/>
      </c>
      <c r="B202" t="n">
        <v>0.3707893413775769</v>
      </c>
    </row>
    <row r="203">
      <c r="A203">
        <f>HYPERLINK("https://stackoverflow.com/q/58631966", "58631966")</f>
        <v/>
      </c>
      <c r="B203" t="n">
        <v>0.3998491704374058</v>
      </c>
    </row>
    <row r="204">
      <c r="A204">
        <f>HYPERLINK("https://stackoverflow.com/q/58639195", "58639195")</f>
        <v/>
      </c>
      <c r="B204" t="n">
        <v>0.4046924752807107</v>
      </c>
    </row>
    <row r="205">
      <c r="A205">
        <f>HYPERLINK("https://stackoverflow.com/q/58644060", "58644060")</f>
        <v/>
      </c>
      <c r="B205" t="n">
        <v>0.8368059317035592</v>
      </c>
    </row>
    <row r="206">
      <c r="A206">
        <f>HYPERLINK("https://stackoverflow.com/q/58649380", "58649380")</f>
        <v/>
      </c>
      <c r="B206" t="n">
        <v>0.8271398806975483</v>
      </c>
    </row>
    <row r="207">
      <c r="A207">
        <f>HYPERLINK("https://stackoverflow.com/q/58703729", "58703729")</f>
        <v/>
      </c>
      <c r="B207" t="n">
        <v>0.3163673890608876</v>
      </c>
    </row>
    <row r="208">
      <c r="A208">
        <f>HYPERLINK("https://stackoverflow.com/q/58703762", "58703762")</f>
        <v/>
      </c>
      <c r="B208" t="n">
        <v>0.3799931200550395</v>
      </c>
    </row>
    <row r="209">
      <c r="A209">
        <f>HYPERLINK("https://stackoverflow.com/q/58715146", "58715146")</f>
        <v/>
      </c>
      <c r="B209" t="n">
        <v>0.3210771488082412</v>
      </c>
    </row>
    <row r="210">
      <c r="A210">
        <f>HYPERLINK("https://stackoverflow.com/q/58726753", "58726753")</f>
        <v/>
      </c>
      <c r="B210" t="n">
        <v>0.3824102740511409</v>
      </c>
    </row>
    <row r="211">
      <c r="A211">
        <f>HYPERLINK("https://stackoverflow.com/q/58799098", "58799098")</f>
        <v/>
      </c>
      <c r="B211" t="n">
        <v>0.5947455771139171</v>
      </c>
    </row>
    <row r="212">
      <c r="A212">
        <f>HYPERLINK("https://stackoverflow.com/q/58839197", "58839197")</f>
        <v/>
      </c>
      <c r="B212" t="n">
        <v>0.7419996300406955</v>
      </c>
    </row>
    <row r="213">
      <c r="A213">
        <f>HYPERLINK("https://stackoverflow.com/q/58841047", "58841047")</f>
        <v/>
      </c>
      <c r="B213" t="n">
        <v>0.6940251026664355</v>
      </c>
    </row>
    <row r="214">
      <c r="A214">
        <f>HYPERLINK("https://stackoverflow.com/q/59043054", "59043054")</f>
        <v/>
      </c>
      <c r="B214" t="n">
        <v>0.2844073935306606</v>
      </c>
    </row>
    <row r="215">
      <c r="A215">
        <f>HYPERLINK("https://stackoverflow.com/q/59201429", "59201429")</f>
        <v/>
      </c>
      <c r="B215" t="n">
        <v>0.3882295186115683</v>
      </c>
    </row>
    <row r="216">
      <c r="A216">
        <f>HYPERLINK("https://stackoverflow.com/q/59202468", "59202468")</f>
        <v/>
      </c>
      <c r="B216" t="n">
        <v>0.4917878590550612</v>
      </c>
    </row>
    <row r="217">
      <c r="A217">
        <f>HYPERLINK("https://stackoverflow.com/q/59202953", "59202953")</f>
        <v/>
      </c>
      <c r="B217" t="n">
        <v>0.7831762006670908</v>
      </c>
    </row>
    <row r="218">
      <c r="A218">
        <f>HYPERLINK("https://stackoverflow.com/q/59233638", "59233638")</f>
        <v/>
      </c>
      <c r="B218" t="n">
        <v>0.5741491999098489</v>
      </c>
    </row>
    <row r="219">
      <c r="A219">
        <f>HYPERLINK("https://stackoverflow.com/q/59251524", "59251524")</f>
        <v/>
      </c>
      <c r="B219" t="n">
        <v>0.8282716924342248</v>
      </c>
    </row>
    <row r="220">
      <c r="A220">
        <f>HYPERLINK("https://stackoverflow.com/q/59268690", "59268690")</f>
        <v/>
      </c>
      <c r="B220" t="n">
        <v>0.4167600373482727</v>
      </c>
    </row>
    <row r="221">
      <c r="A221">
        <f>HYPERLINK("https://stackoverflow.com/q/59293403", "59293403")</f>
        <v/>
      </c>
      <c r="B221" t="n">
        <v>0.359356534741818</v>
      </c>
    </row>
    <row r="222">
      <c r="A222">
        <f>HYPERLINK("https://stackoverflow.com/q/59346308", "59346308")</f>
        <v/>
      </c>
      <c r="B222" t="n">
        <v>0.5288793738176957</v>
      </c>
    </row>
    <row r="223">
      <c r="A223">
        <f>HYPERLINK("https://stackoverflow.com/q/59370100", "59370100")</f>
        <v/>
      </c>
      <c r="B223" t="n">
        <v>0.4685343859311318</v>
      </c>
    </row>
    <row r="224">
      <c r="A224">
        <f>HYPERLINK("https://stackoverflow.com/q/59457801", "59457801")</f>
        <v/>
      </c>
      <c r="B224" t="n">
        <v>0.4298927118017018</v>
      </c>
    </row>
    <row r="225">
      <c r="A225">
        <f>HYPERLINK("https://stackoverflow.com/q/59516378", "59516378")</f>
        <v/>
      </c>
      <c r="B225" t="n">
        <v>0.4535211761201353</v>
      </c>
    </row>
    <row r="226">
      <c r="A226">
        <f>HYPERLINK("https://stackoverflow.com/q/59524629", "59524629")</f>
        <v/>
      </c>
      <c r="B226" t="n">
        <v>0.6377610527937324</v>
      </c>
    </row>
    <row r="227">
      <c r="A227">
        <f>HYPERLINK("https://stackoverflow.com/q/59538599", "59538599")</f>
        <v/>
      </c>
      <c r="B227" t="n">
        <v>0.3246798485640165</v>
      </c>
    </row>
    <row r="228">
      <c r="A228">
        <f>HYPERLINK("https://stackoverflow.com/q/59544770", "59544770")</f>
        <v/>
      </c>
      <c r="B228" t="n">
        <v>0.5862496897493175</v>
      </c>
    </row>
    <row r="229">
      <c r="A229">
        <f>HYPERLINK("https://stackoverflow.com/q/59575132", "59575132")</f>
        <v/>
      </c>
      <c r="B229" t="n">
        <v>0.2616918112274149</v>
      </c>
    </row>
    <row r="230">
      <c r="A230">
        <f>HYPERLINK("https://stackoverflow.com/q/59625264", "59625264")</f>
        <v/>
      </c>
      <c r="B230" t="n">
        <v>0.6848877075388111</v>
      </c>
    </row>
    <row r="231">
      <c r="A231">
        <f>HYPERLINK("https://stackoverflow.com/q/59897345", "59897345")</f>
        <v/>
      </c>
      <c r="B231" t="n">
        <v>0.5620286576168929</v>
      </c>
    </row>
    <row r="232">
      <c r="A232">
        <f>HYPERLINK("https://stackoverflow.com/q/59962143", "59962143")</f>
        <v/>
      </c>
      <c r="B232" t="n">
        <v>0.7849827595080027</v>
      </c>
    </row>
    <row r="233">
      <c r="A233">
        <f>HYPERLINK("https://stackoverflow.com/q/59979487", "59979487")</f>
        <v/>
      </c>
      <c r="B233" t="n">
        <v>0.5514302045279454</v>
      </c>
    </row>
    <row r="234">
      <c r="A234">
        <f>HYPERLINK("https://stackoverflow.com/q/60175980", "60175980")</f>
        <v/>
      </c>
      <c r="B234" t="n">
        <v>0.2783060256065897</v>
      </c>
    </row>
    <row r="235">
      <c r="A235">
        <f>HYPERLINK("https://stackoverflow.com/q/60230705", "60230705")</f>
        <v/>
      </c>
      <c r="B235" t="n">
        <v>0.4324810181834888</v>
      </c>
    </row>
    <row r="236">
      <c r="A236">
        <f>HYPERLINK("https://stackoverflow.com/q/60312818", "60312818")</f>
        <v/>
      </c>
      <c r="B236" t="n">
        <v>0.6092804798687151</v>
      </c>
    </row>
    <row r="237">
      <c r="A237">
        <f>HYPERLINK("https://stackoverflow.com/q/60357457", "60357457")</f>
        <v/>
      </c>
      <c r="B237" t="n">
        <v>0.417575695789581</v>
      </c>
    </row>
    <row r="238">
      <c r="A238">
        <f>HYPERLINK("https://stackoverflow.com/q/60370378", "60370378")</f>
        <v/>
      </c>
      <c r="B238" t="n">
        <v>0.4548069391476303</v>
      </c>
    </row>
    <row r="239">
      <c r="A239">
        <f>HYPERLINK("https://stackoverflow.com/q/60396720", "60396720")</f>
        <v/>
      </c>
      <c r="B239" t="n">
        <v>0.2584495228666502</v>
      </c>
    </row>
    <row r="240">
      <c r="A240">
        <f>HYPERLINK("https://stackoverflow.com/q/60400547", "60400547")</f>
        <v/>
      </c>
      <c r="B240" t="n">
        <v>0.4240101445983799</v>
      </c>
    </row>
    <row r="241">
      <c r="A241">
        <f>HYPERLINK("https://stackoverflow.com/q/60416906", "60416906")</f>
        <v/>
      </c>
      <c r="B241" t="n">
        <v>0.3113994135665962</v>
      </c>
    </row>
    <row r="242">
      <c r="A242">
        <f>HYPERLINK("https://stackoverflow.com/q/60428312", "60428312")</f>
        <v/>
      </c>
      <c r="B242" t="n">
        <v>0.3432243397592791</v>
      </c>
    </row>
    <row r="243">
      <c r="A243">
        <f>HYPERLINK("https://stackoverflow.com/q/60445843", "60445843")</f>
        <v/>
      </c>
      <c r="B243" t="n">
        <v>0.3464727488791659</v>
      </c>
    </row>
    <row r="244">
      <c r="A244">
        <f>HYPERLINK("https://stackoverflow.com/q/60453651", "60453651")</f>
        <v/>
      </c>
      <c r="B244" t="n">
        <v>0.3236257465949343</v>
      </c>
    </row>
    <row r="245">
      <c r="A245">
        <f>HYPERLINK("https://stackoverflow.com/q/60555616", "60555616")</f>
        <v/>
      </c>
      <c r="B245" t="n">
        <v>0.5178936014484379</v>
      </c>
    </row>
    <row r="246">
      <c r="A246">
        <f>HYPERLINK("https://stackoverflow.com/q/60609166", "60609166")</f>
        <v/>
      </c>
      <c r="B246" t="n">
        <v>0.2727886166935602</v>
      </c>
    </row>
    <row r="247">
      <c r="A247">
        <f>HYPERLINK("https://stackoverflow.com/q/60693819", "60693819")</f>
        <v/>
      </c>
      <c r="B247" t="n">
        <v>0.3206603126618242</v>
      </c>
    </row>
    <row r="248">
      <c r="A248">
        <f>HYPERLINK("https://stackoverflow.com/q/60706826", "60706826")</f>
        <v/>
      </c>
      <c r="B248" t="n">
        <v>0.4380370125578321</v>
      </c>
    </row>
    <row r="249">
      <c r="A249">
        <f>HYPERLINK("https://stackoverflow.com/q/60716376", "60716376")</f>
        <v/>
      </c>
      <c r="B249" t="n">
        <v>0.3415553057741143</v>
      </c>
    </row>
    <row r="250">
      <c r="A250">
        <f>HYPERLINK("https://stackoverflow.com/q/60763258", "60763258")</f>
        <v/>
      </c>
      <c r="B250" t="n">
        <v>0.3306753812636165</v>
      </c>
    </row>
    <row r="251">
      <c r="A251">
        <f>HYPERLINK("https://stackoverflow.com/q/60769225", "60769225")</f>
        <v/>
      </c>
      <c r="B251" t="n">
        <v>0.2782825171953598</v>
      </c>
    </row>
    <row r="252">
      <c r="A252">
        <f>HYPERLINK("https://stackoverflow.com/q/60776604", "60776604")</f>
        <v/>
      </c>
      <c r="B252" t="n">
        <v>0.496021597044615</v>
      </c>
    </row>
    <row r="253">
      <c r="A253">
        <f>HYPERLINK("https://stackoverflow.com/q/60827803", "60827803")</f>
        <v/>
      </c>
      <c r="B253" t="n">
        <v>0.4862544939452027</v>
      </c>
    </row>
    <row r="254">
      <c r="A254">
        <f>HYPERLINK("https://stackoverflow.com/q/60838280", "60838280")</f>
        <v/>
      </c>
      <c r="B254" t="n">
        <v>0.4969786656801086</v>
      </c>
    </row>
    <row r="255">
      <c r="A255">
        <f>HYPERLINK("https://stackoverflow.com/q/60906873", "60906873")</f>
        <v/>
      </c>
      <c r="B255" t="n">
        <v>0.389679863452812</v>
      </c>
    </row>
    <row r="256">
      <c r="A256">
        <f>HYPERLINK("https://stackoverflow.com/q/60945360", "60945360")</f>
        <v/>
      </c>
      <c r="B256" t="n">
        <v>0.4174023045403294</v>
      </c>
    </row>
    <row r="257">
      <c r="A257">
        <f>HYPERLINK("https://stackoverflow.com/q/60982768", "60982768")</f>
        <v/>
      </c>
      <c r="B257" t="n">
        <v>0.5069834727946381</v>
      </c>
    </row>
    <row r="258">
      <c r="A258">
        <f>HYPERLINK("https://stackoverflow.com/q/61014391", "61014391")</f>
        <v/>
      </c>
      <c r="B258" t="n">
        <v>0.4077884639280301</v>
      </c>
    </row>
    <row r="259">
      <c r="A259">
        <f>HYPERLINK("https://stackoverflow.com/q/61016404", "61016404")</f>
        <v/>
      </c>
      <c r="B259" t="n">
        <v>0.4534211345356855</v>
      </c>
    </row>
    <row r="260">
      <c r="A260">
        <f>HYPERLINK("https://stackoverflow.com/q/61058282", "61058282")</f>
        <v/>
      </c>
      <c r="B260" t="n">
        <v>0.554918263601737</v>
      </c>
    </row>
    <row r="261">
      <c r="A261">
        <f>HYPERLINK("https://stackoverflow.com/q/61131140", "61131140")</f>
        <v/>
      </c>
      <c r="B261" t="n">
        <v>0.3389437450928396</v>
      </c>
    </row>
    <row r="262">
      <c r="A262">
        <f>HYPERLINK("https://stackoverflow.com/q/61206586", "61206586")</f>
        <v/>
      </c>
      <c r="B262" t="n">
        <v>0.5837495961629265</v>
      </c>
    </row>
    <row r="263">
      <c r="A263">
        <f>HYPERLINK("https://stackoverflow.com/q/61238595", "61238595")</f>
        <v/>
      </c>
      <c r="B263" t="n">
        <v>0.5242706838833093</v>
      </c>
    </row>
    <row r="264">
      <c r="A264">
        <f>HYPERLINK("https://stackoverflow.com/q/61242253", "61242253")</f>
        <v/>
      </c>
      <c r="B264" t="n">
        <v>0.215033749451772</v>
      </c>
    </row>
    <row r="265">
      <c r="A265">
        <f>HYPERLINK("https://stackoverflow.com/q/61332655", "61332655")</f>
        <v/>
      </c>
      <c r="B265" t="n">
        <v>0.3822210818169506</v>
      </c>
    </row>
    <row r="266">
      <c r="A266">
        <f>HYPERLINK("https://stackoverflow.com/q/61422412", "61422412")</f>
        <v/>
      </c>
      <c r="B266" t="n">
        <v>0.560236589057756</v>
      </c>
    </row>
    <row r="267">
      <c r="A267">
        <f>HYPERLINK("https://stackoverflow.com/q/61454256", "61454256")</f>
        <v/>
      </c>
      <c r="B267" t="n">
        <v>0.5160068273593938</v>
      </c>
    </row>
    <row r="268">
      <c r="A268">
        <f>HYPERLINK("https://stackoverflow.com/q/61483577", "61483577")</f>
        <v/>
      </c>
      <c r="B268" t="n">
        <v>0.671074241662477</v>
      </c>
    </row>
    <row r="269">
      <c r="A269">
        <f>HYPERLINK("https://stackoverflow.com/q/61505590", "61505590")</f>
        <v/>
      </c>
      <c r="B269" t="n">
        <v>0.4699538972145761</v>
      </c>
    </row>
    <row r="270">
      <c r="A270">
        <f>HYPERLINK("https://stackoverflow.com/q/61515127", "61515127")</f>
        <v/>
      </c>
      <c r="B270" t="n">
        <v>0.6362513509340745</v>
      </c>
    </row>
    <row r="271">
      <c r="A271">
        <f>HYPERLINK("https://stackoverflow.com/q/61557784", "61557784")</f>
        <v/>
      </c>
      <c r="B271" t="n">
        <v>0.718933950391751</v>
      </c>
    </row>
    <row r="272">
      <c r="A272">
        <f>HYPERLINK("https://stackoverflow.com/q/61594436", "61594436")</f>
        <v/>
      </c>
      <c r="B272" t="n">
        <v>0.4683062880324543</v>
      </c>
    </row>
    <row r="273">
      <c r="A273">
        <f>HYPERLINK("https://stackoverflow.com/q/61628400", "61628400")</f>
        <v/>
      </c>
      <c r="B273" t="n">
        <v>0.7998559003653956</v>
      </c>
    </row>
    <row r="274">
      <c r="A274">
        <f>HYPERLINK("https://stackoverflow.com/q/61641793", "61641793")</f>
        <v/>
      </c>
      <c r="B274" t="n">
        <v>0.5256057362286334</v>
      </c>
    </row>
    <row r="275">
      <c r="A275">
        <f>HYPERLINK("https://stackoverflow.com/q/61642239", "61642239")</f>
        <v/>
      </c>
      <c r="B275" t="n">
        <v>0.2416468572946581</v>
      </c>
    </row>
    <row r="276">
      <c r="A276">
        <f>HYPERLINK("https://stackoverflow.com/q/61672841", "61672841")</f>
        <v/>
      </c>
      <c r="B276" t="n">
        <v>0.6211316939298739</v>
      </c>
    </row>
    <row r="277">
      <c r="A277">
        <f>HYPERLINK("https://stackoverflow.com/q/61735365", "61735365")</f>
        <v/>
      </c>
      <c r="B277" t="n">
        <v>0.7932223117557525</v>
      </c>
    </row>
    <row r="278">
      <c r="A278">
        <f>HYPERLINK("https://stackoverflow.com/q/61818685", "61818685")</f>
        <v/>
      </c>
      <c r="B278" t="n">
        <v>0.3931489262371616</v>
      </c>
    </row>
    <row r="279">
      <c r="A279">
        <f>HYPERLINK("https://stackoverflow.com/q/61854113", "61854113")</f>
        <v/>
      </c>
      <c r="B279" t="n">
        <v>0.5015585721468074</v>
      </c>
    </row>
    <row r="280">
      <c r="A280">
        <f>HYPERLINK("https://stackoverflow.com/q/61920382", "61920382")</f>
        <v/>
      </c>
      <c r="B280" t="n">
        <v>0.4102751775235307</v>
      </c>
    </row>
    <row r="281">
      <c r="A281">
        <f>HYPERLINK("https://stackoverflow.com/q/61928879", "61928879")</f>
        <v/>
      </c>
      <c r="B281" t="n">
        <v>0.5132945750430312</v>
      </c>
    </row>
    <row r="282">
      <c r="A282">
        <f>HYPERLINK("https://stackoverflow.com/q/61932638", "61932638")</f>
        <v/>
      </c>
      <c r="B282" t="n">
        <v>0.3107761623167786</v>
      </c>
    </row>
    <row r="283">
      <c r="A283">
        <f>HYPERLINK("https://stackoverflow.com/q/61938413", "61938413")</f>
        <v/>
      </c>
      <c r="B283" t="n">
        <v>0.3317703893151464</v>
      </c>
    </row>
    <row r="284">
      <c r="A284">
        <f>HYPERLINK("https://stackoverflow.com/q/61977505", "61977505")</f>
        <v/>
      </c>
      <c r="B284" t="n">
        <v>0.5838113993778007</v>
      </c>
    </row>
    <row r="285">
      <c r="A285">
        <f>HYPERLINK("https://stackoverflow.com/q/62020899", "62020899")</f>
        <v/>
      </c>
      <c r="B285" t="n">
        <v>0.2206468912351265</v>
      </c>
    </row>
    <row r="286">
      <c r="A286">
        <f>HYPERLINK("https://stackoverflow.com/q/62022772", "62022772")</f>
        <v/>
      </c>
      <c r="B286" t="n">
        <v>0.4135560396998306</v>
      </c>
    </row>
    <row r="287">
      <c r="A287">
        <f>HYPERLINK("https://stackoverflow.com/q/62049728", "62049728")</f>
        <v/>
      </c>
      <c r="B287" t="n">
        <v>0.7574911477795971</v>
      </c>
    </row>
    <row r="288">
      <c r="A288">
        <f>HYPERLINK("https://stackoverflow.com/q/62076983", "62076983")</f>
        <v/>
      </c>
      <c r="B288" t="n">
        <v>0.504746638832973</v>
      </c>
    </row>
    <row r="289">
      <c r="A289">
        <f>HYPERLINK("https://stackoverflow.com/q/62079800", "62079800")</f>
        <v/>
      </c>
      <c r="B289" t="n">
        <v>0.361093541359196</v>
      </c>
    </row>
    <row r="290">
      <c r="A290">
        <f>HYPERLINK("https://stackoverflow.com/q/62081474", "62081474")</f>
        <v/>
      </c>
      <c r="B290" t="n">
        <v>0.407648315736551</v>
      </c>
    </row>
    <row r="291">
      <c r="A291">
        <f>HYPERLINK("https://stackoverflow.com/q/62099257", "62099257")</f>
        <v/>
      </c>
      <c r="B291" t="n">
        <v>0.4084475895621405</v>
      </c>
    </row>
    <row r="292">
      <c r="A292">
        <f>HYPERLINK("https://stackoverflow.com/q/62107434", "62107434")</f>
        <v/>
      </c>
      <c r="B292" t="n">
        <v>0.4809002706374421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