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0.4459298871063577</v>
      </c>
    </row>
    <row r="3">
      <c r="A3">
        <f>HYPERLINK("https://stackoverflow.com/q/7699717", "7699717")</f>
        <v/>
      </c>
      <c r="B3" t="n">
        <v>0.2945165945165944</v>
      </c>
    </row>
    <row r="4">
      <c r="A4">
        <f>HYPERLINK("https://stackoverflow.com/q/7839597", "7839597")</f>
        <v/>
      </c>
      <c r="B4" t="n">
        <v>0.6256569069069067</v>
      </c>
    </row>
    <row r="5">
      <c r="A5">
        <f>HYPERLINK("https://stackoverflow.com/q/9168994", "9168994")</f>
        <v/>
      </c>
      <c r="B5" t="n">
        <v>0.2726163663663663</v>
      </c>
    </row>
    <row r="6">
      <c r="A6">
        <f>HYPERLINK("https://stackoverflow.com/q/11064969", "11064969")</f>
        <v/>
      </c>
      <c r="B6" t="n">
        <v>0.5238335011748909</v>
      </c>
    </row>
    <row r="7">
      <c r="A7">
        <f>HYPERLINK("https://stackoverflow.com/q/13991036", "13991036")</f>
        <v/>
      </c>
      <c r="B7" t="n">
        <v>0.3060125939467804</v>
      </c>
    </row>
    <row r="8">
      <c r="A8">
        <f>HYPERLINK("https://stackoverflow.com/q/14475459", "14475459")</f>
        <v/>
      </c>
      <c r="B8" t="n">
        <v>0.38302034428795</v>
      </c>
    </row>
    <row r="9">
      <c r="A9">
        <f>HYPERLINK("https://stackoverflow.com/q/16942433", "16942433")</f>
        <v/>
      </c>
      <c r="B9" t="n">
        <v>0.4586805555555554</v>
      </c>
    </row>
    <row r="10">
      <c r="A10">
        <f>HYPERLINK("https://stackoverflow.com/q/17220341", "17220341")</f>
        <v/>
      </c>
      <c r="B10" t="n">
        <v>0.3158496732026144</v>
      </c>
    </row>
    <row r="11">
      <c r="A11">
        <f>HYPERLINK("https://stackoverflow.com/q/17575941", "17575941")</f>
        <v/>
      </c>
      <c r="B11" t="n">
        <v>0.5146159582401195</v>
      </c>
    </row>
    <row r="12">
      <c r="A12">
        <f>HYPERLINK("https://stackoverflow.com/q/17886545", "17886545")</f>
        <v/>
      </c>
      <c r="B12" t="n">
        <v>0.6913469224620304</v>
      </c>
    </row>
    <row r="13">
      <c r="A13">
        <f>HYPERLINK("https://stackoverflow.com/q/18270581", "18270581")</f>
        <v/>
      </c>
      <c r="B13" t="n">
        <v>0.4237866024869635</v>
      </c>
    </row>
    <row r="14">
      <c r="A14">
        <f>HYPERLINK("https://stackoverflow.com/q/18580277", "18580277")</f>
        <v/>
      </c>
      <c r="B14" t="n">
        <v>0.3425120772946861</v>
      </c>
    </row>
    <row r="15">
      <c r="A15">
        <f>HYPERLINK("https://stackoverflow.com/q/22244681", "22244681")</f>
        <v/>
      </c>
      <c r="B15" t="n">
        <v>0.3479743281187324</v>
      </c>
    </row>
    <row r="16">
      <c r="A16">
        <f>HYPERLINK("https://stackoverflow.com/q/23695745", "23695745")</f>
        <v/>
      </c>
      <c r="B16" t="n">
        <v>0.381663929939792</v>
      </c>
    </row>
    <row r="17">
      <c r="A17">
        <f>HYPERLINK("https://stackoverflow.com/q/24064506", "24064506")</f>
        <v/>
      </c>
      <c r="B17" t="n">
        <v>0.4725421198549798</v>
      </c>
    </row>
    <row r="18">
      <c r="A18">
        <f>HYPERLINK("https://stackoverflow.com/q/25279217", "25279217")</f>
        <v/>
      </c>
      <c r="B18" t="n">
        <v>0.2685733070348456</v>
      </c>
    </row>
    <row r="19">
      <c r="A19">
        <f>HYPERLINK("https://stackoverflow.com/q/25617442", "25617442")</f>
        <v/>
      </c>
      <c r="B19" t="n">
        <v>0.5518334711883099</v>
      </c>
    </row>
    <row r="20">
      <c r="A20">
        <f>HYPERLINK("https://stackoverflow.com/q/29623135", "29623135")</f>
        <v/>
      </c>
      <c r="B20" t="n">
        <v>0.4396615158204562</v>
      </c>
    </row>
    <row r="21">
      <c r="A21">
        <f>HYPERLINK("https://stackoverflow.com/q/30531307", "30531307")</f>
        <v/>
      </c>
      <c r="B21" t="n">
        <v>0.3613695090439276</v>
      </c>
    </row>
    <row r="22">
      <c r="A22">
        <f>HYPERLINK("https://stackoverflow.com/q/31145919", "31145919")</f>
        <v/>
      </c>
      <c r="B22" t="n">
        <v>0.4664598108747046</v>
      </c>
    </row>
    <row r="23">
      <c r="A23">
        <f>HYPERLINK("https://stackoverflow.com/q/31481379", "31481379")</f>
        <v/>
      </c>
      <c r="B23" t="n">
        <v>0.4031491384432562</v>
      </c>
    </row>
    <row r="24">
      <c r="A24">
        <f>HYPERLINK("https://stackoverflow.com/q/32512054", "32512054")</f>
        <v/>
      </c>
      <c r="B24" t="n">
        <v>0.3829098156452415</v>
      </c>
    </row>
    <row r="25">
      <c r="A25">
        <f>HYPERLINK("https://stackoverflow.com/q/32772409", "32772409")</f>
        <v/>
      </c>
      <c r="B25" t="n">
        <v>0.4006034788782392</v>
      </c>
    </row>
    <row r="26">
      <c r="A26">
        <f>HYPERLINK("https://stackoverflow.com/q/34916160", "34916160")</f>
        <v/>
      </c>
      <c r="B26" t="n">
        <v>0.4724120475828906</v>
      </c>
    </row>
    <row r="27">
      <c r="A27">
        <f>HYPERLINK("https://stackoverflow.com/q/35482963", "35482963")</f>
        <v/>
      </c>
      <c r="B27" t="n">
        <v>0.2182674199623353</v>
      </c>
    </row>
    <row r="28">
      <c r="A28">
        <f>HYPERLINK("https://stackoverflow.com/q/36936830", "36936830")</f>
        <v/>
      </c>
      <c r="B28" t="n">
        <v>0.311573061026015</v>
      </c>
    </row>
    <row r="29">
      <c r="A29">
        <f>HYPERLINK("https://stackoverflow.com/q/37306094", "37306094")</f>
        <v/>
      </c>
      <c r="B29" t="n">
        <v>0.4755299473609332</v>
      </c>
    </row>
    <row r="30">
      <c r="A30">
        <f>HYPERLINK("https://stackoverflow.com/q/39566021", "39566021")</f>
        <v/>
      </c>
      <c r="B30" t="n">
        <v>0.1606957424714434</v>
      </c>
    </row>
    <row r="31">
      <c r="A31">
        <f>HYPERLINK("https://stackoverflow.com/q/40935625", "40935625")</f>
        <v/>
      </c>
      <c r="B31" t="n">
        <v>0.8711399711399709</v>
      </c>
    </row>
    <row r="32">
      <c r="A32">
        <f>HYPERLINK("https://stackoverflow.com/q/41063794", "41063794")</f>
        <v/>
      </c>
      <c r="B32" t="n">
        <v>0.5235307621671261</v>
      </c>
    </row>
    <row r="33">
      <c r="A33">
        <f>HYPERLINK("https://stackoverflow.com/q/41097730", "41097730")</f>
        <v/>
      </c>
      <c r="B33" t="n">
        <v>0.5804559539619303</v>
      </c>
    </row>
    <row r="34">
      <c r="A34">
        <f>HYPERLINK("https://stackoverflow.com/q/41469924", "41469924")</f>
        <v/>
      </c>
      <c r="B34" t="n">
        <v>0.2713231904103274</v>
      </c>
    </row>
    <row r="35">
      <c r="A35">
        <f>HYPERLINK("https://stackoverflow.com/q/41905258", "41905258")</f>
        <v/>
      </c>
      <c r="B35" t="n">
        <v>0.4519109086307266</v>
      </c>
    </row>
    <row r="36">
      <c r="A36">
        <f>HYPERLINK("https://stackoverflow.com/q/42313976", "42313976")</f>
        <v/>
      </c>
      <c r="B36" t="n">
        <v>0.3734363502575423</v>
      </c>
    </row>
    <row r="37">
      <c r="A37">
        <f>HYPERLINK("https://stackoverflow.com/q/42506938", "42506938")</f>
        <v/>
      </c>
      <c r="B37" t="n">
        <v>0.3639109932213381</v>
      </c>
    </row>
    <row r="38">
      <c r="A38">
        <f>HYPERLINK("https://stackoverflow.com/q/42841546", "42841546")</f>
        <v/>
      </c>
      <c r="B38" t="n">
        <v>0.6479968221541257</v>
      </c>
    </row>
    <row r="39">
      <c r="A39">
        <f>HYPERLINK("https://stackoverflow.com/q/43045887", "43045887")</f>
        <v/>
      </c>
      <c r="B39" t="n">
        <v>0.8123123123123119</v>
      </c>
    </row>
    <row r="40">
      <c r="A40">
        <f>HYPERLINK("https://stackoverflow.com/q/43164321", "43164321")</f>
        <v/>
      </c>
      <c r="B40" t="n">
        <v>0.5046870692031983</v>
      </c>
    </row>
    <row r="41">
      <c r="A41">
        <f>HYPERLINK("https://stackoverflow.com/q/43244727", "43244727")</f>
        <v/>
      </c>
      <c r="B41" t="n">
        <v>0.3986087287974081</v>
      </c>
    </row>
    <row r="42">
      <c r="A42">
        <f>HYPERLINK("https://stackoverflow.com/q/43454540", "43454540")</f>
        <v/>
      </c>
      <c r="B42" t="n">
        <v>0.448912198912199</v>
      </c>
    </row>
    <row r="43">
      <c r="A43">
        <f>HYPERLINK("https://stackoverflow.com/q/43612228", "43612228")</f>
        <v/>
      </c>
      <c r="B43" t="n">
        <v>0.3800588668138337</v>
      </c>
    </row>
    <row r="44">
      <c r="A44">
        <f>HYPERLINK("https://stackoverflow.com/q/43778494", "43778494")</f>
        <v/>
      </c>
      <c r="B44" t="n">
        <v>0.4455169455169453</v>
      </c>
    </row>
    <row r="45">
      <c r="A45">
        <f>HYPERLINK("https://stackoverflow.com/q/44025410", "44025410")</f>
        <v/>
      </c>
      <c r="B45" t="n">
        <v>0.6208762206386912</v>
      </c>
    </row>
    <row r="46">
      <c r="A46">
        <f>HYPERLINK("https://stackoverflow.com/q/44102892", "44102892")</f>
        <v/>
      </c>
      <c r="B46" t="n">
        <v>0.5587744396757273</v>
      </c>
    </row>
    <row r="47">
      <c r="A47">
        <f>HYPERLINK("https://stackoverflow.com/q/44136328", "44136328")</f>
        <v/>
      </c>
      <c r="B47" t="n">
        <v>0.7240047534165184</v>
      </c>
    </row>
    <row r="48">
      <c r="A48">
        <f>HYPERLINK("https://stackoverflow.com/q/44140332", "44140332")</f>
        <v/>
      </c>
      <c r="B48" t="n">
        <v>0.6244331065759638</v>
      </c>
    </row>
    <row r="49">
      <c r="A49">
        <f>HYPERLINK("https://stackoverflow.com/q/44510491", "44510491")</f>
        <v/>
      </c>
      <c r="B49" t="n">
        <v>0.5490900383141764</v>
      </c>
    </row>
    <row r="50">
      <c r="A50">
        <f>HYPERLINK("https://stackoverflow.com/q/44528282", "44528282")</f>
        <v/>
      </c>
      <c r="B50" t="n">
        <v>0.6099033816425121</v>
      </c>
    </row>
    <row r="51">
      <c r="A51">
        <f>HYPERLINK("https://stackoverflow.com/q/44789178", "44789178")</f>
        <v/>
      </c>
      <c r="B51" t="n">
        <v>0.7649305555555552</v>
      </c>
    </row>
    <row r="52">
      <c r="A52">
        <f>HYPERLINK("https://stackoverflow.com/q/44920041", "44920041")</f>
        <v/>
      </c>
      <c r="B52" t="n">
        <v>0.3850684495383634</v>
      </c>
    </row>
    <row r="53">
      <c r="A53">
        <f>HYPERLINK("https://stackoverflow.com/q/45120914", "45120914")</f>
        <v/>
      </c>
      <c r="B53" t="n">
        <v>0.5839766081871346</v>
      </c>
    </row>
    <row r="54">
      <c r="A54">
        <f>HYPERLINK("https://stackoverflow.com/q/45425713", "45425713")</f>
        <v/>
      </c>
      <c r="B54" t="n">
        <v>0.5511307767944935</v>
      </c>
    </row>
    <row r="55">
      <c r="A55">
        <f>HYPERLINK("https://stackoverflow.com/q/45470211", "45470211")</f>
        <v/>
      </c>
      <c r="B55" t="n">
        <v>0.4370296591412129</v>
      </c>
    </row>
    <row r="56">
      <c r="A56">
        <f>HYPERLINK("https://stackoverflow.com/q/45480663", "45480663")</f>
        <v/>
      </c>
      <c r="B56" t="n">
        <v>0.6117052881758768</v>
      </c>
    </row>
    <row r="57">
      <c r="A57">
        <f>HYPERLINK("https://stackoverflow.com/q/45511290", "45511290")</f>
        <v/>
      </c>
      <c r="B57" t="n">
        <v>0.5734126984126986</v>
      </c>
    </row>
    <row r="58">
      <c r="A58">
        <f>HYPERLINK("https://stackoverflow.com/q/45555969", "45555969")</f>
        <v/>
      </c>
      <c r="B58" t="n">
        <v>0.4131714495952907</v>
      </c>
    </row>
    <row r="59">
      <c r="A59">
        <f>HYPERLINK("https://stackoverflow.com/q/45802802", "45802802")</f>
        <v/>
      </c>
      <c r="B59" t="n">
        <v>0.3760473588342441</v>
      </c>
    </row>
    <row r="60">
      <c r="A60">
        <f>HYPERLINK("https://stackoverflow.com/q/45822590", "45822590")</f>
        <v/>
      </c>
      <c r="B60" t="n">
        <v>0.4024305555555555</v>
      </c>
    </row>
    <row r="61">
      <c r="A61">
        <f>HYPERLINK("https://stackoverflow.com/q/46016758", "46016758")</f>
        <v/>
      </c>
      <c r="B61" t="n">
        <v>0.37106357694593</v>
      </c>
    </row>
    <row r="62">
      <c r="A62">
        <f>HYPERLINK("https://stackoverflow.com/q/46250017", "46250017")</f>
        <v/>
      </c>
      <c r="B62" t="n">
        <v>0.3710635769459301</v>
      </c>
    </row>
    <row r="63">
      <c r="A63">
        <f>HYPERLINK("https://stackoverflow.com/q/46348449", "46348449")</f>
        <v/>
      </c>
      <c r="B63" t="n">
        <v>0.7262504196038939</v>
      </c>
    </row>
    <row r="64">
      <c r="A64">
        <f>HYPERLINK("https://stackoverflow.com/q/46493441", "46493441")</f>
        <v/>
      </c>
      <c r="B64" t="n">
        <v>0.4323161189358374</v>
      </c>
    </row>
    <row r="65">
      <c r="A65">
        <f>HYPERLINK("https://stackoverflow.com/q/46495006", "46495006")</f>
        <v/>
      </c>
      <c r="B65" t="n">
        <v>0.7685600398604883</v>
      </c>
    </row>
    <row r="66">
      <c r="A66">
        <f>HYPERLINK("https://stackoverflow.com/q/46612872", "46612872")</f>
        <v/>
      </c>
      <c r="B66" t="n">
        <v>0.4032299741602066</v>
      </c>
    </row>
    <row r="67">
      <c r="A67">
        <f>HYPERLINK("https://stackoverflow.com/q/46705213", "46705213")</f>
        <v/>
      </c>
      <c r="B67" t="n">
        <v>0.4018288474810215</v>
      </c>
    </row>
    <row r="68">
      <c r="A68">
        <f>HYPERLINK("https://stackoverflow.com/q/46732318", "46732318")</f>
        <v/>
      </c>
      <c r="B68" t="n">
        <v>0.6244833454899099</v>
      </c>
    </row>
    <row r="69">
      <c r="A69">
        <f>HYPERLINK("https://stackoverflow.com/q/46966587", "46966587")</f>
        <v/>
      </c>
      <c r="B69" t="n">
        <v>0.5246566791510612</v>
      </c>
    </row>
    <row r="70">
      <c r="A70">
        <f>HYPERLINK("https://stackoverflow.com/q/46976482", "46976482")</f>
        <v/>
      </c>
      <c r="B70" t="n">
        <v>0.5956625074272135</v>
      </c>
    </row>
    <row r="71">
      <c r="A71">
        <f>HYPERLINK("https://stackoverflow.com/q/47013133", "47013133")</f>
        <v/>
      </c>
      <c r="B71" t="n">
        <v>0.3690073322053017</v>
      </c>
    </row>
    <row r="72">
      <c r="A72">
        <f>HYPERLINK("https://stackoverflow.com/q/47194231", "47194231")</f>
        <v/>
      </c>
      <c r="B72" t="n">
        <v>0.5275383141762454</v>
      </c>
    </row>
    <row r="73">
      <c r="A73">
        <f>HYPERLINK("https://stackoverflow.com/q/47442099", "47442099")</f>
        <v/>
      </c>
      <c r="B73" t="n">
        <v>0.4784180090871542</v>
      </c>
    </row>
    <row r="74">
      <c r="A74">
        <f>HYPERLINK("https://stackoverflow.com/q/47704069", "47704069")</f>
        <v/>
      </c>
      <c r="B74" t="n">
        <v>0.3699063528220705</v>
      </c>
    </row>
    <row r="75">
      <c r="A75">
        <f>HYPERLINK("https://stackoverflow.com/q/47762700", "47762700")</f>
        <v/>
      </c>
      <c r="B75" t="n">
        <v>0.3741996233521657</v>
      </c>
    </row>
    <row r="76">
      <c r="A76">
        <f>HYPERLINK("https://stackoverflow.com/q/47764200", "47764200")</f>
        <v/>
      </c>
      <c r="B76" t="n">
        <v>0.3136490807354116</v>
      </c>
    </row>
    <row r="77">
      <c r="A77">
        <f>HYPERLINK("https://stackoverflow.com/q/47795639", "47795639")</f>
        <v/>
      </c>
      <c r="B77" t="n">
        <v>0.3586805555555555</v>
      </c>
    </row>
    <row r="78">
      <c r="A78">
        <f>HYPERLINK("https://stackoverflow.com/q/47886587", "47886587")</f>
        <v/>
      </c>
      <c r="B78" t="n">
        <v>0.3334776334776334</v>
      </c>
    </row>
    <row r="79">
      <c r="A79">
        <f>HYPERLINK("https://stackoverflow.com/q/48279047", "48279047")</f>
        <v/>
      </c>
      <c r="B79" t="n">
        <v>0.4450292397660819</v>
      </c>
    </row>
    <row r="80">
      <c r="A80">
        <f>HYPERLINK("https://stackoverflow.com/q/48443288", "48443288")</f>
        <v/>
      </c>
      <c r="B80" t="n">
        <v>0.3377132319041033</v>
      </c>
    </row>
    <row r="81">
      <c r="A81">
        <f>HYPERLINK("https://stackoverflow.com/q/48647359", "48647359")</f>
        <v/>
      </c>
      <c r="B81" t="n">
        <v>0.326937134502924</v>
      </c>
    </row>
    <row r="82">
      <c r="A82">
        <f>HYPERLINK("https://stackoverflow.com/q/48891615", "48891615")</f>
        <v/>
      </c>
      <c r="B82" t="n">
        <v>0.6233747044917258</v>
      </c>
    </row>
    <row r="83">
      <c r="A83">
        <f>HYPERLINK("https://stackoverflow.com/q/49035373", "49035373")</f>
        <v/>
      </c>
      <c r="B83" t="n">
        <v>0.3400950292397659</v>
      </c>
    </row>
    <row r="84">
      <c r="A84">
        <f>HYPERLINK("https://stackoverflow.com/q/49286426", "49286426")</f>
        <v/>
      </c>
      <c r="B84" t="n">
        <v>0.3597471723220226</v>
      </c>
    </row>
    <row r="85">
      <c r="A85">
        <f>HYPERLINK("https://stackoverflow.com/q/49504777", "49504777")</f>
        <v/>
      </c>
      <c r="B85" t="n">
        <v>0.3181625964689714</v>
      </c>
    </row>
    <row r="86">
      <c r="A86">
        <f>HYPERLINK("https://stackoverflow.com/q/49511434", "49511434")</f>
        <v/>
      </c>
      <c r="B86" t="n">
        <v>0.291984126984127</v>
      </c>
    </row>
    <row r="87">
      <c r="A87">
        <f>HYPERLINK("https://stackoverflow.com/q/49553459", "49553459")</f>
        <v/>
      </c>
      <c r="B87" t="n">
        <v>0.30640015015015</v>
      </c>
    </row>
    <row r="88">
      <c r="A88">
        <f>HYPERLINK("https://stackoverflow.com/q/49573392", "49573392")</f>
        <v/>
      </c>
      <c r="B88" t="n">
        <v>0.6713360015246809</v>
      </c>
    </row>
    <row r="89">
      <c r="A89">
        <f>HYPERLINK("https://stackoverflow.com/q/50024563", "50024563")</f>
        <v/>
      </c>
      <c r="B89" t="n">
        <v>0.3987758945386063</v>
      </c>
    </row>
    <row r="90">
      <c r="A90">
        <f>HYPERLINK("https://stackoverflow.com/q/50084095", "50084095")</f>
        <v/>
      </c>
      <c r="B90" t="n">
        <v>0.4139678778304371</v>
      </c>
    </row>
    <row r="91">
      <c r="A91">
        <f>HYPERLINK("https://stackoverflow.com/q/50102219", "50102219")</f>
        <v/>
      </c>
      <c r="B91" t="n">
        <v>0.5286631252766714</v>
      </c>
    </row>
    <row r="92">
      <c r="A92">
        <f>HYPERLINK("https://stackoverflow.com/q/50149635", "50149635")</f>
        <v/>
      </c>
      <c r="B92" t="n">
        <v>0.6946532999164576</v>
      </c>
    </row>
    <row r="93">
      <c r="A93">
        <f>HYPERLINK("https://stackoverflow.com/q/50152309", "50152309")</f>
        <v/>
      </c>
      <c r="B93" t="n">
        <v>0.2981591058514136</v>
      </c>
    </row>
    <row r="94">
      <c r="A94">
        <f>HYPERLINK("https://stackoverflow.com/q/50584100", "50584100")</f>
        <v/>
      </c>
      <c r="B94" t="n">
        <v>0.4883573778790181</v>
      </c>
    </row>
    <row r="95">
      <c r="A95">
        <f>HYPERLINK("https://stackoverflow.com/q/50613764", "50613764")</f>
        <v/>
      </c>
      <c r="B95" t="n">
        <v>0.4560657596371884</v>
      </c>
    </row>
    <row r="96">
      <c r="A96">
        <f>HYPERLINK("https://stackoverflow.com/q/50730545", "50730545")</f>
        <v/>
      </c>
      <c r="B96" t="n">
        <v>0.3657159833630424</v>
      </c>
    </row>
    <row r="97">
      <c r="A97">
        <f>HYPERLINK("https://stackoverflow.com/q/50749813", "50749813")</f>
        <v/>
      </c>
      <c r="B97" t="n">
        <v>0.480213089802131</v>
      </c>
    </row>
    <row r="98">
      <c r="A98">
        <f>HYPERLINK("https://stackoverflow.com/q/50850661", "50850661")</f>
        <v/>
      </c>
      <c r="B98" t="n">
        <v>0.439324468898059</v>
      </c>
    </row>
    <row r="99">
      <c r="A99">
        <f>HYPERLINK("https://stackoverflow.com/q/50851665", "50851665")</f>
        <v/>
      </c>
      <c r="B99" t="n">
        <v>0.5578920041536864</v>
      </c>
    </row>
    <row r="100">
      <c r="A100">
        <f>HYPERLINK("https://stackoverflow.com/q/50852150", "50852150")</f>
        <v/>
      </c>
      <c r="B100" t="n">
        <v>0.4536242250834525</v>
      </c>
    </row>
    <row r="101">
      <c r="A101">
        <f>HYPERLINK("https://stackoverflow.com/q/50862637", "50862637")</f>
        <v/>
      </c>
      <c r="B101" t="n">
        <v>0.6336805555555555</v>
      </c>
    </row>
    <row r="102">
      <c r="A102">
        <f>HYPERLINK("https://stackoverflow.com/q/50903007", "50903007")</f>
        <v/>
      </c>
      <c r="B102" t="n">
        <v>0.6899305555555555</v>
      </c>
    </row>
    <row r="103">
      <c r="A103">
        <f>HYPERLINK("https://stackoverflow.com/q/50973150", "50973150")</f>
        <v/>
      </c>
      <c r="B103" t="n">
        <v>0.4990338164251208</v>
      </c>
    </row>
    <row r="104">
      <c r="A104">
        <f>HYPERLINK("https://stackoverflow.com/q/51024525", "51024525")</f>
        <v/>
      </c>
      <c r="B104" t="n">
        <v>0.3672438672438672</v>
      </c>
    </row>
    <row r="105">
      <c r="A105">
        <f>HYPERLINK("https://stackoverflow.com/q/51043227", "51043227")</f>
        <v/>
      </c>
      <c r="B105" t="n">
        <v>0.4096447748864107</v>
      </c>
    </row>
    <row r="106">
      <c r="A106">
        <f>HYPERLINK("https://stackoverflow.com/q/51168530", "51168530")</f>
        <v/>
      </c>
      <c r="B106" t="n">
        <v>0.3175555555555555</v>
      </c>
    </row>
    <row r="107">
      <c r="A107">
        <f>HYPERLINK("https://stackoverflow.com/q/51415990", "51415990")</f>
        <v/>
      </c>
      <c r="B107" t="n">
        <v>0.386959318218363</v>
      </c>
    </row>
    <row r="108">
      <c r="A108">
        <f>HYPERLINK("https://stackoverflow.com/q/51431318", "51431318")</f>
        <v/>
      </c>
      <c r="B108" t="n">
        <v>0.833436596447749</v>
      </c>
    </row>
    <row r="109">
      <c r="A109">
        <f>HYPERLINK("https://stackoverflow.com/q/51496895", "51496895")</f>
        <v/>
      </c>
      <c r="B109" t="n">
        <v>0.5835160818713448</v>
      </c>
    </row>
    <row r="110">
      <c r="A110">
        <f>HYPERLINK("https://stackoverflow.com/q/51537089", "51537089")</f>
        <v/>
      </c>
      <c r="B110" t="n">
        <v>0.5868907054193155</v>
      </c>
    </row>
    <row r="111">
      <c r="A111">
        <f>HYPERLINK("https://stackoverflow.com/q/51623407", "51623407")</f>
        <v/>
      </c>
      <c r="B111" t="n">
        <v>0.7267884322678845</v>
      </c>
    </row>
    <row r="112">
      <c r="A112">
        <f>HYPERLINK("https://stackoverflow.com/q/51627648", "51627648")</f>
        <v/>
      </c>
      <c r="B112" t="n">
        <v>0.4610225259427995</v>
      </c>
    </row>
    <row r="113">
      <c r="A113">
        <f>HYPERLINK("https://stackoverflow.com/q/51657195", "51657195")</f>
        <v/>
      </c>
      <c r="B113" t="n">
        <v>0.3830203442879501</v>
      </c>
    </row>
    <row r="114">
      <c r="A114">
        <f>HYPERLINK("https://stackoverflow.com/q/51750774", "51750774")</f>
        <v/>
      </c>
      <c r="B114" t="n">
        <v>0.4232685600398604</v>
      </c>
    </row>
    <row r="115">
      <c r="A115">
        <f>HYPERLINK("https://stackoverflow.com/q/51836618", "51836618")</f>
        <v/>
      </c>
      <c r="B115" t="n">
        <v>0.3552449965493444</v>
      </c>
    </row>
    <row r="116">
      <c r="A116">
        <f>HYPERLINK("https://stackoverflow.com/q/51853310", "51853310")</f>
        <v/>
      </c>
      <c r="B116" t="n">
        <v>0.6184694628403236</v>
      </c>
    </row>
    <row r="117">
      <c r="A117">
        <f>HYPERLINK("https://stackoverflow.com/q/51965019", "51965019")</f>
        <v/>
      </c>
      <c r="B117" t="n">
        <v>0.284625322997416</v>
      </c>
    </row>
    <row r="118">
      <c r="A118">
        <f>HYPERLINK("https://stackoverflow.com/q/51977946", "51977946")</f>
        <v/>
      </c>
      <c r="B118" t="n">
        <v>0.5465302847974327</v>
      </c>
    </row>
    <row r="119">
      <c r="A119">
        <f>HYPERLINK("https://stackoverflow.com/q/52217414", "52217414")</f>
        <v/>
      </c>
      <c r="B119" t="n">
        <v>0.4212733773377337</v>
      </c>
    </row>
    <row r="120">
      <c r="A120">
        <f>HYPERLINK("https://stackoverflow.com/q/52242599", "52242599")</f>
        <v/>
      </c>
      <c r="B120" t="n">
        <v>0.2908496732026146</v>
      </c>
    </row>
    <row r="121">
      <c r="A121">
        <f>HYPERLINK("https://stackoverflow.com/q/52300209", "52300209")</f>
        <v/>
      </c>
      <c r="B121" t="n">
        <v>0.7532789956904626</v>
      </c>
    </row>
    <row r="122">
      <c r="A122">
        <f>HYPERLINK("https://stackoverflow.com/q/52316754", "52316754")</f>
        <v/>
      </c>
      <c r="B122" t="n">
        <v>0.442652329749104</v>
      </c>
    </row>
    <row r="123">
      <c r="A123">
        <f>HYPERLINK("https://stackoverflow.com/q/52353918", "52353918")</f>
        <v/>
      </c>
      <c r="B123" t="n">
        <v>0.3936644380770455</v>
      </c>
    </row>
    <row r="124">
      <c r="A124">
        <f>HYPERLINK("https://stackoverflow.com/q/52427085", "52427085")</f>
        <v/>
      </c>
      <c r="B124" t="n">
        <v>0.3428226363008972</v>
      </c>
    </row>
    <row r="125">
      <c r="A125">
        <f>HYPERLINK("https://stackoverflow.com/q/52559551", "52559551")</f>
        <v/>
      </c>
      <c r="B125" t="n">
        <v>0.3793377905125755</v>
      </c>
    </row>
    <row r="126">
      <c r="A126">
        <f>HYPERLINK("https://stackoverflow.com/q/52762374", "52762374")</f>
        <v/>
      </c>
      <c r="B126" t="n">
        <v>0.4506317571968217</v>
      </c>
    </row>
    <row r="127">
      <c r="A127">
        <f>HYPERLINK("https://stackoverflow.com/q/52840363", "52840363")</f>
        <v/>
      </c>
      <c r="B127" t="n">
        <v>0.3314519698981851</v>
      </c>
    </row>
    <row r="128">
      <c r="A128">
        <f>HYPERLINK("https://stackoverflow.com/q/52888222", "52888222")</f>
        <v/>
      </c>
      <c r="B128" t="n">
        <v>0.5238391376451076</v>
      </c>
    </row>
    <row r="129">
      <c r="A129">
        <f>HYPERLINK("https://stackoverflow.com/q/52892670", "52892670")</f>
        <v/>
      </c>
      <c r="B129" t="n">
        <v>0.4754951325948303</v>
      </c>
    </row>
    <row r="130">
      <c r="A130">
        <f>HYPERLINK("https://stackoverflow.com/q/52897466", "52897466")</f>
        <v/>
      </c>
      <c r="B130" t="n">
        <v>0.3987508218277449</v>
      </c>
    </row>
    <row r="131">
      <c r="A131">
        <f>HYPERLINK("https://stackoverflow.com/q/52898741", "52898741")</f>
        <v/>
      </c>
      <c r="B131" t="n">
        <v>0.5924408014571949</v>
      </c>
    </row>
    <row r="132">
      <c r="A132">
        <f>HYPERLINK("https://stackoverflow.com/q/52952265", "52952265")</f>
        <v/>
      </c>
      <c r="B132" t="n">
        <v>0.535363247863248</v>
      </c>
    </row>
    <row r="133">
      <c r="A133">
        <f>HYPERLINK("https://stackoverflow.com/q/53051838", "53051838")</f>
        <v/>
      </c>
      <c r="B133" t="n">
        <v>0.789995389580452</v>
      </c>
    </row>
    <row r="134">
      <c r="A134">
        <f>HYPERLINK("https://stackoverflow.com/q/53262784", "53262784")</f>
        <v/>
      </c>
      <c r="B134" t="n">
        <v>0.6579491725768323</v>
      </c>
    </row>
    <row r="135">
      <c r="A135">
        <f>HYPERLINK("https://stackoverflow.com/q/53264791", "53264791")</f>
        <v/>
      </c>
      <c r="B135" t="n">
        <v>0.4708910188143415</v>
      </c>
    </row>
    <row r="136">
      <c r="A136">
        <f>HYPERLINK("https://stackoverflow.com/q/53290593", "53290593")</f>
        <v/>
      </c>
      <c r="B136" t="n">
        <v>0.2389920880632956</v>
      </c>
    </row>
    <row r="137">
      <c r="A137">
        <f>HYPERLINK("https://stackoverflow.com/q/53388231", "53388231")</f>
        <v/>
      </c>
      <c r="B137" t="n">
        <v>0.2549937578027466</v>
      </c>
    </row>
    <row r="138">
      <c r="A138">
        <f>HYPERLINK("https://stackoverflow.com/q/53677413", "53677413")</f>
        <v/>
      </c>
      <c r="B138" t="n">
        <v>0.6241039426523296</v>
      </c>
    </row>
    <row r="139">
      <c r="A139">
        <f>HYPERLINK("https://stackoverflow.com/q/53884162", "53884162")</f>
        <v/>
      </c>
      <c r="B139" t="n">
        <v>0.6387542631484473</v>
      </c>
    </row>
    <row r="140">
      <c r="A140">
        <f>HYPERLINK("https://stackoverflow.com/q/54079576", "54079576")</f>
        <v/>
      </c>
      <c r="B140" t="n">
        <v>0.4402642934196332</v>
      </c>
    </row>
    <row r="141">
      <c r="A141">
        <f>HYPERLINK("https://stackoverflow.com/q/54521407", "54521407")</f>
        <v/>
      </c>
      <c r="B141" t="n">
        <v>0.3170711573386166</v>
      </c>
    </row>
    <row r="142">
      <c r="A142">
        <f>HYPERLINK("https://stackoverflow.com/q/54790585", "54790585")</f>
        <v/>
      </c>
      <c r="B142" t="n">
        <v>0.3634574629125037</v>
      </c>
    </row>
    <row r="143">
      <c r="A143">
        <f>HYPERLINK("https://stackoverflow.com/q/54828156", "54828156")</f>
        <v/>
      </c>
      <c r="B143" t="n">
        <v>0.4902570480928689</v>
      </c>
    </row>
    <row r="144">
      <c r="A144">
        <f>HYPERLINK("https://stackoverflow.com/q/54841101", "54841101")</f>
        <v/>
      </c>
      <c r="B144" t="n">
        <v>0.261741122565865</v>
      </c>
    </row>
    <row r="145">
      <c r="A145">
        <f>HYPERLINK("https://stackoverflow.com/q/54868399", "54868399")</f>
        <v/>
      </c>
      <c r="B145" t="n">
        <v>0.2476984126984127</v>
      </c>
    </row>
    <row r="146">
      <c r="A146">
        <f>HYPERLINK("https://stackoverflow.com/q/54901001", "54901001")</f>
        <v/>
      </c>
      <c r="B146" t="n">
        <v>0.5179341963322546</v>
      </c>
    </row>
    <row r="147">
      <c r="A147">
        <f>HYPERLINK("https://stackoverflow.com/q/55072078", "55072078")</f>
        <v/>
      </c>
      <c r="B147" t="n">
        <v>0.8204254440313923</v>
      </c>
    </row>
    <row r="148">
      <c r="A148">
        <f>HYPERLINK("https://stackoverflow.com/q/55176954", "55176954")</f>
        <v/>
      </c>
      <c r="B148" t="n">
        <v>0.3849948078920042</v>
      </c>
    </row>
    <row r="149">
      <c r="A149">
        <f>HYPERLINK("https://stackoverflow.com/q/55367038", "55367038")</f>
        <v/>
      </c>
      <c r="B149" t="n">
        <v>0.2792843691148776</v>
      </c>
    </row>
    <row r="150">
      <c r="A150">
        <f>HYPERLINK("https://stackoverflow.com/q/55393388", "55393388")</f>
        <v/>
      </c>
      <c r="B150" t="n">
        <v>0.7022107871164474</v>
      </c>
    </row>
    <row r="151">
      <c r="A151">
        <f>HYPERLINK("https://stackoverflow.com/q/55484404", "55484404")</f>
        <v/>
      </c>
      <c r="B151" t="n">
        <v>0.3347717906850167</v>
      </c>
    </row>
    <row r="152">
      <c r="A152">
        <f>HYPERLINK("https://stackoverflow.com/q/55645981", "55645981")</f>
        <v/>
      </c>
      <c r="B152" t="n">
        <v>0.4372044917257684</v>
      </c>
    </row>
    <row r="153">
      <c r="A153">
        <f>HYPERLINK("https://stackoverflow.com/q/55778580", "55778580")</f>
        <v/>
      </c>
      <c r="B153" t="n">
        <v>0.4575555555555554</v>
      </c>
    </row>
    <row r="154">
      <c r="A154">
        <f>HYPERLINK("https://stackoverflow.com/q/55803032", "55803032")</f>
        <v/>
      </c>
      <c r="B154" t="n">
        <v>0.4728029423151376</v>
      </c>
    </row>
    <row r="155">
      <c r="A155">
        <f>HYPERLINK("https://stackoverflow.com/q/55864354", "55864354")</f>
        <v/>
      </c>
      <c r="B155" t="n">
        <v>0.7446889805899434</v>
      </c>
    </row>
    <row r="156">
      <c r="A156">
        <f>HYPERLINK("https://stackoverflow.com/q/56043124", "56043124")</f>
        <v/>
      </c>
      <c r="B156" t="n">
        <v>0.3076975384196927</v>
      </c>
    </row>
    <row r="157">
      <c r="A157">
        <f>HYPERLINK("https://stackoverflow.com/q/56227556", "56227556")</f>
        <v/>
      </c>
      <c r="B157" t="n">
        <v>0.3248965297675899</v>
      </c>
    </row>
    <row r="158">
      <c r="A158">
        <f>HYPERLINK("https://stackoverflow.com/q/56298980", "56298980")</f>
        <v/>
      </c>
      <c r="B158" t="n">
        <v>0.386681383370125</v>
      </c>
    </row>
    <row r="159">
      <c r="A159">
        <f>HYPERLINK("https://stackoverflow.com/q/56336076", "56336076")</f>
        <v/>
      </c>
      <c r="B159" t="n">
        <v>0.7123602892833663</v>
      </c>
    </row>
    <row r="160">
      <c r="A160">
        <f>HYPERLINK("https://stackoverflow.com/q/56389977", "56389977")</f>
        <v/>
      </c>
      <c r="B160" t="n">
        <v>0.4815153361771278</v>
      </c>
    </row>
    <row r="161">
      <c r="A161">
        <f>HYPERLINK("https://stackoverflow.com/q/56414466", "56414466")</f>
        <v/>
      </c>
      <c r="B161" t="n">
        <v>0.3387188208616781</v>
      </c>
    </row>
    <row r="162">
      <c r="A162">
        <f>HYPERLINK("https://stackoverflow.com/q/56469964", "56469964")</f>
        <v/>
      </c>
      <c r="B162" t="n">
        <v>0.800882658359294</v>
      </c>
    </row>
    <row r="163">
      <c r="A163">
        <f>HYPERLINK("https://stackoverflow.com/q/56508970", "56508970")</f>
        <v/>
      </c>
      <c r="B163" t="n">
        <v>0.3158812108375253</v>
      </c>
    </row>
    <row r="164">
      <c r="A164">
        <f>HYPERLINK("https://stackoverflow.com/q/56600624", "56600624")</f>
        <v/>
      </c>
      <c r="B164" t="n">
        <v>0.315707839819515</v>
      </c>
    </row>
    <row r="165">
      <c r="A165">
        <f>HYPERLINK("https://stackoverflow.com/q/56744215", "56744215")</f>
        <v/>
      </c>
      <c r="B165" t="n">
        <v>0.3078538190897743</v>
      </c>
    </row>
    <row r="166">
      <c r="A166">
        <f>HYPERLINK("https://stackoverflow.com/q/56772072", "56772072")</f>
        <v/>
      </c>
      <c r="B166" t="n">
        <v>0.3219648219648219</v>
      </c>
    </row>
    <row r="167">
      <c r="A167">
        <f>HYPERLINK("https://stackoverflow.com/q/56777119", "56777119")</f>
        <v/>
      </c>
      <c r="B167" t="n">
        <v>0.8914930555555557</v>
      </c>
    </row>
    <row r="168">
      <c r="A168">
        <f>HYPERLINK("https://stackoverflow.com/q/56790149", "56790149")</f>
        <v/>
      </c>
      <c r="B168" t="n">
        <v>0.7074150596877872</v>
      </c>
    </row>
    <row r="169">
      <c r="A169">
        <f>HYPERLINK("https://stackoverflow.com/q/56833949", "56833949")</f>
        <v/>
      </c>
      <c r="B169" t="n">
        <v>0.5433604336043361</v>
      </c>
    </row>
    <row r="170">
      <c r="A170">
        <f>HYPERLINK("https://stackoverflow.com/q/56844066", "56844066")</f>
        <v/>
      </c>
      <c r="B170" t="n">
        <v>0.4037804076265614</v>
      </c>
    </row>
    <row r="171">
      <c r="A171">
        <f>HYPERLINK("https://stackoverflow.com/q/56891544", "56891544")</f>
        <v/>
      </c>
      <c r="B171" t="n">
        <v>0.3705629849760608</v>
      </c>
    </row>
    <row r="172">
      <c r="A172">
        <f>HYPERLINK("https://stackoverflow.com/q/56900955", "56900955")</f>
        <v/>
      </c>
      <c r="B172" t="n">
        <v>0.6499091959716032</v>
      </c>
    </row>
    <row r="173">
      <c r="A173">
        <f>HYPERLINK("https://stackoverflow.com/q/56961193", "56961193")</f>
        <v/>
      </c>
      <c r="B173" t="n">
        <v>0.225809958686671</v>
      </c>
    </row>
    <row r="174">
      <c r="A174">
        <f>HYPERLINK("https://stackoverflow.com/q/56995364", "56995364")</f>
        <v/>
      </c>
      <c r="B174" t="n">
        <v>0.3111199434728846</v>
      </c>
    </row>
    <row r="175">
      <c r="A175">
        <f>HYPERLINK("https://stackoverflow.com/q/57167951", "57167951")</f>
        <v/>
      </c>
      <c r="B175" t="n">
        <v>0.4098156452416542</v>
      </c>
    </row>
    <row r="176">
      <c r="A176">
        <f>HYPERLINK("https://stackoverflow.com/q/57193594", "57193594")</f>
        <v/>
      </c>
      <c r="B176" t="n">
        <v>0.5112007168458781</v>
      </c>
    </row>
    <row r="177">
      <c r="A177">
        <f>HYPERLINK("https://stackoverflow.com/q/57193893", "57193893")</f>
        <v/>
      </c>
      <c r="B177" t="n">
        <v>0.2833459883573779</v>
      </c>
    </row>
    <row r="178">
      <c r="A178">
        <f>HYPERLINK("https://stackoverflow.com/q/57466993", "57466993")</f>
        <v/>
      </c>
      <c r="B178" t="n">
        <v>0.4660206718346251</v>
      </c>
    </row>
    <row r="179">
      <c r="A179">
        <f>HYPERLINK("https://stackoverflow.com/q/57474055", "57474055")</f>
        <v/>
      </c>
      <c r="B179" t="n">
        <v>0.3174982307147913</v>
      </c>
    </row>
    <row r="180">
      <c r="A180">
        <f>HYPERLINK("https://stackoverflow.com/q/57477390", "57477390")</f>
        <v/>
      </c>
      <c r="B180" t="n">
        <v>0.7136908389193584</v>
      </c>
    </row>
    <row r="181">
      <c r="A181">
        <f>HYPERLINK("https://stackoverflow.com/q/57873246", "57873246")</f>
        <v/>
      </c>
      <c r="B181" t="n">
        <v>0.5676523297491038</v>
      </c>
    </row>
    <row r="182">
      <c r="A182">
        <f>HYPERLINK("https://stackoverflow.com/q/58058193", "58058193")</f>
        <v/>
      </c>
      <c r="B182" t="n">
        <v>0.3214918105356353</v>
      </c>
    </row>
    <row r="183">
      <c r="A183">
        <f>HYPERLINK("https://stackoverflow.com/q/58151144", "58151144")</f>
        <v/>
      </c>
      <c r="B183" t="n">
        <v>0.4115823412698412</v>
      </c>
    </row>
    <row r="184">
      <c r="A184">
        <f>HYPERLINK("https://stackoverflow.com/q/58227669", "58227669")</f>
        <v/>
      </c>
      <c r="B184" t="n">
        <v>0.5674199623352166</v>
      </c>
    </row>
    <row r="185">
      <c r="A185">
        <f>HYPERLINK("https://stackoverflow.com/q/58255162", "58255162")</f>
        <v/>
      </c>
      <c r="B185" t="n">
        <v>0.355020796197267</v>
      </c>
    </row>
    <row r="186">
      <c r="A186">
        <f>HYPERLINK("https://stackoverflow.com/q/58405973", "58405973")</f>
        <v/>
      </c>
      <c r="B186" t="n">
        <v>0.4376405757984706</v>
      </c>
    </row>
    <row r="187">
      <c r="A187">
        <f>HYPERLINK("https://stackoverflow.com/q/58416987", "58416987")</f>
        <v/>
      </c>
      <c r="B187" t="n">
        <v>0.7325218476903873</v>
      </c>
    </row>
    <row r="188">
      <c r="A188">
        <f>HYPERLINK("https://stackoverflow.com/q/58429974", "58429974")</f>
        <v/>
      </c>
      <c r="B188" t="n">
        <v>0.5488290981564523</v>
      </c>
    </row>
    <row r="189">
      <c r="A189">
        <f>HYPERLINK("https://stackoverflow.com/q/58438270", "58438270")</f>
        <v/>
      </c>
      <c r="B189" t="n">
        <v>0.7215555555555555</v>
      </c>
    </row>
    <row r="190">
      <c r="A190">
        <f>HYPERLINK("https://stackoverflow.com/q/58452561", "58452561")</f>
        <v/>
      </c>
      <c r="B190" t="n">
        <v>0.4450644841269842</v>
      </c>
    </row>
    <row r="191">
      <c r="A191">
        <f>HYPERLINK("https://stackoverflow.com/q/58696023", "58696023")</f>
        <v/>
      </c>
      <c r="B191" t="n">
        <v>0.633648861843588</v>
      </c>
    </row>
    <row r="192">
      <c r="A192">
        <f>HYPERLINK("https://stackoverflow.com/q/58812003", "58812003")</f>
        <v/>
      </c>
      <c r="B192" t="n">
        <v>0.635437212360289</v>
      </c>
    </row>
    <row r="193">
      <c r="A193">
        <f>HYPERLINK("https://stackoverflow.com/q/58913715", "58913715")</f>
        <v/>
      </c>
      <c r="B193" t="n">
        <v>0.2903271291596165</v>
      </c>
    </row>
    <row r="194">
      <c r="A194">
        <f>HYPERLINK("https://stackoverflow.com/q/59022984", "59022984")</f>
        <v/>
      </c>
      <c r="B194" t="n">
        <v>0.4478427895981088</v>
      </c>
    </row>
    <row r="195">
      <c r="A195">
        <f>HYPERLINK("https://stackoverflow.com/q/59044506", "59044506")</f>
        <v/>
      </c>
      <c r="B195" t="n">
        <v>0.4291510611735331</v>
      </c>
    </row>
    <row r="196">
      <c r="A196">
        <f>HYPERLINK("https://stackoverflow.com/q/59061893", "59061893")</f>
        <v/>
      </c>
      <c r="B196" t="n">
        <v>0.494637441411635</v>
      </c>
    </row>
    <row r="197">
      <c r="A197">
        <f>HYPERLINK("https://stackoverflow.com/q/59110327", "59110327")</f>
        <v/>
      </c>
      <c r="B197" t="n">
        <v>0.5178460583488516</v>
      </c>
    </row>
    <row r="198">
      <c r="A198">
        <f>HYPERLINK("https://stackoverflow.com/q/59175116", "59175116")</f>
        <v/>
      </c>
      <c r="B198" t="n">
        <v>0.3924539512774808</v>
      </c>
    </row>
    <row r="199">
      <c r="A199">
        <f>HYPERLINK("https://stackoverflow.com/q/59345059", "59345059")</f>
        <v/>
      </c>
      <c r="B199" t="n">
        <v>0.3969122295161681</v>
      </c>
    </row>
    <row r="200">
      <c r="A200">
        <f>HYPERLINK("https://stackoverflow.com/q/59351603", "59351603")</f>
        <v/>
      </c>
      <c r="B200" t="n">
        <v>0.2695555555555556</v>
      </c>
    </row>
    <row r="201">
      <c r="A201">
        <f>HYPERLINK("https://stackoverflow.com/q/59389533", "59389533")</f>
        <v/>
      </c>
      <c r="B201" t="n">
        <v>0.6482974910394262</v>
      </c>
    </row>
    <row r="202">
      <c r="A202">
        <f>HYPERLINK("https://stackoverflow.com/q/59392920", "59392920")</f>
        <v/>
      </c>
      <c r="B202" t="n">
        <v>0.4789426523297491</v>
      </c>
    </row>
    <row r="203">
      <c r="A203">
        <f>HYPERLINK("https://stackoverflow.com/q/59438778", "59438778")</f>
        <v/>
      </c>
      <c r="B203" t="n">
        <v>0.3552830759915229</v>
      </c>
    </row>
    <row r="204">
      <c r="A204">
        <f>HYPERLINK("https://stackoverflow.com/q/59592466", "59592466")</f>
        <v/>
      </c>
      <c r="B204" t="n">
        <v>0.3909029875797247</v>
      </c>
    </row>
    <row r="205">
      <c r="A205">
        <f>HYPERLINK("https://stackoverflow.com/q/59662845", "59662845")</f>
        <v/>
      </c>
      <c r="B205" t="n">
        <v>0.4182674199623353</v>
      </c>
    </row>
    <row r="206">
      <c r="A206">
        <f>HYPERLINK("https://stackoverflow.com/q/59722652", "59722652")</f>
        <v/>
      </c>
      <c r="B206" t="n">
        <v>0.3461646926113931</v>
      </c>
    </row>
    <row r="207">
      <c r="A207">
        <f>HYPERLINK("https://stackoverflow.com/q/59746179", "59746179")</f>
        <v/>
      </c>
      <c r="B207" t="n">
        <v>0.3196400625978092</v>
      </c>
    </row>
    <row r="208">
      <c r="A208">
        <f>HYPERLINK("https://stackoverflow.com/q/59857501", "59857501")</f>
        <v/>
      </c>
      <c r="B208" t="n">
        <v>0.7111846946284029</v>
      </c>
    </row>
    <row r="209">
      <c r="A209">
        <f>HYPERLINK("https://stackoverflow.com/q/59861020", "59861020")</f>
        <v/>
      </c>
      <c r="B209" t="n">
        <v>0.2755126371006199</v>
      </c>
    </row>
    <row r="210">
      <c r="A210">
        <f>HYPERLINK("https://stackoverflow.com/q/59869329", "59869329")</f>
        <v/>
      </c>
      <c r="B210" t="n">
        <v>0.5942879499217528</v>
      </c>
    </row>
    <row r="211">
      <c r="A211">
        <f>HYPERLINK("https://stackoverflow.com/q/60044307", "60044307")</f>
        <v/>
      </c>
      <c r="B211" t="n">
        <v>0.2821910695742472</v>
      </c>
    </row>
    <row r="212">
      <c r="A212">
        <f>HYPERLINK("https://stackoverflow.com/q/60084638", "60084638")</f>
        <v/>
      </c>
      <c r="B212" t="n">
        <v>0.5566496474592753</v>
      </c>
    </row>
    <row r="213">
      <c r="A213">
        <f>HYPERLINK("https://stackoverflow.com/q/60097780", "60097780")</f>
        <v/>
      </c>
      <c r="B213" t="n">
        <v>0.5787343635025753</v>
      </c>
    </row>
    <row r="214">
      <c r="A214">
        <f>HYPERLINK("https://stackoverflow.com/q/60152570", "60152570")</f>
        <v/>
      </c>
      <c r="B214" t="n">
        <v>0.1674199623352166</v>
      </c>
    </row>
    <row r="215">
      <c r="A215">
        <f>HYPERLINK("https://stackoverflow.com/q/60595868", "60595868")</f>
        <v/>
      </c>
      <c r="B215" t="n">
        <v>0.5316375601113643</v>
      </c>
    </row>
    <row r="216">
      <c r="A216">
        <f>HYPERLINK("https://stackoverflow.com/q/60801953", "60801953")</f>
        <v/>
      </c>
      <c r="B216" t="n">
        <v>0.394931609518456</v>
      </c>
    </row>
    <row r="217">
      <c r="A217">
        <f>HYPERLINK("https://stackoverflow.com/q/61019105", "61019105")</f>
        <v/>
      </c>
      <c r="B217" t="n">
        <v>0.7637728257505413</v>
      </c>
    </row>
    <row r="218">
      <c r="A218">
        <f>HYPERLINK("https://stackoverflow.com/q/61093844", "61093844")</f>
        <v/>
      </c>
      <c r="B218" t="n">
        <v>0.635437212360289</v>
      </c>
    </row>
    <row r="219">
      <c r="A219">
        <f>HYPERLINK("https://stackoverflow.com/q/61325505", "61325505")</f>
        <v/>
      </c>
      <c r="B219" t="n">
        <v>0.3632478632478632</v>
      </c>
    </row>
    <row r="220">
      <c r="A220">
        <f>HYPERLINK("https://stackoverflow.com/q/61481389", "61481389")</f>
        <v/>
      </c>
      <c r="B220" t="n">
        <v>0.3545029239766083</v>
      </c>
    </row>
    <row r="221">
      <c r="A221">
        <f>HYPERLINK("https://stackoverflow.com/q/61676798", "61676798")</f>
        <v/>
      </c>
      <c r="B221" t="n">
        <v>0.4716739766081871</v>
      </c>
    </row>
    <row r="222">
      <c r="A222">
        <f>HYPERLINK("https://stackoverflow.com/q/61729358", "61729358")</f>
        <v/>
      </c>
      <c r="B222" t="n">
        <v>0.5719148654901184</v>
      </c>
    </row>
    <row r="223">
      <c r="A223">
        <f>HYPERLINK("https://stackoverflow.com/q/61734680", "61734680")</f>
        <v/>
      </c>
      <c r="B223" t="n">
        <v>0.4248501613646842</v>
      </c>
    </row>
    <row r="224">
      <c r="A224">
        <f>HYPERLINK("https://stackoverflow.com/q/61749474", "61749474")</f>
        <v/>
      </c>
      <c r="B224" t="n">
        <v>0.481519044399369</v>
      </c>
    </row>
    <row r="225">
      <c r="A225">
        <f>HYPERLINK("https://stackoverflow.com/q/61759228", "61759228")</f>
        <v/>
      </c>
      <c r="B225" t="n">
        <v>0.376984126984127</v>
      </c>
    </row>
    <row r="226">
      <c r="A226">
        <f>HYPERLINK("https://stackoverflow.com/q/61780469", "61780469")</f>
        <v/>
      </c>
      <c r="B226" t="n">
        <v>0.4855555555555555</v>
      </c>
    </row>
    <row r="227">
      <c r="A227">
        <f>HYPERLINK("https://stackoverflow.com/q/61798937", "61798937")</f>
        <v/>
      </c>
      <c r="B227" t="n">
        <v>0.3572504708097929</v>
      </c>
    </row>
    <row r="228">
      <c r="A228">
        <f>HYPERLINK("https://stackoverflow.com/q/61834955", "61834955")</f>
        <v/>
      </c>
      <c r="B228" t="n">
        <v>0.3224094881398253</v>
      </c>
    </row>
    <row r="229">
      <c r="A229">
        <f>HYPERLINK("https://stackoverflow.com/q/61838119", "61838119")</f>
        <v/>
      </c>
      <c r="B229" t="n">
        <v>0.5234493911719938</v>
      </c>
    </row>
    <row r="230">
      <c r="A230">
        <f>HYPERLINK("https://stackoverflow.com/q/61842832", "61842832")</f>
        <v/>
      </c>
      <c r="B230" t="n">
        <v>0.3705422929560861</v>
      </c>
    </row>
    <row r="231">
      <c r="A231">
        <f>HYPERLINK("https://stackoverflow.com/q/62006237", "62006237")</f>
        <v/>
      </c>
      <c r="B231" t="n">
        <v>0.5297823596792667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