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HYPERLINK("https://stackoverflow.com/q/27748865", "27748865")</f>
        <v/>
      </c>
      <c r="B2" t="n">
        <v>0.2733667143538387</v>
      </c>
    </row>
    <row r="3">
      <c r="A3">
        <f>HYPERLINK("https://stackoverflow.com/q/28259325", "28259325")</f>
        <v/>
      </c>
      <c r="B3" t="n">
        <v>0.5264075734927752</v>
      </c>
    </row>
    <row r="4">
      <c r="A4">
        <f>HYPERLINK("https://stackoverflow.com/q/31116437", "31116437")</f>
        <v/>
      </c>
      <c r="B4" t="n">
        <v>0.361421477343265</v>
      </c>
    </row>
    <row r="5">
      <c r="A5">
        <f>HYPERLINK("https://stackoverflow.com/q/35894935", "35894935")</f>
        <v/>
      </c>
      <c r="B5" t="n">
        <v>0.2855875044373447</v>
      </c>
    </row>
    <row r="6">
      <c r="A6">
        <f>HYPERLINK("https://stackoverflow.com/q/36229215", "36229215")</f>
        <v/>
      </c>
      <c r="B6" t="n">
        <v>0.171329795787104</v>
      </c>
    </row>
    <row r="7">
      <c r="A7">
        <f>HYPERLINK("https://stackoverflow.com/q/37481142", "37481142")</f>
        <v/>
      </c>
      <c r="B7" t="n">
        <v>0.5512575612862145</v>
      </c>
    </row>
    <row r="8">
      <c r="A8">
        <f>HYPERLINK("https://stackoverflow.com/q/37489706", "37489706")</f>
        <v/>
      </c>
      <c r="B8" t="n">
        <v>0.4995988768551945</v>
      </c>
    </row>
    <row r="9">
      <c r="A9">
        <f>HYPERLINK("https://stackoverflow.com/q/37521245", "37521245")</f>
        <v/>
      </c>
      <c r="B9" t="n">
        <v>0.5836805555555555</v>
      </c>
    </row>
    <row r="10">
      <c r="A10">
        <f>HYPERLINK("https://stackoverflow.com/q/39232599", "39232599")</f>
        <v/>
      </c>
      <c r="B10" t="n">
        <v>0.7628046261875258</v>
      </c>
    </row>
    <row r="11">
      <c r="A11">
        <f>HYPERLINK("https://stackoverflow.com/q/40934677", "40934677")</f>
        <v/>
      </c>
      <c r="B11" t="n">
        <v>0.3207839819514946</v>
      </c>
    </row>
    <row r="12">
      <c r="A12">
        <f>HYPERLINK("https://stackoverflow.com/q/41002487", "41002487")</f>
        <v/>
      </c>
      <c r="B12" t="n">
        <v>0.7588265835929388</v>
      </c>
    </row>
    <row r="13">
      <c r="A13">
        <f>HYPERLINK("https://stackoverflow.com/q/41755842", "41755842")</f>
        <v/>
      </c>
      <c r="B13" t="n">
        <v>0.2653116531165313</v>
      </c>
    </row>
    <row r="14">
      <c r="A14">
        <f>HYPERLINK("https://stackoverflow.com/q/41806580", "41806580")</f>
        <v/>
      </c>
      <c r="B14" t="n">
        <v>0.3644358644358643</v>
      </c>
    </row>
    <row r="15">
      <c r="A15">
        <f>HYPERLINK("https://stackoverflow.com/q/41883521", "41883521")</f>
        <v/>
      </c>
      <c r="B15" t="n">
        <v>0.4620735658471509</v>
      </c>
    </row>
    <row r="16">
      <c r="A16">
        <f>HYPERLINK("https://stackoverflow.com/q/41935351", "41935351")</f>
        <v/>
      </c>
      <c r="B16" t="n">
        <v>0.7657693322776459</v>
      </c>
    </row>
    <row r="17">
      <c r="A17">
        <f>HYPERLINK("https://stackoverflow.com/q/42405004", "42405004")</f>
        <v/>
      </c>
      <c r="B17" t="n">
        <v>0.3764111705288176</v>
      </c>
    </row>
    <row r="18">
      <c r="A18">
        <f>HYPERLINK("https://stackoverflow.com/q/42859891", "42859891")</f>
        <v/>
      </c>
      <c r="B18" t="n">
        <v>0.3875057630244352</v>
      </c>
    </row>
    <row r="19">
      <c r="A19">
        <f>HYPERLINK("https://stackoverflow.com/q/42900540", "42900540")</f>
        <v/>
      </c>
      <c r="B19" t="n">
        <v>0.3878239261625843</v>
      </c>
    </row>
    <row r="20">
      <c r="A20">
        <f>HYPERLINK("https://stackoverflow.com/q/43261740", "43261740")</f>
        <v/>
      </c>
      <c r="B20" t="n">
        <v>0.631128074639525</v>
      </c>
    </row>
    <row r="21">
      <c r="A21">
        <f>HYPERLINK("https://stackoverflow.com/q/43480568", "43480568")</f>
        <v/>
      </c>
      <c r="B21" t="n">
        <v>0.5538851769364019</v>
      </c>
    </row>
    <row r="22">
      <c r="A22">
        <f>HYPERLINK("https://stackoverflow.com/q/43725028", "43725028")</f>
        <v/>
      </c>
      <c r="B22" t="n">
        <v>0.7591364574123195</v>
      </c>
    </row>
    <row r="23">
      <c r="A23">
        <f>HYPERLINK("https://stackoverflow.com/q/43861008", "43861008")</f>
        <v/>
      </c>
      <c r="B23" t="n">
        <v>0.5898819804260219</v>
      </c>
    </row>
    <row r="24">
      <c r="A24">
        <f>HYPERLINK("https://stackoverflow.com/q/43876357", "43876357")</f>
        <v/>
      </c>
      <c r="B24" t="n">
        <v>0.5201224846894138</v>
      </c>
    </row>
    <row r="25">
      <c r="A25">
        <f>HYPERLINK("https://stackoverflow.com/q/43908577", "43908577")</f>
        <v/>
      </c>
      <c r="B25" t="n">
        <v>0.4005276225946617</v>
      </c>
    </row>
    <row r="26">
      <c r="A26">
        <f>HYPERLINK("https://stackoverflow.com/q/43924709", "43924709")</f>
        <v/>
      </c>
      <c r="B26" t="n">
        <v>0.4291318653505443</v>
      </c>
    </row>
    <row r="27">
      <c r="A27">
        <f>HYPERLINK("https://stackoverflow.com/q/44073502", "44073502")</f>
        <v/>
      </c>
      <c r="B27" t="n">
        <v>0.4504153686396677</v>
      </c>
    </row>
    <row r="28">
      <c r="A28">
        <f>HYPERLINK("https://stackoverflow.com/q/44178272", "44178272")</f>
        <v/>
      </c>
      <c r="B28" t="n">
        <v>0.4950716845878136</v>
      </c>
    </row>
    <row r="29">
      <c r="A29">
        <f>HYPERLINK("https://stackoverflow.com/q/44242378", "44242378")</f>
        <v/>
      </c>
      <c r="B29" t="n">
        <v>0.7542568542568543</v>
      </c>
    </row>
    <row r="30">
      <c r="A30">
        <f>HYPERLINK("https://stackoverflow.com/q/44398453", "44398453")</f>
        <v/>
      </c>
      <c r="B30" t="n">
        <v>0.3260573915408677</v>
      </c>
    </row>
    <row r="31">
      <c r="A31">
        <f>HYPERLINK("https://stackoverflow.com/q/44806952", "44806952")</f>
        <v/>
      </c>
      <c r="B31" t="n">
        <v>0.3834126984126984</v>
      </c>
    </row>
    <row r="32">
      <c r="A32">
        <f>HYPERLINK("https://stackoverflow.com/q/44879191", "44879191")</f>
        <v/>
      </c>
      <c r="B32" t="n">
        <v>0.2059314954051796</v>
      </c>
    </row>
    <row r="33">
      <c r="A33">
        <f>HYPERLINK("https://stackoverflow.com/q/44950507", "44950507")</f>
        <v/>
      </c>
      <c r="B33" t="n">
        <v>0.2776367738296672</v>
      </c>
    </row>
    <row r="34">
      <c r="A34">
        <f>HYPERLINK("https://stackoverflow.com/q/45004378", "45004378")</f>
        <v/>
      </c>
      <c r="B34" t="n">
        <v>0.2371001894572606</v>
      </c>
    </row>
    <row r="35">
      <c r="A35">
        <f>HYPERLINK("https://stackoverflow.com/q/45483554", "45483554")</f>
        <v/>
      </c>
      <c r="B35" t="n">
        <v>0.5792624521072797</v>
      </c>
    </row>
    <row r="36">
      <c r="A36">
        <f>HYPERLINK("https://stackoverflow.com/q/45662481", "45662481")</f>
        <v/>
      </c>
      <c r="B36" t="n">
        <v>0.5823781140149779</v>
      </c>
    </row>
    <row r="37">
      <c r="A37">
        <f>HYPERLINK("https://stackoverflow.com/q/45711200", "45711200")</f>
        <v/>
      </c>
      <c r="B37" t="n">
        <v>0.4799186128803963</v>
      </c>
    </row>
    <row r="38">
      <c r="A38">
        <f>HYPERLINK("https://stackoverflow.com/q/46303370", "46303370")</f>
        <v/>
      </c>
      <c r="B38" t="n">
        <v>0.7095065092340297</v>
      </c>
    </row>
    <row r="39">
      <c r="A39">
        <f>HYPERLINK("https://stackoverflow.com/q/46612266", "46612266")</f>
        <v/>
      </c>
      <c r="B39" t="n">
        <v>0.6588809712325152</v>
      </c>
    </row>
    <row r="40">
      <c r="A40">
        <f>HYPERLINK("https://stackoverflow.com/q/47048165", "47048165")</f>
        <v/>
      </c>
      <c r="B40" t="n">
        <v>0.4936220208123531</v>
      </c>
    </row>
    <row r="41">
      <c r="A41">
        <f>HYPERLINK("https://stackoverflow.com/q/47178776", "47178776")</f>
        <v/>
      </c>
      <c r="B41" t="n">
        <v>0.603546626984127</v>
      </c>
    </row>
    <row r="42">
      <c r="A42">
        <f>HYPERLINK("https://stackoverflow.com/q/47336062", "47336062")</f>
        <v/>
      </c>
      <c r="B42" t="n">
        <v>0.4487758945386063</v>
      </c>
    </row>
    <row r="43">
      <c r="A43">
        <f>HYPERLINK("https://stackoverflow.com/q/47437912", "47437912")</f>
        <v/>
      </c>
      <c r="B43" t="n">
        <v>0.5351207729468599</v>
      </c>
    </row>
    <row r="44">
      <c r="A44">
        <f>HYPERLINK("https://stackoverflow.com/q/47772835", "47772835")</f>
        <v/>
      </c>
      <c r="B44" t="n">
        <v>0.6951186623516721</v>
      </c>
    </row>
    <row r="45">
      <c r="A45">
        <f>HYPERLINK("https://stackoverflow.com/q/47803698", "47803698")</f>
        <v/>
      </c>
      <c r="B45" t="n">
        <v>0.5918009087154069</v>
      </c>
    </row>
    <row r="46">
      <c r="A46">
        <f>HYPERLINK("https://stackoverflow.com/q/48026832", "48026832")</f>
        <v/>
      </c>
      <c r="B46" t="n">
        <v>0.6535704438930245</v>
      </c>
    </row>
    <row r="47">
      <c r="A47">
        <f>HYPERLINK("https://stackoverflow.com/q/48119162", "48119162")</f>
        <v/>
      </c>
      <c r="B47" t="n">
        <v>0.7154687248753819</v>
      </c>
    </row>
    <row r="48">
      <c r="A48">
        <f>HYPERLINK("https://stackoverflow.com/q/48757984", "48757984")</f>
        <v/>
      </c>
      <c r="B48" t="n">
        <v>0.6250147284081536</v>
      </c>
    </row>
    <row r="49">
      <c r="A49">
        <f>HYPERLINK("https://stackoverflow.com/q/49006215", "49006215")</f>
        <v/>
      </c>
      <c r="B49" t="n">
        <v>0.3733592161212794</v>
      </c>
    </row>
    <row r="50">
      <c r="A50">
        <f>HYPERLINK("https://stackoverflow.com/q/49192135", "49192135")</f>
        <v/>
      </c>
      <c r="B50" t="n">
        <v>0.6078016493055555</v>
      </c>
    </row>
    <row r="51">
      <c r="A51">
        <f>HYPERLINK("https://stackoverflow.com/q/49372027", "49372027")</f>
        <v/>
      </c>
      <c r="B51" t="n">
        <v>0.4641376451077943</v>
      </c>
    </row>
    <row r="52">
      <c r="A52">
        <f>HYPERLINK("https://stackoverflow.com/q/49379459", "49379459")</f>
        <v/>
      </c>
      <c r="B52" t="n">
        <v>0.6262872628726287</v>
      </c>
    </row>
    <row r="53">
      <c r="A53">
        <f>HYPERLINK("https://stackoverflow.com/q/49424033", "49424033")</f>
        <v/>
      </c>
      <c r="B53" t="n">
        <v>0.2864753207218961</v>
      </c>
    </row>
    <row r="54">
      <c r="A54">
        <f>HYPERLINK("https://stackoverflow.com/q/49550965", "49550965")</f>
        <v/>
      </c>
      <c r="B54" t="n">
        <v>0.3418751681463547</v>
      </c>
    </row>
    <row r="55">
      <c r="A55">
        <f>HYPERLINK("https://stackoverflow.com/q/49692206", "49692206")</f>
        <v/>
      </c>
      <c r="B55" t="n">
        <v>0.4918489918489918</v>
      </c>
    </row>
    <row r="56">
      <c r="A56">
        <f>HYPERLINK("https://stackoverflow.com/q/49914445", "49914445")</f>
        <v/>
      </c>
      <c r="B56" t="n">
        <v>0.2855020796197267</v>
      </c>
    </row>
    <row r="57">
      <c r="A57">
        <f>HYPERLINK("https://stackoverflow.com/q/49954489", "49954489")</f>
        <v/>
      </c>
      <c r="B57" t="n">
        <v>0.5051824212271974</v>
      </c>
    </row>
    <row r="58">
      <c r="A58">
        <f>HYPERLINK("https://stackoverflow.com/q/49969127", "49969127")</f>
        <v/>
      </c>
      <c r="B58" t="n">
        <v>0.4045054747801113</v>
      </c>
    </row>
    <row r="59">
      <c r="A59">
        <f>HYPERLINK("https://stackoverflow.com/q/50170184", "50170184")</f>
        <v/>
      </c>
      <c r="B59" t="n">
        <v>0.4475775638086504</v>
      </c>
    </row>
    <row r="60">
      <c r="A60">
        <f>HYPERLINK("https://stackoverflow.com/q/50316386", "50316386")</f>
        <v/>
      </c>
      <c r="B60" t="n">
        <v>0.4083592938733125</v>
      </c>
    </row>
    <row r="61">
      <c r="A61">
        <f>HYPERLINK("https://stackoverflow.com/q/50322178", "50322178")</f>
        <v/>
      </c>
      <c r="B61" t="n">
        <v>0.5499823071479123</v>
      </c>
    </row>
    <row r="62">
      <c r="A62">
        <f>HYPERLINK("https://stackoverflow.com/q/50326783", "50326783")</f>
        <v/>
      </c>
      <c r="B62" t="n">
        <v>0.3149305555555556</v>
      </c>
    </row>
    <row r="63">
      <c r="A63">
        <f>HYPERLINK("https://stackoverflow.com/q/50487617", "50487617")</f>
        <v/>
      </c>
      <c r="B63" t="n">
        <v>0.402694109772423</v>
      </c>
    </row>
    <row r="64">
      <c r="A64">
        <f>HYPERLINK("https://stackoverflow.com/q/50502923", "50502923")</f>
        <v/>
      </c>
      <c r="B64" t="n">
        <v>0.3533223049352081</v>
      </c>
    </row>
    <row r="65">
      <c r="A65">
        <f>HYPERLINK("https://stackoverflow.com/q/51104084", "51104084")</f>
        <v/>
      </c>
      <c r="B65" t="n">
        <v>0.8242743575522278</v>
      </c>
    </row>
    <row r="66">
      <c r="A66">
        <f>HYPERLINK("https://stackoverflow.com/q/51493460", "51493460")</f>
        <v/>
      </c>
      <c r="B66" t="n">
        <v>0.3638262322472849</v>
      </c>
    </row>
    <row r="67">
      <c r="A67">
        <f>HYPERLINK("https://stackoverflow.com/q/51626328", "51626328")</f>
        <v/>
      </c>
      <c r="B67" t="n">
        <v>0.6803020058598152</v>
      </c>
    </row>
    <row r="68">
      <c r="A68">
        <f>HYPERLINK("https://stackoverflow.com/q/51653586", "51653586")</f>
        <v/>
      </c>
      <c r="B68" t="n">
        <v>0.3384174523941579</v>
      </c>
    </row>
    <row r="69">
      <c r="A69">
        <f>HYPERLINK("https://stackoverflow.com/q/51744626", "51744626")</f>
        <v/>
      </c>
      <c r="B69" t="n">
        <v>0.579315886134068</v>
      </c>
    </row>
    <row r="70">
      <c r="A70">
        <f>HYPERLINK("https://stackoverflow.com/q/51764889", "51764889")</f>
        <v/>
      </c>
      <c r="B70" t="n">
        <v>0.8503607503607504</v>
      </c>
    </row>
    <row r="71">
      <c r="A71">
        <f>HYPERLINK("https://stackoverflow.com/q/51779833", "51779833")</f>
        <v/>
      </c>
      <c r="B71" t="n">
        <v>0.6453248634793268</v>
      </c>
    </row>
    <row r="72">
      <c r="A72">
        <f>HYPERLINK("https://stackoverflow.com/q/51820368", "51820368")</f>
        <v/>
      </c>
      <c r="B72" t="n">
        <v>0.6992459055025332</v>
      </c>
    </row>
    <row r="73">
      <c r="A73">
        <f>HYPERLINK("https://stackoverflow.com/q/51875348", "51875348")</f>
        <v/>
      </c>
      <c r="B73" t="n">
        <v>0.2602144573858385</v>
      </c>
    </row>
    <row r="74">
      <c r="A74">
        <f>HYPERLINK("https://stackoverflow.com/q/51927332", "51927332")</f>
        <v/>
      </c>
      <c r="B74" t="n">
        <v>0.2855555555555556</v>
      </c>
    </row>
    <row r="75">
      <c r="A75">
        <f>HYPERLINK("https://stackoverflow.com/q/52191591", "52191591")</f>
        <v/>
      </c>
      <c r="B75" t="n">
        <v>0.5490900383141762</v>
      </c>
    </row>
    <row r="76">
      <c r="A76">
        <f>HYPERLINK("https://stackoverflow.com/q/52215703", "52215703")</f>
        <v/>
      </c>
      <c r="B76" t="n">
        <v>0.4201764941837144</v>
      </c>
    </row>
    <row r="77">
      <c r="A77">
        <f>HYPERLINK("https://stackoverflow.com/q/52287773", "52287773")</f>
        <v/>
      </c>
      <c r="B77" t="n">
        <v>0.5881871345029239</v>
      </c>
    </row>
    <row r="78">
      <c r="A78">
        <f>HYPERLINK("https://stackoverflow.com/q/52288990", "52288990")</f>
        <v/>
      </c>
      <c r="B78" t="n">
        <v>0.7117160140082776</v>
      </c>
    </row>
    <row r="79">
      <c r="A79">
        <f>HYPERLINK("https://stackoverflow.com/q/52325612", "52325612")</f>
        <v/>
      </c>
      <c r="B79" t="n">
        <v>0.484126984126984</v>
      </c>
    </row>
    <row r="80">
      <c r="A80">
        <f>HYPERLINK("https://stackoverflow.com/q/52363765", "52363765")</f>
        <v/>
      </c>
      <c r="B80" t="n">
        <v>0.723716990533134</v>
      </c>
    </row>
    <row r="81">
      <c r="A81">
        <f>HYPERLINK("https://stackoverflow.com/q/52424944", "52424944")</f>
        <v/>
      </c>
      <c r="B81" t="n">
        <v>0.4520052596975674</v>
      </c>
    </row>
    <row r="82">
      <c r="A82">
        <f>HYPERLINK("https://stackoverflow.com/q/52673505", "52673505")</f>
        <v/>
      </c>
      <c r="B82" t="n">
        <v>0.4730449772762891</v>
      </c>
    </row>
    <row r="83">
      <c r="A83">
        <f>HYPERLINK("https://stackoverflow.com/q/52894062", "52894062")</f>
        <v/>
      </c>
      <c r="B83" t="n">
        <v>0.7560951239008793</v>
      </c>
    </row>
    <row r="84">
      <c r="A84">
        <f>HYPERLINK("https://stackoverflow.com/q/53175144", "53175144")</f>
        <v/>
      </c>
      <c r="B84" t="n">
        <v>0.3719855758395312</v>
      </c>
    </row>
    <row r="85">
      <c r="A85">
        <f>HYPERLINK("https://stackoverflow.com/q/53260499", "53260499")</f>
        <v/>
      </c>
      <c r="B85" t="n">
        <v>0.323545629997243</v>
      </c>
    </row>
    <row r="86">
      <c r="A86">
        <f>HYPERLINK("https://stackoverflow.com/q/53506323", "53506323")</f>
        <v/>
      </c>
      <c r="B86" t="n">
        <v>0.5051824212271975</v>
      </c>
    </row>
    <row r="87">
      <c r="A87">
        <f>HYPERLINK("https://stackoverflow.com/q/53539159", "53539159")</f>
        <v/>
      </c>
      <c r="B87" t="n">
        <v>0.6124751984126984</v>
      </c>
    </row>
    <row r="88">
      <c r="A88">
        <f>HYPERLINK("https://stackoverflow.com/q/53580445", "53580445")</f>
        <v/>
      </c>
      <c r="B88" t="n">
        <v>0.3924539512774808</v>
      </c>
    </row>
    <row r="89">
      <c r="A89">
        <f>HYPERLINK("https://stackoverflow.com/q/53586428", "53586428")</f>
        <v/>
      </c>
      <c r="B89" t="n">
        <v>0.5713322545846818</v>
      </c>
    </row>
    <row r="90">
      <c r="A90">
        <f>HYPERLINK("https://stackoverflow.com/q/53590054", "53590054")</f>
        <v/>
      </c>
      <c r="B90" t="n">
        <v>0.7096908939014203</v>
      </c>
    </row>
    <row r="91">
      <c r="A91">
        <f>HYPERLINK("https://stackoverflow.com/q/53604501", "53604501")</f>
        <v/>
      </c>
      <c r="B91" t="n">
        <v>0.6086805555555556</v>
      </c>
    </row>
    <row r="92">
      <c r="A92">
        <f>HYPERLINK("https://stackoverflow.com/q/53606563", "53606563")</f>
        <v/>
      </c>
      <c r="B92" t="n">
        <v>0.6648174947740796</v>
      </c>
    </row>
    <row r="93">
      <c r="A93">
        <f>HYPERLINK("https://stackoverflow.com/q/53644174", "53644174")</f>
        <v/>
      </c>
      <c r="B93" t="n">
        <v>0.9067590566496475</v>
      </c>
    </row>
    <row r="94">
      <c r="A94">
        <f>HYPERLINK("https://stackoverflow.com/q/53648077", "53648077")</f>
        <v/>
      </c>
      <c r="B94" t="n">
        <v>0.7696989818503763</v>
      </c>
    </row>
    <row r="95">
      <c r="A95">
        <f>HYPERLINK("https://stackoverflow.com/q/53649899", "53649899")</f>
        <v/>
      </c>
      <c r="B95" t="n">
        <v>0.6359830021247345</v>
      </c>
    </row>
    <row r="96">
      <c r="A96">
        <f>HYPERLINK("https://stackoverflow.com/q/53666484", "53666484")</f>
        <v/>
      </c>
      <c r="B96" t="n">
        <v>0.7643741911628769</v>
      </c>
    </row>
    <row r="97">
      <c r="A97">
        <f>HYPERLINK("https://stackoverflow.com/q/53698558", "53698558")</f>
        <v/>
      </c>
      <c r="B97" t="n">
        <v>0.6693615257048093</v>
      </c>
    </row>
    <row r="98">
      <c r="A98">
        <f>HYPERLINK("https://stackoverflow.com/q/53708352", "53708352")</f>
        <v/>
      </c>
      <c r="B98" t="n">
        <v>0.8080979284369114</v>
      </c>
    </row>
    <row r="99">
      <c r="A99">
        <f>HYPERLINK("https://stackoverflow.com/q/53734879", "53734879")</f>
        <v/>
      </c>
      <c r="B99" t="n">
        <v>0.4988545246277206</v>
      </c>
    </row>
    <row r="100">
      <c r="A100">
        <f>HYPERLINK("https://stackoverflow.com/q/53737720", "53737720")</f>
        <v/>
      </c>
      <c r="B100" t="n">
        <v>0.6395429966858538</v>
      </c>
    </row>
    <row r="101">
      <c r="A101">
        <f>HYPERLINK("https://stackoverflow.com/q/53739089", "53739089")</f>
        <v/>
      </c>
      <c r="B101" t="n">
        <v>0.5797491039426523</v>
      </c>
    </row>
    <row r="102">
      <c r="A102">
        <f>HYPERLINK("https://stackoverflow.com/q/53843335", "53843335")</f>
        <v/>
      </c>
      <c r="B102" t="n">
        <v>0.8071035431716547</v>
      </c>
    </row>
    <row r="103">
      <c r="A103">
        <f>HYPERLINK("https://stackoverflow.com/q/53843585", "53843585")</f>
        <v/>
      </c>
      <c r="B103" t="n">
        <v>0.534845496383958</v>
      </c>
    </row>
    <row r="104">
      <c r="A104">
        <f>HYPERLINK("https://stackoverflow.com/q/53966488", "53966488")</f>
        <v/>
      </c>
      <c r="B104" t="n">
        <v>0.5787343635025753</v>
      </c>
    </row>
    <row r="105">
      <c r="A105">
        <f>HYPERLINK("https://stackoverflow.com/q/54105367", "54105367")</f>
        <v/>
      </c>
      <c r="B105" t="n">
        <v>0.4894727530077849</v>
      </c>
    </row>
    <row r="106">
      <c r="A106">
        <f>HYPERLINK("https://stackoverflow.com/q/54143408", "54143408")</f>
        <v/>
      </c>
      <c r="B106" t="n">
        <v>0.4545806251934386</v>
      </c>
    </row>
    <row r="107">
      <c r="A107">
        <f>HYPERLINK("https://stackoverflow.com/q/54161244", "54161244")</f>
        <v/>
      </c>
      <c r="B107" t="n">
        <v>0.219043293975174</v>
      </c>
    </row>
    <row r="108">
      <c r="A108">
        <f>HYPERLINK("https://stackoverflow.com/q/54223484", "54223484")</f>
        <v/>
      </c>
      <c r="B108" t="n">
        <v>0.2317850637522769</v>
      </c>
    </row>
    <row r="109">
      <c r="A109">
        <f>HYPERLINK("https://stackoverflow.com/q/54248770", "54248770")</f>
        <v/>
      </c>
      <c r="B109" t="n">
        <v>0.4295815295815295</v>
      </c>
    </row>
    <row r="110">
      <c r="A110">
        <f>HYPERLINK("https://stackoverflow.com/q/54270158", "54270158")</f>
        <v/>
      </c>
      <c r="B110" t="n">
        <v>0.3422076343301726</v>
      </c>
    </row>
    <row r="111">
      <c r="A111">
        <f>HYPERLINK("https://stackoverflow.com/q/54398761", "54398761")</f>
        <v/>
      </c>
      <c r="B111" t="n">
        <v>0.2218425715008859</v>
      </c>
    </row>
    <row r="112">
      <c r="A112">
        <f>HYPERLINK("https://stackoverflow.com/q/54468229", "54468229")</f>
        <v/>
      </c>
      <c r="B112" t="n">
        <v>0.7985133020344288</v>
      </c>
    </row>
    <row r="113">
      <c r="A113">
        <f>HYPERLINK("https://stackoverflow.com/q/54666018", "54666018")</f>
        <v/>
      </c>
      <c r="B113" t="n">
        <v>0.2718476903870163</v>
      </c>
    </row>
    <row r="114">
      <c r="A114">
        <f>HYPERLINK("https://stackoverflow.com/q/54751381", "54751381")</f>
        <v/>
      </c>
      <c r="B114" t="n">
        <v>0.6519871613329555</v>
      </c>
    </row>
    <row r="115">
      <c r="A115">
        <f>HYPERLINK("https://stackoverflow.com/q/54822913", "54822913")</f>
        <v/>
      </c>
      <c r="B115" t="n">
        <v>0.379766081871345</v>
      </c>
    </row>
    <row r="116">
      <c r="A116">
        <f>HYPERLINK("https://stackoverflow.com/q/54902191", "54902191")</f>
        <v/>
      </c>
      <c r="B116" t="n">
        <v>0.5759915228580078</v>
      </c>
    </row>
    <row r="117">
      <c r="A117">
        <f>HYPERLINK("https://stackoverflow.com/q/55050411", "55050411")</f>
        <v/>
      </c>
      <c r="B117" t="n">
        <v>0.5316375601113643</v>
      </c>
    </row>
    <row r="118">
      <c r="A118">
        <f>HYPERLINK("https://stackoverflow.com/q/55164994", "55164994")</f>
        <v/>
      </c>
      <c r="B118" t="n">
        <v>0.7245428973277075</v>
      </c>
    </row>
    <row r="119">
      <c r="A119">
        <f>HYPERLINK("https://stackoverflow.com/q/55219295", "55219295")</f>
        <v/>
      </c>
      <c r="B119" t="n">
        <v>0.5495555555555555</v>
      </c>
    </row>
    <row r="120">
      <c r="A120">
        <f>HYPERLINK("https://stackoverflow.com/q/55242183", "55242183")</f>
        <v/>
      </c>
      <c r="B120" t="n">
        <v>0.516136468418626</v>
      </c>
    </row>
    <row r="121">
      <c r="A121">
        <f>HYPERLINK("https://stackoverflow.com/q/55312355", "55312355")</f>
        <v/>
      </c>
      <c r="B121" t="n">
        <v>0.7152235243055554</v>
      </c>
    </row>
    <row r="122">
      <c r="A122">
        <f>HYPERLINK("https://stackoverflow.com/q/55384701", "55384701")</f>
        <v/>
      </c>
      <c r="B122" t="n">
        <v>0.480854360336432</v>
      </c>
    </row>
    <row r="123">
      <c r="A123">
        <f>HYPERLINK("https://stackoverflow.com/q/55405120", "55405120")</f>
        <v/>
      </c>
      <c r="B123" t="n">
        <v>0.2430171412961825</v>
      </c>
    </row>
    <row r="124">
      <c r="A124">
        <f>HYPERLINK("https://stackoverflow.com/q/55511963", "55511963")</f>
        <v/>
      </c>
      <c r="B124" t="n">
        <v>0.5134207240948813</v>
      </c>
    </row>
    <row r="125">
      <c r="A125">
        <f>HYPERLINK("https://stackoverflow.com/q/55644204", "55644204")</f>
        <v/>
      </c>
      <c r="B125" t="n">
        <v>0.4604336043360434</v>
      </c>
    </row>
    <row r="126">
      <c r="A126">
        <f>HYPERLINK("https://stackoverflow.com/q/55647262", "55647262")</f>
        <v/>
      </c>
      <c r="B126" t="n">
        <v>0.5495555555555556</v>
      </c>
    </row>
    <row r="127">
      <c r="A127">
        <f>HYPERLINK("https://stackoverflow.com/q/55714301", "55714301")</f>
        <v/>
      </c>
      <c r="B127" t="n">
        <v>0.2551576775714707</v>
      </c>
    </row>
    <row r="128">
      <c r="A128">
        <f>HYPERLINK("https://stackoverflow.com/q/55807363", "55807363")</f>
        <v/>
      </c>
      <c r="B128" t="n">
        <v>0.4965667915106117</v>
      </c>
    </row>
    <row r="129">
      <c r="A129">
        <f>HYPERLINK("https://stackoverflow.com/q/55832224", "55832224")</f>
        <v/>
      </c>
      <c r="B129" t="n">
        <v>0.3489229024943311</v>
      </c>
    </row>
    <row r="130">
      <c r="A130">
        <f>HYPERLINK("https://stackoverflow.com/q/55835107", "55835107")</f>
        <v/>
      </c>
      <c r="B130" t="n">
        <v>0.5229468599033815</v>
      </c>
    </row>
    <row r="131">
      <c r="A131">
        <f>HYPERLINK("https://stackoverflow.com/q/55991295", "55991295")</f>
        <v/>
      </c>
      <c r="B131" t="n">
        <v>0.3279740338164251</v>
      </c>
    </row>
    <row r="132">
      <c r="A132">
        <f>HYPERLINK("https://stackoverflow.com/q/56024475", "56024475")</f>
        <v/>
      </c>
      <c r="B132" t="n">
        <v>0.7401193139448173</v>
      </c>
    </row>
    <row r="133">
      <c r="A133">
        <f>HYPERLINK("https://stackoverflow.com/q/56055688", "56055688")</f>
        <v/>
      </c>
      <c r="B133" t="n">
        <v>0.6152870991797167</v>
      </c>
    </row>
    <row r="134">
      <c r="A134">
        <f>HYPERLINK("https://stackoverflow.com/q/56074106", "56074106")</f>
        <v/>
      </c>
      <c r="B134" t="n">
        <v>0.3111946532999165</v>
      </c>
    </row>
    <row r="135">
      <c r="A135">
        <f>HYPERLINK("https://stackoverflow.com/q/56084123", "56084123")</f>
        <v/>
      </c>
      <c r="B135" t="n">
        <v>0.5108512914565184</v>
      </c>
    </row>
    <row r="136">
      <c r="A136">
        <f>HYPERLINK("https://stackoverflow.com/q/56162698", "56162698")</f>
        <v/>
      </c>
      <c r="B136" t="n">
        <v>0.5034320034320032</v>
      </c>
    </row>
    <row r="137">
      <c r="A137">
        <f>HYPERLINK("https://stackoverflow.com/q/56178580", "56178580")</f>
        <v/>
      </c>
      <c r="B137" t="n">
        <v>0.2477197346600332</v>
      </c>
    </row>
    <row r="138">
      <c r="A138">
        <f>HYPERLINK("https://stackoverflow.com/q/56180340", "56180340")</f>
        <v/>
      </c>
      <c r="B138" t="n">
        <v>0.8447932237169905</v>
      </c>
    </row>
    <row r="139">
      <c r="A139">
        <f>HYPERLINK("https://stackoverflow.com/q/56229332", "56229332")</f>
        <v/>
      </c>
      <c r="B139" t="n">
        <v>0.8712926073483844</v>
      </c>
    </row>
    <row r="140">
      <c r="A140">
        <f>HYPERLINK("https://stackoverflow.com/q/56367478", "56367478")</f>
        <v/>
      </c>
      <c r="B140" t="n">
        <v>0.3790352852852853</v>
      </c>
    </row>
    <row r="141">
      <c r="A141">
        <f>HYPERLINK("https://stackoverflow.com/q/56564515", "56564515")</f>
        <v/>
      </c>
      <c r="B141" t="n">
        <v>0.682049579459938</v>
      </c>
    </row>
    <row r="142">
      <c r="A142">
        <f>HYPERLINK("https://stackoverflow.com/q/56625748", "56625748")</f>
        <v/>
      </c>
      <c r="B142" t="n">
        <v>0.3393790849673202</v>
      </c>
    </row>
    <row r="143">
      <c r="A143">
        <f>HYPERLINK("https://stackoverflow.com/q/56637616", "56637616")</f>
        <v/>
      </c>
      <c r="B143" t="n">
        <v>0.2026709401709401</v>
      </c>
    </row>
    <row r="144">
      <c r="A144">
        <f>HYPERLINK("https://stackoverflow.com/q/56654096", "56654096")</f>
        <v/>
      </c>
      <c r="B144" t="n">
        <v>0.5838919358114971</v>
      </c>
    </row>
    <row r="145">
      <c r="A145">
        <f>HYPERLINK("https://stackoverflow.com/q/56701895", "56701895")</f>
        <v/>
      </c>
      <c r="B145" t="n">
        <v>0.7085727969348659</v>
      </c>
    </row>
    <row r="146">
      <c r="A146">
        <f>HYPERLINK("https://stackoverflow.com/q/56774454", "56774454")</f>
        <v/>
      </c>
      <c r="B146" t="n">
        <v>0.4372982941447671</v>
      </c>
    </row>
    <row r="147">
      <c r="A147">
        <f>HYPERLINK("https://stackoverflow.com/q/56789911", "56789911")</f>
        <v/>
      </c>
      <c r="B147" t="n">
        <v>0.2442172655927303</v>
      </c>
    </row>
    <row r="148">
      <c r="A148">
        <f>HYPERLINK("https://stackoverflow.com/q/56797769", "56797769")</f>
        <v/>
      </c>
      <c r="B148" t="n">
        <v>0.4267523101194501</v>
      </c>
    </row>
    <row r="149">
      <c r="A149">
        <f>HYPERLINK("https://stackoverflow.com/q/56815027", "56815027")</f>
        <v/>
      </c>
      <c r="B149" t="n">
        <v>0.4679685485949987</v>
      </c>
    </row>
    <row r="150">
      <c r="A150">
        <f>HYPERLINK("https://stackoverflow.com/q/56826366", "56826366")</f>
        <v/>
      </c>
      <c r="B150" t="n">
        <v>0.3734529272701989</v>
      </c>
    </row>
    <row r="151">
      <c r="A151">
        <f>HYPERLINK("https://stackoverflow.com/q/56897283", "56897283")</f>
        <v/>
      </c>
      <c r="B151" t="n">
        <v>0.4997113997113998</v>
      </c>
    </row>
    <row r="152">
      <c r="A152">
        <f>HYPERLINK("https://stackoverflow.com/q/56941817", "56941817")</f>
        <v/>
      </c>
      <c r="B152" t="n">
        <v>0.5886734877041824</v>
      </c>
    </row>
    <row r="153">
      <c r="A153">
        <f>HYPERLINK("https://stackoverflow.com/q/57016370", "57016370")</f>
        <v/>
      </c>
      <c r="B153" t="n">
        <v>0.3507478632478632</v>
      </c>
    </row>
    <row r="154">
      <c r="A154">
        <f>HYPERLINK("https://stackoverflow.com/q/57062051", "57062051")</f>
        <v/>
      </c>
      <c r="B154" t="n">
        <v>0.4376226933647429</v>
      </c>
    </row>
    <row r="155">
      <c r="A155">
        <f>HYPERLINK("https://stackoverflow.com/q/57151076", "57151076")</f>
        <v/>
      </c>
      <c r="B155" t="n">
        <v>0.3837408837408837</v>
      </c>
    </row>
    <row r="156">
      <c r="A156">
        <f>HYPERLINK("https://stackoverflow.com/q/57191507", "57191507")</f>
        <v/>
      </c>
      <c r="B156" t="n">
        <v>0.3657159833630422</v>
      </c>
    </row>
    <row r="157">
      <c r="A157">
        <f>HYPERLINK("https://stackoverflow.com/q/57201832", "57201832")</f>
        <v/>
      </c>
      <c r="B157" t="n">
        <v>0.5328871617731722</v>
      </c>
    </row>
    <row r="158">
      <c r="A158">
        <f>HYPERLINK("https://stackoverflow.com/q/57216381", "57216381")</f>
        <v/>
      </c>
      <c r="B158" t="n">
        <v>0.4664997615641392</v>
      </c>
    </row>
    <row r="159">
      <c r="A159">
        <f>HYPERLINK("https://stackoverflow.com/q/57248253", "57248253")</f>
        <v/>
      </c>
      <c r="B159" t="n">
        <v>0.4314954051796158</v>
      </c>
    </row>
    <row r="160">
      <c r="A160">
        <f>HYPERLINK("https://stackoverflow.com/q/57293526", "57293526")</f>
        <v/>
      </c>
      <c r="B160" t="n">
        <v>0.4147237975215292</v>
      </c>
    </row>
    <row r="161">
      <c r="A161">
        <f>HYPERLINK("https://stackoverflow.com/q/57563207", "57563207")</f>
        <v/>
      </c>
      <c r="B161" t="n">
        <v>0.4485268015619452</v>
      </c>
    </row>
    <row r="162">
      <c r="A162">
        <f>HYPERLINK("https://stackoverflow.com/q/57574048", "57574048")</f>
        <v/>
      </c>
      <c r="B162" t="n">
        <v>0.248253324318233</v>
      </c>
    </row>
    <row r="163">
      <c r="A163">
        <f>HYPERLINK("https://stackoverflow.com/q/57580329", "57580329")</f>
        <v/>
      </c>
      <c r="B163" t="n">
        <v>0.4776709401709402</v>
      </c>
    </row>
    <row r="164">
      <c r="A164">
        <f>HYPERLINK("https://stackoverflow.com/q/57599780", "57599780")</f>
        <v/>
      </c>
      <c r="B164" t="n">
        <v>0.4484126984126985</v>
      </c>
    </row>
    <row r="165">
      <c r="A165">
        <f>HYPERLINK("https://stackoverflow.com/q/57607021", "57607021")</f>
        <v/>
      </c>
      <c r="B165" t="n">
        <v>0.3815555555555555</v>
      </c>
    </row>
    <row r="166">
      <c r="A166">
        <f>HYPERLINK("https://stackoverflow.com/q/57713713", "57713713")</f>
        <v/>
      </c>
      <c r="B166" t="n">
        <v>0.4322002923976608</v>
      </c>
    </row>
    <row r="167">
      <c r="A167">
        <f>HYPERLINK("https://stackoverflow.com/q/57750105", "57750105")</f>
        <v/>
      </c>
      <c r="B167" t="n">
        <v>0.610307621671258</v>
      </c>
    </row>
    <row r="168">
      <c r="A168">
        <f>HYPERLINK("https://stackoverflow.com/q/57794087", "57794087")</f>
        <v/>
      </c>
      <c r="B168" t="n">
        <v>0.4624470511567287</v>
      </c>
    </row>
    <row r="169">
      <c r="A169">
        <f>HYPERLINK("https://stackoverflow.com/q/57811097", "57811097")</f>
        <v/>
      </c>
      <c r="B169" t="n">
        <v>0.2999689633767845</v>
      </c>
    </row>
    <row r="170">
      <c r="A170">
        <f>HYPERLINK("https://stackoverflow.com/q/57887686", "57887686")</f>
        <v/>
      </c>
      <c r="B170" t="n">
        <v>0.7395250212044104</v>
      </c>
    </row>
    <row r="171">
      <c r="A171">
        <f>HYPERLINK("https://stackoverflow.com/q/57978754", "57978754")</f>
        <v/>
      </c>
      <c r="B171" t="n">
        <v>0.8200343200343201</v>
      </c>
    </row>
    <row r="172">
      <c r="A172">
        <f>HYPERLINK("https://stackoverflow.com/q/58018964", "58018964")</f>
        <v/>
      </c>
      <c r="B172" t="n">
        <v>0.333501174890903</v>
      </c>
    </row>
    <row r="173">
      <c r="A173">
        <f>HYPERLINK("https://stackoverflow.com/q/58059973", "58059973")</f>
        <v/>
      </c>
      <c r="B173" t="n">
        <v>0.5659525309808864</v>
      </c>
    </row>
    <row r="174">
      <c r="A174">
        <f>HYPERLINK("https://stackoverflow.com/q/58094733", "58094733")</f>
        <v/>
      </c>
      <c r="B174" t="n">
        <v>0.5880999342537804</v>
      </c>
    </row>
    <row r="175">
      <c r="A175">
        <f>HYPERLINK("https://stackoverflow.com/q/58293197", "58293197")</f>
        <v/>
      </c>
      <c r="B175" t="n">
        <v>0.3528856526429341</v>
      </c>
    </row>
    <row r="176">
      <c r="A176">
        <f>HYPERLINK("https://stackoverflow.com/q/58337924", "58337924")</f>
        <v/>
      </c>
      <c r="B176" t="n">
        <v>0.3999664316884861</v>
      </c>
    </row>
    <row r="177">
      <c r="A177">
        <f>HYPERLINK("https://stackoverflow.com/q/58344741", "58344741")</f>
        <v/>
      </c>
      <c r="B177" t="n">
        <v>0.5235628681698152</v>
      </c>
    </row>
    <row r="178">
      <c r="A178">
        <f>HYPERLINK("https://stackoverflow.com/q/58384749", "58384749")</f>
        <v/>
      </c>
      <c r="B178" t="n">
        <v>0.6219017094017095</v>
      </c>
    </row>
    <row r="179">
      <c r="A179">
        <f>HYPERLINK("https://stackoverflow.com/q/58530732", "58530732")</f>
        <v/>
      </c>
      <c r="B179" t="n">
        <v>0.3699786324786326</v>
      </c>
    </row>
    <row r="180">
      <c r="A180">
        <f>HYPERLINK("https://stackoverflow.com/q/58573319", "58573319")</f>
        <v/>
      </c>
      <c r="B180" t="n">
        <v>0.5187708144111414</v>
      </c>
    </row>
    <row r="181">
      <c r="A181">
        <f>HYPERLINK("https://stackoverflow.com/q/58598442", "58598442")</f>
        <v/>
      </c>
      <c r="B181" t="n">
        <v>0.3608990670059372</v>
      </c>
    </row>
    <row r="182">
      <c r="A182">
        <f>HYPERLINK("https://stackoverflow.com/q/58711935", "58711935")</f>
        <v/>
      </c>
      <c r="B182" t="n">
        <v>0.839263420724095</v>
      </c>
    </row>
    <row r="183">
      <c r="A183">
        <f>HYPERLINK("https://stackoverflow.com/q/58712877", "58712877")</f>
        <v/>
      </c>
      <c r="B183" t="n">
        <v>0.3190934616927396</v>
      </c>
    </row>
    <row r="184">
      <c r="A184">
        <f>HYPERLINK("https://stackoverflow.com/q/58769667", "58769667")</f>
        <v/>
      </c>
      <c r="B184" t="n">
        <v>0.4034854918612881</v>
      </c>
    </row>
    <row r="185">
      <c r="A185">
        <f>HYPERLINK("https://stackoverflow.com/q/58771272", "58771272")</f>
        <v/>
      </c>
      <c r="B185" t="n">
        <v>0.4744911991199119</v>
      </c>
    </row>
    <row r="186">
      <c r="A186">
        <f>HYPERLINK("https://stackoverflow.com/q/58804457", "58804457")</f>
        <v/>
      </c>
      <c r="B186" t="n">
        <v>0.3203096539162112</v>
      </c>
    </row>
    <row r="187">
      <c r="A187">
        <f>HYPERLINK("https://stackoverflow.com/q/58804879", "58804879")</f>
        <v/>
      </c>
      <c r="B187" t="n">
        <v>0.398578811369509</v>
      </c>
    </row>
    <row r="188">
      <c r="A188">
        <f>HYPERLINK("https://stackoverflow.com/q/58819021", "58819021")</f>
        <v/>
      </c>
      <c r="B188" t="n">
        <v>0.3521394064872325</v>
      </c>
    </row>
    <row r="189">
      <c r="A189">
        <f>HYPERLINK("https://stackoverflow.com/q/58861624", "58861624")</f>
        <v/>
      </c>
      <c r="B189" t="n">
        <v>0.4895555555555555</v>
      </c>
    </row>
    <row r="190">
      <c r="A190">
        <f>HYPERLINK("https://stackoverflow.com/q/59018968", "59018968")</f>
        <v/>
      </c>
      <c r="B190" t="n">
        <v>0.4214092140921409</v>
      </c>
    </row>
    <row r="191">
      <c r="A191">
        <f>HYPERLINK("https://stackoverflow.com/q/59046675", "59046675")</f>
        <v/>
      </c>
      <c r="B191" t="n">
        <v>0.570078377132319</v>
      </c>
    </row>
    <row r="192">
      <c r="A192">
        <f>HYPERLINK("https://stackoverflow.com/q/59053329", "59053329")</f>
        <v/>
      </c>
      <c r="B192" t="n">
        <v>0.8363042186571599</v>
      </c>
    </row>
    <row r="193">
      <c r="A193">
        <f>HYPERLINK("https://stackoverflow.com/q/59189512", "59189512")</f>
        <v/>
      </c>
      <c r="B193" t="n">
        <v>0.6863605091159271</v>
      </c>
    </row>
    <row r="194">
      <c r="A194">
        <f>HYPERLINK("https://stackoverflow.com/q/59196780", "59196780")</f>
        <v/>
      </c>
      <c r="B194" t="n">
        <v>0.4332690143109826</v>
      </c>
    </row>
    <row r="195">
      <c r="A195">
        <f>HYPERLINK("https://stackoverflow.com/q/59249246", "59249246")</f>
        <v/>
      </c>
      <c r="B195" t="n">
        <v>0.3821684587813621</v>
      </c>
    </row>
    <row r="196">
      <c r="A196">
        <f>HYPERLINK("https://stackoverflow.com/q/59285415", "59285415")</f>
        <v/>
      </c>
      <c r="B196" t="n">
        <v>0.2900756793945649</v>
      </c>
    </row>
    <row r="197">
      <c r="A197">
        <f>HYPERLINK("https://stackoverflow.com/q/59326669", "59326669")</f>
        <v/>
      </c>
      <c r="B197" t="n">
        <v>0.2860569483132157</v>
      </c>
    </row>
    <row r="198">
      <c r="A198">
        <f>HYPERLINK("https://stackoverflow.com/q/59404027", "59404027")</f>
        <v/>
      </c>
      <c r="B198" t="n">
        <v>0.4021259526674688</v>
      </c>
    </row>
    <row r="199">
      <c r="A199">
        <f>HYPERLINK("https://stackoverflow.com/q/59405701", "59405701")</f>
        <v/>
      </c>
      <c r="B199" t="n">
        <v>0.5620210727969349</v>
      </c>
    </row>
    <row r="200">
      <c r="A200">
        <f>HYPERLINK("https://stackoverflow.com/q/59425853", "59425853")</f>
        <v/>
      </c>
      <c r="B200" t="n">
        <v>0.6655555555555556</v>
      </c>
    </row>
    <row r="201">
      <c r="A201">
        <f>HYPERLINK("https://stackoverflow.com/q/59505728", "59505728")</f>
        <v/>
      </c>
      <c r="B201" t="n">
        <v>0.4002337733773377</v>
      </c>
    </row>
    <row r="202">
      <c r="A202">
        <f>HYPERLINK("https://stackoverflow.com/q/59548023", "59548023")</f>
        <v/>
      </c>
      <c r="B202" t="n">
        <v>0.4009043927648578</v>
      </c>
    </row>
    <row r="203">
      <c r="A203">
        <f>HYPERLINK("https://stackoverflow.com/q/59648614", "59648614")</f>
        <v/>
      </c>
      <c r="B203" t="n">
        <v>0.6499433106575963</v>
      </c>
    </row>
    <row r="204">
      <c r="A204">
        <f>HYPERLINK("https://stackoverflow.com/q/59672640", "59672640")</f>
        <v/>
      </c>
      <c r="B204" t="n">
        <v>0.8499634502923976</v>
      </c>
    </row>
    <row r="205">
      <c r="A205">
        <f>HYPERLINK("https://stackoverflow.com/q/59683644", "59683644")</f>
        <v/>
      </c>
      <c r="B205" t="n">
        <v>0.5449921752738653</v>
      </c>
    </row>
    <row r="206">
      <c r="A206">
        <f>HYPERLINK("https://stackoverflow.com/q/59709217", "59709217")</f>
        <v/>
      </c>
      <c r="B206" t="n">
        <v>0.4597611630321911</v>
      </c>
    </row>
    <row r="207">
      <c r="A207">
        <f>HYPERLINK("https://stackoverflow.com/q/59759473", "59759473")</f>
        <v/>
      </c>
      <c r="B207" t="n">
        <v>0.7389532389532389</v>
      </c>
    </row>
    <row r="208">
      <c r="A208">
        <f>HYPERLINK("https://stackoverflow.com/q/59886892", "59886892")</f>
        <v/>
      </c>
      <c r="B208" t="n">
        <v>0.3516594516594516</v>
      </c>
    </row>
    <row r="209">
      <c r="A209">
        <f>HYPERLINK("https://stackoverflow.com/q/59959076", "59959076")</f>
        <v/>
      </c>
      <c r="B209" t="n">
        <v>0.3335406301824212</v>
      </c>
    </row>
    <row r="210">
      <c r="A210">
        <f>HYPERLINK("https://stackoverflow.com/q/59966739", "59966739")</f>
        <v/>
      </c>
      <c r="B210" t="n">
        <v>0.3190934616927397</v>
      </c>
    </row>
    <row r="211">
      <c r="A211">
        <f>HYPERLINK("https://stackoverflow.com/q/60033096", "60033096")</f>
        <v/>
      </c>
      <c r="B211" t="n">
        <v>0.3335555555555555</v>
      </c>
    </row>
    <row r="212">
      <c r="A212">
        <f>HYPERLINK("https://stackoverflow.com/q/60168463", "60168463")</f>
        <v/>
      </c>
      <c r="B212" t="n">
        <v>0.5834681769147789</v>
      </c>
    </row>
    <row r="213">
      <c r="A213">
        <f>HYPERLINK("https://stackoverflow.com/q/60184002", "60184002")</f>
        <v/>
      </c>
      <c r="B213" t="n">
        <v>0.3870548677976464</v>
      </c>
    </row>
    <row r="214">
      <c r="A214">
        <f>HYPERLINK("https://stackoverflow.com/q/60264611", "60264611")</f>
        <v/>
      </c>
      <c r="B214" t="n">
        <v>0.827768802728415</v>
      </c>
    </row>
    <row r="215">
      <c r="A215">
        <f>HYPERLINK("https://stackoverflow.com/q/60269505", "60269505")</f>
        <v/>
      </c>
      <c r="B215" t="n">
        <v>0.6487084217975938</v>
      </c>
    </row>
    <row r="216">
      <c r="A216">
        <f>HYPERLINK("https://stackoverflow.com/q/60310744", "60310744")</f>
        <v/>
      </c>
      <c r="B216" t="n">
        <v>0.3622863247863248</v>
      </c>
    </row>
    <row r="217">
      <c r="A217">
        <f>HYPERLINK("https://stackoverflow.com/q/60323334", "60323334")</f>
        <v/>
      </c>
      <c r="B217" t="n">
        <v>0.5398212898212899</v>
      </c>
    </row>
    <row r="218">
      <c r="A218">
        <f>HYPERLINK("https://stackoverflow.com/q/60333516", "60333516")</f>
        <v/>
      </c>
      <c r="B218" t="n">
        <v>0.3978015448603685</v>
      </c>
    </row>
    <row r="219">
      <c r="A219">
        <f>HYPERLINK("https://stackoverflow.com/q/60513317", "60513317")</f>
        <v/>
      </c>
      <c r="B219" t="n">
        <v>0.3505234356412087</v>
      </c>
    </row>
    <row r="220">
      <c r="A220">
        <f>HYPERLINK("https://stackoverflow.com/q/60556126", "60556126")</f>
        <v/>
      </c>
      <c r="B220" t="n">
        <v>0.4094747954605437</v>
      </c>
    </row>
    <row r="221">
      <c r="A221">
        <f>HYPERLINK("https://stackoverflow.com/q/60727567", "60727567")</f>
        <v/>
      </c>
      <c r="B221" t="n">
        <v>0.711926211926212</v>
      </c>
    </row>
    <row r="222">
      <c r="A222">
        <f>HYPERLINK("https://stackoverflow.com/q/60772816", "60772816")</f>
        <v/>
      </c>
      <c r="B222" t="n">
        <v>0.3517164330692668</v>
      </c>
    </row>
    <row r="223">
      <c r="A223">
        <f>HYPERLINK("https://stackoverflow.com/q/60780585", "60780585")</f>
        <v/>
      </c>
      <c r="B223" t="n">
        <v>0.3902329749103943</v>
      </c>
    </row>
    <row r="224">
      <c r="A224">
        <f>HYPERLINK("https://stackoverflow.com/q/60875821", "60875821")</f>
        <v/>
      </c>
      <c r="B224" t="n">
        <v>0.7595914299950175</v>
      </c>
    </row>
    <row r="225">
      <c r="A225">
        <f>HYPERLINK("https://stackoverflow.com/q/60972901", "60972901")</f>
        <v/>
      </c>
      <c r="B225" t="n">
        <v>0.6982354562999724</v>
      </c>
    </row>
    <row r="226">
      <c r="A226">
        <f>HYPERLINK("https://stackoverflow.com/q/61021604", "61021604")</f>
        <v/>
      </c>
      <c r="B226" t="n">
        <v>0.474983266398929</v>
      </c>
    </row>
    <row r="227">
      <c r="A227">
        <f>HYPERLINK("https://stackoverflow.com/q/61331112", "61331112")</f>
        <v/>
      </c>
      <c r="B227" t="n">
        <v>0.8165945165945165</v>
      </c>
    </row>
    <row r="228">
      <c r="A228">
        <f>HYPERLINK("https://stackoverflow.com/q/61377118", "61377118")</f>
        <v/>
      </c>
      <c r="B228" t="n">
        <v>0.5374634502923976</v>
      </c>
    </row>
    <row r="229">
      <c r="A229">
        <f>HYPERLINK("https://stackoverflow.com/q/61378839", "61378839")</f>
        <v/>
      </c>
      <c r="B229" t="n">
        <v>0.4704283539899979</v>
      </c>
    </row>
    <row r="230">
      <c r="A230">
        <f>HYPERLINK("https://stackoverflow.com/q/61531008", "61531008")</f>
        <v/>
      </c>
      <c r="B230" t="n">
        <v>0.8837678460583489</v>
      </c>
    </row>
    <row r="231">
      <c r="A231">
        <f>HYPERLINK("https://stackoverflow.com/q/61618284", "61618284")</f>
        <v/>
      </c>
      <c r="B231" t="n">
        <v>0.3023088023088022</v>
      </c>
    </row>
    <row r="232">
      <c r="A232">
        <f>HYPERLINK("https://stackoverflow.com/q/61676962", "61676962")</f>
        <v/>
      </c>
      <c r="B232" t="n">
        <v>0.6704352054461463</v>
      </c>
    </row>
    <row r="233">
      <c r="A233">
        <f>HYPERLINK("https://stackoverflow.com/q/61685582", "61685582")</f>
        <v/>
      </c>
      <c r="B233" t="n">
        <v>0.7531165311653117</v>
      </c>
    </row>
    <row r="234">
      <c r="A234">
        <f>HYPERLINK("https://stackoverflow.com/q/61687572", "61687572")</f>
        <v/>
      </c>
      <c r="B234" t="n">
        <v>0.4764919513152729</v>
      </c>
    </row>
    <row r="235">
      <c r="A235">
        <f>HYPERLINK("https://stackoverflow.com/q/61742910", "61742910")</f>
        <v/>
      </c>
      <c r="B235" t="n">
        <v>0.2891433418150976</v>
      </c>
    </row>
    <row r="236">
      <c r="A236">
        <f>HYPERLINK("https://stackoverflow.com/q/61909353", "61909353")</f>
        <v/>
      </c>
      <c r="B236" t="n">
        <v>0.5436128803963199</v>
      </c>
    </row>
    <row r="237">
      <c r="A237">
        <f>HYPERLINK("https://stackoverflow.com/q/61936613", "61936613")</f>
        <v/>
      </c>
      <c r="B237" t="n">
        <v>0.4258228161346202</v>
      </c>
    </row>
    <row r="238">
      <c r="A238">
        <f>HYPERLINK("https://stackoverflow.com/q/62077982", "62077982")</f>
        <v/>
      </c>
      <c r="B238" t="n">
        <v>0.6175555555555555</v>
      </c>
    </row>
    <row r="239">
      <c r="A239">
        <f>HYPERLINK("https://stackoverflow.com/q/62087465", "62087465")</f>
        <v/>
      </c>
      <c r="B239" t="n">
        <v>0.6370252041178558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