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HYPERLINK("https://stackoverflow.com/q/8067099", "8067099")</f>
        <v/>
      </c>
      <c r="B2" t="n">
        <v>0.2930096559227526</v>
      </c>
    </row>
    <row r="3">
      <c r="A3">
        <f>HYPERLINK("https://stackoverflow.com/q/10215293", "10215293")</f>
        <v/>
      </c>
      <c r="B3" t="n">
        <v>0.3471086890705419</v>
      </c>
    </row>
    <row r="4">
      <c r="A4">
        <f>HYPERLINK("https://stackoverflow.com/q/12242168", "12242168")</f>
        <v/>
      </c>
      <c r="B4" t="n">
        <v>0.4103942652329749</v>
      </c>
    </row>
    <row r="5">
      <c r="A5">
        <f>HYPERLINK("https://stackoverflow.com/q/12507134", "12507134")</f>
        <v/>
      </c>
      <c r="B5" t="n">
        <v>0.6483564554430695</v>
      </c>
    </row>
    <row r="6">
      <c r="A6">
        <f>HYPERLINK("https://stackoverflow.com/q/12729100", "12729100")</f>
        <v/>
      </c>
      <c r="B6" t="n">
        <v>0.3511307767944936</v>
      </c>
    </row>
    <row r="7">
      <c r="A7">
        <f>HYPERLINK("https://stackoverflow.com/q/14534834", "14534834")</f>
        <v/>
      </c>
      <c r="B7" t="n">
        <v>0.6873175339172247</v>
      </c>
    </row>
    <row r="8">
      <c r="A8">
        <f>HYPERLINK("https://stackoverflow.com/q/16930202", "16930202")</f>
        <v/>
      </c>
      <c r="B8" t="n">
        <v>0.5574212271973465</v>
      </c>
    </row>
    <row r="9">
      <c r="A9">
        <f>HYPERLINK("https://stackoverflow.com/q/18102800", "18102800")</f>
        <v/>
      </c>
      <c r="B9" t="n">
        <v>0.3425510712506228</v>
      </c>
    </row>
    <row r="10">
      <c r="A10">
        <f>HYPERLINK("https://stackoverflow.com/q/21404255", "21404255")</f>
        <v/>
      </c>
      <c r="B10" t="n">
        <v>0.4144265232974911</v>
      </c>
    </row>
    <row r="11">
      <c r="A11">
        <f>HYPERLINK("https://stackoverflow.com/q/21907126", "21907126")</f>
        <v/>
      </c>
      <c r="B11" t="n">
        <v>0.3803323412698413</v>
      </c>
    </row>
    <row r="12">
      <c r="A12">
        <f>HYPERLINK("https://stackoverflow.com/q/22887879", "22887879")</f>
        <v/>
      </c>
      <c r="B12" t="n">
        <v>0.2942336461308309</v>
      </c>
    </row>
    <row r="13">
      <c r="A13">
        <f>HYPERLINK("https://stackoverflow.com/q/23786385", "23786385")</f>
        <v/>
      </c>
      <c r="B13" t="n">
        <v>0.5984660033167495</v>
      </c>
    </row>
    <row r="14">
      <c r="A14">
        <f>HYPERLINK("https://stackoverflow.com/q/23984516", "23984516")</f>
        <v/>
      </c>
      <c r="B14" t="n">
        <v>0.3333911434847959</v>
      </c>
    </row>
    <row r="15">
      <c r="A15">
        <f>HYPERLINK("https://stackoverflow.com/q/24764540", "24764540")</f>
        <v/>
      </c>
      <c r="B15" t="n">
        <v>0.3175236406619386</v>
      </c>
    </row>
    <row r="16">
      <c r="A16">
        <f>HYPERLINK("https://stackoverflow.com/q/25262060", "25262060")</f>
        <v/>
      </c>
      <c r="B16" t="n">
        <v>0.4745696400625981</v>
      </c>
    </row>
    <row r="17">
      <c r="A17">
        <f>HYPERLINK("https://stackoverflow.com/q/25499141", "25499141")</f>
        <v/>
      </c>
      <c r="B17" t="n">
        <v>0.4214092140921409</v>
      </c>
    </row>
    <row r="18">
      <c r="A18">
        <f>HYPERLINK("https://stackoverflow.com/q/25935255", "25935255")</f>
        <v/>
      </c>
      <c r="B18" t="n">
        <v>0.293822703569996</v>
      </c>
    </row>
    <row r="19">
      <c r="A19">
        <f>HYPERLINK("https://stackoverflow.com/q/25971699", "25971699")</f>
        <v/>
      </c>
      <c r="B19" t="n">
        <v>0.6655555555555556</v>
      </c>
    </row>
    <row r="20">
      <c r="A20">
        <f>HYPERLINK("https://stackoverflow.com/q/26043809", "26043809")</f>
        <v/>
      </c>
      <c r="B20" t="n">
        <v>0.5234326505276226</v>
      </c>
    </row>
    <row r="21">
      <c r="A21">
        <f>HYPERLINK("https://stackoverflow.com/q/26235358", "26235358")</f>
        <v/>
      </c>
      <c r="B21" t="n">
        <v>0.3182582582582583</v>
      </c>
    </row>
    <row r="22">
      <c r="A22">
        <f>HYPERLINK("https://stackoverflow.com/q/28769714", "28769714")</f>
        <v/>
      </c>
      <c r="B22" t="n">
        <v>0.4132362784471219</v>
      </c>
    </row>
    <row r="23">
      <c r="A23">
        <f>HYPERLINK("https://stackoverflow.com/q/30874436", "30874436")</f>
        <v/>
      </c>
      <c r="B23" t="n">
        <v>0.5462271973466003</v>
      </c>
    </row>
    <row r="24">
      <c r="A24">
        <f>HYPERLINK("https://stackoverflow.com/q/34445962", "34445962")</f>
        <v/>
      </c>
      <c r="B24" t="n">
        <v>0.6714495952906548</v>
      </c>
    </row>
    <row r="25">
      <c r="A25">
        <f>HYPERLINK("https://stackoverflow.com/q/34510911", "34510911")</f>
        <v/>
      </c>
      <c r="B25" t="n">
        <v>0.3568542568542567</v>
      </c>
    </row>
    <row r="26">
      <c r="A26">
        <f>HYPERLINK("https://stackoverflow.com/q/34515865", "34515865")</f>
        <v/>
      </c>
      <c r="B26" t="n">
        <v>0.4257478632478633</v>
      </c>
    </row>
    <row r="27">
      <c r="A27">
        <f>HYPERLINK("https://stackoverflow.com/q/34631941", "34631941")</f>
        <v/>
      </c>
      <c r="B27" t="n">
        <v>0.4379783584059119</v>
      </c>
    </row>
    <row r="28">
      <c r="A28">
        <f>HYPERLINK("https://stackoverflow.com/q/34819005", "34819005")</f>
        <v/>
      </c>
      <c r="B28" t="n">
        <v>0.3545246277205041</v>
      </c>
    </row>
    <row r="29">
      <c r="A29">
        <f>HYPERLINK("https://stackoverflow.com/q/34920892", "34920892")</f>
        <v/>
      </c>
      <c r="B29" t="n">
        <v>0.7092822636300898</v>
      </c>
    </row>
    <row r="30">
      <c r="A30">
        <f>HYPERLINK("https://stackoverflow.com/q/35764295", "35764295")</f>
        <v/>
      </c>
      <c r="B30" t="n">
        <v>0.6276143790849675</v>
      </c>
    </row>
    <row r="31">
      <c r="A31">
        <f>HYPERLINK("https://stackoverflow.com/q/36287339", "36287339")</f>
        <v/>
      </c>
      <c r="B31" t="n">
        <v>0.2178273608293892</v>
      </c>
    </row>
    <row r="32">
      <c r="A32">
        <f>HYPERLINK("https://stackoverflow.com/q/36402477", "36402477")</f>
        <v/>
      </c>
      <c r="B32" t="n">
        <v>0.4734986627765621</v>
      </c>
    </row>
    <row r="33">
      <c r="A33">
        <f>HYPERLINK("https://stackoverflow.com/q/36610727", "36610727")</f>
        <v/>
      </c>
      <c r="B33" t="n">
        <v>0.6093716025222874</v>
      </c>
    </row>
    <row r="34">
      <c r="A34">
        <f>HYPERLINK("https://stackoverflow.com/q/36813793", "36813793")</f>
        <v/>
      </c>
      <c r="B34" t="n">
        <v>0.3397170462387853</v>
      </c>
    </row>
    <row r="35">
      <c r="A35">
        <f>HYPERLINK("https://stackoverflow.com/q/38968308", "38968308")</f>
        <v/>
      </c>
      <c r="B35" t="n">
        <v>0.5989229024943312</v>
      </c>
    </row>
    <row r="36">
      <c r="A36">
        <f>HYPERLINK("https://stackoverflow.com/q/39040345", "39040345")</f>
        <v/>
      </c>
      <c r="B36" t="n">
        <v>0.5600872776099362</v>
      </c>
    </row>
    <row r="37">
      <c r="A37">
        <f>HYPERLINK("https://stackoverflow.com/q/40461083", "40461083")</f>
        <v/>
      </c>
      <c r="B37" t="n">
        <v>0.4547491039426523</v>
      </c>
    </row>
    <row r="38">
      <c r="A38">
        <f>HYPERLINK("https://stackoverflow.com/q/40775150", "40775150")</f>
        <v/>
      </c>
      <c r="B38" t="n">
        <v>0.4876042370971377</v>
      </c>
    </row>
    <row r="39">
      <c r="A39">
        <f>HYPERLINK("https://stackoverflow.com/q/41281189", "41281189")</f>
        <v/>
      </c>
      <c r="B39" t="n">
        <v>0.5078581871345028</v>
      </c>
    </row>
    <row r="40">
      <c r="A40">
        <f>HYPERLINK("https://stackoverflow.com/q/41638663", "41638663")</f>
        <v/>
      </c>
      <c r="B40" t="n">
        <v>0.4731379731379731</v>
      </c>
    </row>
    <row r="41">
      <c r="A41">
        <f>HYPERLINK("https://stackoverflow.com/q/42024359", "42024359")</f>
        <v/>
      </c>
      <c r="B41" t="n">
        <v>0.3169191919191919</v>
      </c>
    </row>
    <row r="42">
      <c r="A42">
        <f>HYPERLINK("https://stackoverflow.com/q/42148587", "42148587")</f>
        <v/>
      </c>
      <c r="B42" t="n">
        <v>0.6002965288679574</v>
      </c>
    </row>
    <row r="43">
      <c r="A43">
        <f>HYPERLINK("https://stackoverflow.com/q/42169656", "42169656")</f>
        <v/>
      </c>
      <c r="B43" t="n">
        <v>0.5530217717717715</v>
      </c>
    </row>
    <row r="44">
      <c r="A44">
        <f>HYPERLINK("https://stackoverflow.com/q/42638538", "42638538")</f>
        <v/>
      </c>
      <c r="B44" t="n">
        <v>0.5470604099244876</v>
      </c>
    </row>
    <row r="45">
      <c r="A45">
        <f>HYPERLINK("https://stackoverflow.com/q/43079162", "43079162")</f>
        <v/>
      </c>
      <c r="B45" t="n">
        <v>0.3423859126984127</v>
      </c>
    </row>
    <row r="46">
      <c r="A46">
        <f>HYPERLINK("https://stackoverflow.com/q/43317136", "43317136")</f>
        <v/>
      </c>
      <c r="B46" t="n">
        <v>0.4222910927456384</v>
      </c>
    </row>
    <row r="47">
      <c r="A47">
        <f>HYPERLINK("https://stackoverflow.com/q/43496400", "43496400")</f>
        <v/>
      </c>
      <c r="B47" t="n">
        <v>0.5254216269841272</v>
      </c>
    </row>
    <row r="48">
      <c r="A48">
        <f>HYPERLINK("https://stackoverflow.com/q/43611109", "43611109")</f>
        <v/>
      </c>
      <c r="B48" t="n">
        <v>0.5302746566791511</v>
      </c>
    </row>
    <row r="49">
      <c r="A49">
        <f>HYPERLINK("https://stackoverflow.com/q/44267405", "44267405")</f>
        <v/>
      </c>
      <c r="B49" t="n">
        <v>0.2654858691444058</v>
      </c>
    </row>
    <row r="50">
      <c r="A50">
        <f>HYPERLINK("https://stackoverflow.com/q/44293572", "44293572")</f>
        <v/>
      </c>
      <c r="B50" t="n">
        <v>0.6741122565864834</v>
      </c>
    </row>
    <row r="51">
      <c r="A51">
        <f>HYPERLINK("https://stackoverflow.com/q/44416531", "44416531")</f>
        <v/>
      </c>
      <c r="B51" t="n">
        <v>0.3622648207312744</v>
      </c>
    </row>
    <row r="52">
      <c r="A52">
        <f>HYPERLINK("https://stackoverflow.com/q/44535351", "44535351")</f>
        <v/>
      </c>
      <c r="B52" t="n">
        <v>0.6392934196332254</v>
      </c>
    </row>
    <row r="53">
      <c r="A53">
        <f>HYPERLINK("https://stackoverflow.com/q/44560224", "44560224")</f>
        <v/>
      </c>
      <c r="B53" t="n">
        <v>0.3981760374832664</v>
      </c>
    </row>
    <row r="54">
      <c r="A54">
        <f>HYPERLINK("https://stackoverflow.com/q/44565423", "44565423")</f>
        <v/>
      </c>
      <c r="B54" t="n">
        <v>0.6792843691148779</v>
      </c>
    </row>
    <row r="55">
      <c r="A55">
        <f>HYPERLINK("https://stackoverflow.com/q/44588246", "44588246")</f>
        <v/>
      </c>
      <c r="B55" t="n">
        <v>0.7400475341651814</v>
      </c>
    </row>
    <row r="56">
      <c r="A56">
        <f>HYPERLINK("https://stackoverflow.com/q/44638137", "44638137")</f>
        <v/>
      </c>
      <c r="B56" t="n">
        <v>0.6555555555555557</v>
      </c>
    </row>
    <row r="57">
      <c r="A57">
        <f>HYPERLINK("https://stackoverflow.com/q/44952033", "44952033")</f>
        <v/>
      </c>
      <c r="B57" t="n">
        <v>0.4262119262119261</v>
      </c>
    </row>
    <row r="58">
      <c r="A58">
        <f>HYPERLINK("https://stackoverflow.com/q/45101901", "45101901")</f>
        <v/>
      </c>
      <c r="B58" t="n">
        <v>0.3432914046121593</v>
      </c>
    </row>
    <row r="59">
      <c r="A59">
        <f>HYPERLINK("https://stackoverflow.com/q/45197195", "45197195")</f>
        <v/>
      </c>
      <c r="B59" t="n">
        <v>0.28191658707418</v>
      </c>
    </row>
    <row r="60">
      <c r="A60">
        <f>HYPERLINK("https://stackoverflow.com/q/45363366", "45363366")</f>
        <v/>
      </c>
      <c r="B60" t="n">
        <v>0.4253327143299288</v>
      </c>
    </row>
    <row r="61">
      <c r="A61">
        <f>HYPERLINK("https://stackoverflow.com/q/45699468", "45699468")</f>
        <v/>
      </c>
      <c r="B61" t="n">
        <v>0.5488290981564523</v>
      </c>
    </row>
    <row r="62">
      <c r="A62">
        <f>HYPERLINK("https://stackoverflow.com/q/45875383", "45875383")</f>
        <v/>
      </c>
      <c r="B62" t="n">
        <v>0.402411539328375</v>
      </c>
    </row>
    <row r="63">
      <c r="A63">
        <f>HYPERLINK("https://stackoverflow.com/q/45996851", "45996851")</f>
        <v/>
      </c>
      <c r="B63" t="n">
        <v>0.5791850451585802</v>
      </c>
    </row>
    <row r="64">
      <c r="A64">
        <f>HYPERLINK("https://stackoverflow.com/q/46016491", "46016491")</f>
        <v/>
      </c>
      <c r="B64" t="n">
        <v>0.3389343021495609</v>
      </c>
    </row>
    <row r="65">
      <c r="A65">
        <f>HYPERLINK("https://stackoverflow.com/q/46060441", "46060441")</f>
        <v/>
      </c>
      <c r="B65" t="n">
        <v>0.3615555555555555</v>
      </c>
    </row>
    <row r="66">
      <c r="A66">
        <f>HYPERLINK("https://stackoverflow.com/q/46061585", "46061585")</f>
        <v/>
      </c>
      <c r="B66" t="n">
        <v>0.5379499217527389</v>
      </c>
    </row>
    <row r="67">
      <c r="A67">
        <f>HYPERLINK("https://stackoverflow.com/q/46090082", "46090082")</f>
        <v/>
      </c>
      <c r="B67" t="n">
        <v>0.3239865574459149</v>
      </c>
    </row>
    <row r="68">
      <c r="A68">
        <f>HYPERLINK("https://stackoverflow.com/q/46289453", "46289453")</f>
        <v/>
      </c>
      <c r="B68" t="n">
        <v>0.3261778420968001</v>
      </c>
    </row>
    <row r="69">
      <c r="A69">
        <f>HYPERLINK("https://stackoverflow.com/q/46297894", "46297894")</f>
        <v/>
      </c>
      <c r="B69" t="n">
        <v>0.4804756833510828</v>
      </c>
    </row>
    <row r="70">
      <c r="A70">
        <f>HYPERLINK("https://stackoverflow.com/q/46336305", "46336305")</f>
        <v/>
      </c>
      <c r="B70" t="n">
        <v>0.3661822585528307</v>
      </c>
    </row>
    <row r="71">
      <c r="A71">
        <f>HYPERLINK("https://stackoverflow.com/q/46382002", "46382002")</f>
        <v/>
      </c>
      <c r="B71" t="n">
        <v>0.6758764111705291</v>
      </c>
    </row>
    <row r="72">
      <c r="A72">
        <f>HYPERLINK("https://stackoverflow.com/q/46429884", "46429884")</f>
        <v/>
      </c>
      <c r="B72" t="n">
        <v>0.7465493443754315</v>
      </c>
    </row>
    <row r="73">
      <c r="A73">
        <f>HYPERLINK("https://stackoverflow.com/q/46779664", "46779664")</f>
        <v/>
      </c>
      <c r="B73" t="n">
        <v>0.4011437908496732</v>
      </c>
    </row>
    <row r="74">
      <c r="A74">
        <f>HYPERLINK("https://stackoverflow.com/q/46978495", "46978495")</f>
        <v/>
      </c>
      <c r="B74" t="n">
        <v>0.3795940170940171</v>
      </c>
    </row>
    <row r="75">
      <c r="A75">
        <f>HYPERLINK("https://stackoverflow.com/q/47104623", "47104623")</f>
        <v/>
      </c>
      <c r="B75" t="n">
        <v>0.4906008727760994</v>
      </c>
    </row>
    <row r="76">
      <c r="A76">
        <f>HYPERLINK("https://stackoverflow.com/q/47213805", "47213805")</f>
        <v/>
      </c>
      <c r="B76" t="n">
        <v>0.4468599033816426</v>
      </c>
    </row>
    <row r="77">
      <c r="A77">
        <f>HYPERLINK("https://stackoverflow.com/q/47317006", "47317006")</f>
        <v/>
      </c>
      <c r="B77" t="n">
        <v>0.4182674199623352</v>
      </c>
    </row>
    <row r="78">
      <c r="A78">
        <f>HYPERLINK("https://stackoverflow.com/q/48168891", "48168891")</f>
        <v/>
      </c>
      <c r="B78" t="n">
        <v>0.4456417624521074</v>
      </c>
    </row>
    <row r="79">
      <c r="A79">
        <f>HYPERLINK("https://stackoverflow.com/q/48611208", "48611208")</f>
        <v/>
      </c>
      <c r="B79" t="n">
        <v>0.5225259427992914</v>
      </c>
    </row>
    <row r="80">
      <c r="A80">
        <f>HYPERLINK("https://stackoverflow.com/q/48611557", "48611557")</f>
        <v/>
      </c>
      <c r="B80" t="n">
        <v>0.6787949921752741</v>
      </c>
    </row>
    <row r="81">
      <c r="A81">
        <f>HYPERLINK("https://stackoverflow.com/q/48752410", "48752410")</f>
        <v/>
      </c>
      <c r="B81" t="n">
        <v>0.4533757190432938</v>
      </c>
    </row>
    <row r="82">
      <c r="A82">
        <f>HYPERLINK("https://stackoverflow.com/q/49400625", "49400625")</f>
        <v/>
      </c>
      <c r="B82" t="n">
        <v>0.4294685990338163</v>
      </c>
    </row>
    <row r="83">
      <c r="A83">
        <f>HYPERLINK("https://stackoverflow.com/q/49434916", "49434916")</f>
        <v/>
      </c>
      <c r="B83" t="n">
        <v>0.1898640661938534</v>
      </c>
    </row>
    <row r="84">
      <c r="A84">
        <f>HYPERLINK("https://stackoverflow.com/q/49715967", "49715967")</f>
        <v/>
      </c>
      <c r="B84" t="n">
        <v>0.3987084217975938</v>
      </c>
    </row>
    <row r="85">
      <c r="A85">
        <f>HYPERLINK("https://stackoverflow.com/q/49958989", "49958989")</f>
        <v/>
      </c>
      <c r="B85" t="n">
        <v>0.4039466446644664</v>
      </c>
    </row>
    <row r="86">
      <c r="A86">
        <f>HYPERLINK("https://stackoverflow.com/q/50191802", "50191802")</f>
        <v/>
      </c>
      <c r="B86" t="n">
        <v>0.44579945799458</v>
      </c>
    </row>
    <row r="87">
      <c r="A87">
        <f>HYPERLINK("https://stackoverflow.com/q/50326508", "50326508")</f>
        <v/>
      </c>
      <c r="B87" t="n">
        <v>0.3061237373737373</v>
      </c>
    </row>
    <row r="88">
      <c r="A88">
        <f>HYPERLINK("https://stackoverflow.com/q/50490209", "50490209")</f>
        <v/>
      </c>
      <c r="B88" t="n">
        <v>0.3201146237751896</v>
      </c>
    </row>
    <row r="89">
      <c r="A89">
        <f>HYPERLINK("https://stackoverflow.com/q/50633830", "50633830")</f>
        <v/>
      </c>
      <c r="B89" t="n">
        <v>0.4134126984126985</v>
      </c>
    </row>
    <row r="90">
      <c r="A90">
        <f>HYPERLINK("https://stackoverflow.com/q/50868194", "50868194")</f>
        <v/>
      </c>
      <c r="B90" t="n">
        <v>0.3729712858926343</v>
      </c>
    </row>
    <row r="91">
      <c r="A91">
        <f>HYPERLINK("https://stackoverflow.com/q/50882936", "50882936")</f>
        <v/>
      </c>
      <c r="B91" t="n">
        <v>0.3028203257962557</v>
      </c>
    </row>
    <row r="92">
      <c r="A92">
        <f>HYPERLINK("https://stackoverflow.com/q/51031495", "51031495")</f>
        <v/>
      </c>
      <c r="B92" t="n">
        <v>0.3706382001836547</v>
      </c>
    </row>
    <row r="93">
      <c r="A93">
        <f>HYPERLINK("https://stackoverflow.com/q/51150942", "51150942")</f>
        <v/>
      </c>
      <c r="B93" t="n">
        <v>0.2214434060228453</v>
      </c>
    </row>
    <row r="94">
      <c r="A94">
        <f>HYPERLINK("https://stackoverflow.com/q/51196057", "51196057")</f>
        <v/>
      </c>
      <c r="B94" t="n">
        <v>0.5999570999570998</v>
      </c>
    </row>
    <row r="95">
      <c r="A95">
        <f>HYPERLINK("https://stackoverflow.com/q/51488750", "51488750")</f>
        <v/>
      </c>
      <c r="B95" t="n">
        <v>0.6067483984979015</v>
      </c>
    </row>
    <row r="96">
      <c r="A96">
        <f>HYPERLINK("https://stackoverflow.com/q/51639748", "51639748")</f>
        <v/>
      </c>
      <c r="B96" t="n">
        <v>0.7891462891462888</v>
      </c>
    </row>
    <row r="97">
      <c r="A97">
        <f>HYPERLINK("https://stackoverflow.com/q/51656823", "51656823")</f>
        <v/>
      </c>
      <c r="B97" t="n">
        <v>0.3095878136200717</v>
      </c>
    </row>
    <row r="98">
      <c r="A98">
        <f>HYPERLINK("https://stackoverflow.com/q/51700472", "51700472")</f>
        <v/>
      </c>
      <c r="B98" t="n">
        <v>0.3055555555555556</v>
      </c>
    </row>
    <row r="99">
      <c r="A99">
        <f>HYPERLINK("https://stackoverflow.com/q/51737007", "51737007")</f>
        <v/>
      </c>
      <c r="B99" t="n">
        <v>0.3956176673567978</v>
      </c>
    </row>
    <row r="100">
      <c r="A100">
        <f>HYPERLINK("https://stackoverflow.com/q/51840153", "51840153")</f>
        <v/>
      </c>
      <c r="B100" t="n">
        <v>0.4066791510611735</v>
      </c>
    </row>
    <row r="101">
      <c r="A101">
        <f>HYPERLINK("https://stackoverflow.com/q/51874604", "51874604")</f>
        <v/>
      </c>
      <c r="B101" t="n">
        <v>0.613008971704624</v>
      </c>
    </row>
    <row r="102">
      <c r="A102">
        <f>HYPERLINK("https://stackoverflow.com/q/51893056", "51893056")</f>
        <v/>
      </c>
      <c r="B102" t="n">
        <v>0.37106357694593</v>
      </c>
    </row>
    <row r="103">
      <c r="A103">
        <f>HYPERLINK("https://stackoverflow.com/q/51923404", "51923404")</f>
        <v/>
      </c>
      <c r="B103" t="n">
        <v>0.5474620303756995</v>
      </c>
    </row>
    <row r="104">
      <c r="A104">
        <f>HYPERLINK("https://stackoverflow.com/q/52186852", "52186852")</f>
        <v/>
      </c>
      <c r="B104" t="n">
        <v>0.5447796934865901</v>
      </c>
    </row>
    <row r="105">
      <c r="A105">
        <f>HYPERLINK("https://stackoverflow.com/q/52294863", "52294863")</f>
        <v/>
      </c>
      <c r="B105" t="n">
        <v>0.47975768321513</v>
      </c>
    </row>
    <row r="106">
      <c r="A106">
        <f>HYPERLINK("https://stackoverflow.com/q/52544025", "52544025")</f>
        <v/>
      </c>
      <c r="B106" t="n">
        <v>0.5045940170940173</v>
      </c>
    </row>
    <row r="107">
      <c r="A107">
        <f>HYPERLINK("https://stackoverflow.com/q/52737691", "52737691")</f>
        <v/>
      </c>
      <c r="B107" t="n">
        <v>0.3257168458781363</v>
      </c>
    </row>
    <row r="108">
      <c r="A108">
        <f>HYPERLINK("https://stackoverflow.com/q/52838421", "52838421")</f>
        <v/>
      </c>
      <c r="B108" t="n">
        <v>0.5195754066721809</v>
      </c>
    </row>
    <row r="109">
      <c r="A109">
        <f>HYPERLINK("https://stackoverflow.com/q/52958536", "52958536")</f>
        <v/>
      </c>
      <c r="B109" t="n">
        <v>0.5543419633225458</v>
      </c>
    </row>
    <row r="110">
      <c r="A110">
        <f>HYPERLINK("https://stackoverflow.com/q/53015958", "53015958")</f>
        <v/>
      </c>
      <c r="B110" t="n">
        <v>0.3269371345029239</v>
      </c>
    </row>
    <row r="111">
      <c r="A111">
        <f>HYPERLINK("https://stackoverflow.com/q/53279941", "53279941")</f>
        <v/>
      </c>
      <c r="B111" t="n">
        <v>0.5188760188760186</v>
      </c>
    </row>
    <row r="112">
      <c r="A112">
        <f>HYPERLINK("https://stackoverflow.com/q/53412187", "53412187")</f>
        <v/>
      </c>
      <c r="B112" t="n">
        <v>0.2058215130023641</v>
      </c>
    </row>
    <row r="113">
      <c r="A113">
        <f>HYPERLINK("https://stackoverflow.com/q/53518146", "53518146")</f>
        <v/>
      </c>
      <c r="B113" t="n">
        <v>0.461980136561142</v>
      </c>
    </row>
    <row r="114">
      <c r="A114">
        <f>HYPERLINK("https://stackoverflow.com/q/53751429", "53751429")</f>
        <v/>
      </c>
      <c r="B114" t="n">
        <v>0.4314097696785625</v>
      </c>
    </row>
    <row r="115">
      <c r="A115">
        <f>HYPERLINK("https://stackoverflow.com/q/53942601", "53942601")</f>
        <v/>
      </c>
      <c r="B115" t="n">
        <v>0.5667376641817535</v>
      </c>
    </row>
    <row r="116">
      <c r="A116">
        <f>HYPERLINK("https://stackoverflow.com/q/53990868", "53990868")</f>
        <v/>
      </c>
      <c r="B116" t="n">
        <v>0.2888317133600153</v>
      </c>
    </row>
    <row r="117">
      <c r="A117">
        <f>HYPERLINK("https://stackoverflow.com/q/54068351", "54068351")</f>
        <v/>
      </c>
      <c r="B117" t="n">
        <v>0.3441193853427896</v>
      </c>
    </row>
    <row r="118">
      <c r="A118">
        <f>HYPERLINK("https://stackoverflow.com/q/54077904", "54077904")</f>
        <v/>
      </c>
      <c r="B118" t="n">
        <v>0.3344634784677613</v>
      </c>
    </row>
    <row r="119">
      <c r="A119">
        <f>HYPERLINK("https://stackoverflow.com/q/54121067", "54121067")</f>
        <v/>
      </c>
      <c r="B119" t="n">
        <v>0.3995230729569477</v>
      </c>
    </row>
    <row r="120">
      <c r="A120">
        <f>HYPERLINK("https://stackoverflow.com/q/54134476", "54134476")</f>
        <v/>
      </c>
      <c r="B120" t="n">
        <v>0.5202858460119872</v>
      </c>
    </row>
    <row r="121">
      <c r="A121">
        <f>HYPERLINK("https://stackoverflow.com/q/54171073", "54171073")</f>
        <v/>
      </c>
      <c r="B121" t="n">
        <v>0.5566285169289461</v>
      </c>
    </row>
    <row r="122">
      <c r="A122">
        <f>HYPERLINK("https://stackoverflow.com/q/54478438", "54478438")</f>
        <v/>
      </c>
      <c r="B122" t="n">
        <v>0.6981548335338948</v>
      </c>
    </row>
    <row r="123">
      <c r="A123">
        <f>HYPERLINK("https://stackoverflow.com/q/54548490", "54548490")</f>
        <v/>
      </c>
      <c r="B123" t="n">
        <v>0.4518970189701899</v>
      </c>
    </row>
    <row r="124">
      <c r="A124">
        <f>HYPERLINK("https://stackoverflow.com/q/54622703", "54622703")</f>
        <v/>
      </c>
      <c r="B124" t="n">
        <v>0.3893544382371196</v>
      </c>
    </row>
    <row r="125">
      <c r="A125">
        <f>HYPERLINK("https://stackoverflow.com/q/54848296", "54848296")</f>
        <v/>
      </c>
      <c r="B125" t="n">
        <v>0.3870083059081649</v>
      </c>
    </row>
    <row r="126">
      <c r="A126">
        <f>HYPERLINK("https://stackoverflow.com/q/54906258", "54906258")</f>
        <v/>
      </c>
      <c r="B126" t="n">
        <v>0.4420687134502924</v>
      </c>
    </row>
    <row r="127">
      <c r="A127">
        <f>HYPERLINK("https://stackoverflow.com/q/55300016", "55300016")</f>
        <v/>
      </c>
      <c r="B127" t="n">
        <v>0.4256213450292397</v>
      </c>
    </row>
    <row r="128">
      <c r="A128">
        <f>HYPERLINK("https://stackoverflow.com/q/55488988", "55488988")</f>
        <v/>
      </c>
      <c r="B128" t="n">
        <v>0.5726287262872629</v>
      </c>
    </row>
    <row r="129">
      <c r="A129">
        <f>HYPERLINK("https://stackoverflow.com/q/55537720", "55537720")</f>
        <v/>
      </c>
      <c r="B129" t="n">
        <v>0.5875482429412959</v>
      </c>
    </row>
    <row r="130">
      <c r="A130">
        <f>HYPERLINK("https://stackoverflow.com/q/55549922", "55549922")</f>
        <v/>
      </c>
      <c r="B130" t="n">
        <v>0.4781443880428653</v>
      </c>
    </row>
    <row r="131">
      <c r="A131">
        <f>HYPERLINK("https://stackoverflow.com/q/55596420", "55596420")</f>
        <v/>
      </c>
      <c r="B131" t="n">
        <v>0.450971028334925</v>
      </c>
    </row>
    <row r="132">
      <c r="A132">
        <f>HYPERLINK("https://stackoverflow.com/q/55623926", "55623926")</f>
        <v/>
      </c>
      <c r="B132" t="n">
        <v>0.5493520816101461</v>
      </c>
    </row>
    <row r="133">
      <c r="A133">
        <f>HYPERLINK("https://stackoverflow.com/q/55745397", "55745397")</f>
        <v/>
      </c>
      <c r="B133" t="n">
        <v>0.2903271291596164</v>
      </c>
    </row>
    <row r="134">
      <c r="A134">
        <f>HYPERLINK("https://stackoverflow.com/q/55795520", "55795520")</f>
        <v/>
      </c>
      <c r="B134" t="n">
        <v>0.2915695415695416</v>
      </c>
    </row>
    <row r="135">
      <c r="A135">
        <f>HYPERLINK("https://stackoverflow.com/q/55796166", "55796166")</f>
        <v/>
      </c>
      <c r="B135" t="n">
        <v>0.4806236754465636</v>
      </c>
    </row>
    <row r="136">
      <c r="A136">
        <f>HYPERLINK("https://stackoverflow.com/q/55868931", "55868931")</f>
        <v/>
      </c>
      <c r="B136" t="n">
        <v>0.3210149195131528</v>
      </c>
    </row>
    <row r="137">
      <c r="A137">
        <f>HYPERLINK("https://stackoverflow.com/q/56002190", "56002190")</f>
        <v/>
      </c>
      <c r="B137" t="n">
        <v>0.5298546209761162</v>
      </c>
    </row>
    <row r="138">
      <c r="A138">
        <f>HYPERLINK("https://stackoverflow.com/q/56154406", "56154406")</f>
        <v/>
      </c>
      <c r="B138" t="n">
        <v>0.3960643618177865</v>
      </c>
    </row>
    <row r="139">
      <c r="A139">
        <f>HYPERLINK("https://stackoverflow.com/q/56164428", "56164428")</f>
        <v/>
      </c>
      <c r="B139" t="n">
        <v>0.4341526778577139</v>
      </c>
    </row>
    <row r="140">
      <c r="A140">
        <f>HYPERLINK("https://stackoverflow.com/q/56190648", "56190648")</f>
        <v/>
      </c>
      <c r="B140" t="n">
        <v>0.3449786324786325</v>
      </c>
    </row>
    <row r="141">
      <c r="A141">
        <f>HYPERLINK("https://stackoverflow.com/q/56213578", "56213578")</f>
        <v/>
      </c>
      <c r="B141" t="n">
        <v>0.4311653116531166</v>
      </c>
    </row>
    <row r="142">
      <c r="A142">
        <f>HYPERLINK("https://stackoverflow.com/q/56239055", "56239055")</f>
        <v/>
      </c>
      <c r="B142" t="n">
        <v>0.5597785285285285</v>
      </c>
    </row>
    <row r="143">
      <c r="A143">
        <f>HYPERLINK("https://stackoverflow.com/q/56380637", "56380637")</f>
        <v/>
      </c>
      <c r="B143" t="n">
        <v>0.2947828958230148</v>
      </c>
    </row>
    <row r="144">
      <c r="A144">
        <f>HYPERLINK("https://stackoverflow.com/q/56421760", "56421760")</f>
        <v/>
      </c>
      <c r="B144" t="n">
        <v>0.4724739845585768</v>
      </c>
    </row>
    <row r="145">
      <c r="A145">
        <f>HYPERLINK("https://stackoverflow.com/q/56444605", "56444605")</f>
        <v/>
      </c>
      <c r="B145" t="n">
        <v>0.3668179317931793</v>
      </c>
    </row>
    <row r="146">
      <c r="A146">
        <f>HYPERLINK("https://stackoverflow.com/q/56450083", "56450083")</f>
        <v/>
      </c>
      <c r="B146" t="n">
        <v>0.5749521072796936</v>
      </c>
    </row>
    <row r="147">
      <c r="A147">
        <f>HYPERLINK("https://stackoverflow.com/q/56540608", "56540608")</f>
        <v/>
      </c>
      <c r="B147" t="n">
        <v>0.3642147734326505</v>
      </c>
    </row>
    <row r="148">
      <c r="A148">
        <f>HYPERLINK("https://stackoverflow.com/q/56907474", "56907474")</f>
        <v/>
      </c>
      <c r="B148" t="n">
        <v>0.3798062367544655</v>
      </c>
    </row>
    <row r="149">
      <c r="A149">
        <f>HYPERLINK("https://stackoverflow.com/q/56920479", "56920479")</f>
        <v/>
      </c>
      <c r="B149" t="n">
        <v>0.5455109126984128</v>
      </c>
    </row>
    <row r="150">
      <c r="A150">
        <f>HYPERLINK("https://stackoverflow.com/q/57000159", "57000159")</f>
        <v/>
      </c>
      <c r="B150" t="n">
        <v>0.5805555555555556</v>
      </c>
    </row>
    <row r="151">
      <c r="A151">
        <f>HYPERLINK("https://stackoverflow.com/q/57034340", "57034340")</f>
        <v/>
      </c>
      <c r="B151" t="n">
        <v>0.7215555555555555</v>
      </c>
    </row>
    <row r="152">
      <c r="A152">
        <f>HYPERLINK("https://stackoverflow.com/q/57040864", "57040864")</f>
        <v/>
      </c>
      <c r="B152" t="n">
        <v>0.5591963322545848</v>
      </c>
    </row>
    <row r="153">
      <c r="A153">
        <f>HYPERLINK("https://stackoverflow.com/q/57133610", "57133610")</f>
        <v/>
      </c>
      <c r="B153" t="n">
        <v>0.4870314591700133</v>
      </c>
    </row>
    <row r="154">
      <c r="A154">
        <f>HYPERLINK("https://stackoverflow.com/q/57169785", "57169785")</f>
        <v/>
      </c>
      <c r="B154" t="n">
        <v>0.4595290654893304</v>
      </c>
    </row>
    <row r="155">
      <c r="A155">
        <f>HYPERLINK("https://stackoverflow.com/q/57170193", "57170193")</f>
        <v/>
      </c>
      <c r="B155" t="n">
        <v>0.4838772338772339</v>
      </c>
    </row>
    <row r="156">
      <c r="A156">
        <f>HYPERLINK("https://stackoverflow.com/q/57193206", "57193206")</f>
        <v/>
      </c>
      <c r="B156" t="n">
        <v>0.3626094974642693</v>
      </c>
    </row>
    <row r="157">
      <c r="A157">
        <f>HYPERLINK("https://stackoverflow.com/q/57218185", "57218185")</f>
        <v/>
      </c>
      <c r="B157" t="n">
        <v>0.4880408784518374</v>
      </c>
    </row>
    <row r="158">
      <c r="A158">
        <f>HYPERLINK("https://stackoverflow.com/q/57271657", "57271657")</f>
        <v/>
      </c>
      <c r="B158" t="n">
        <v>0.5045687134502922</v>
      </c>
    </row>
    <row r="159">
      <c r="A159">
        <f>HYPERLINK("https://stackoverflow.com/q/57304116", "57304116")</f>
        <v/>
      </c>
      <c r="B159" t="n">
        <v>0.6427266081871343</v>
      </c>
    </row>
    <row r="160">
      <c r="A160">
        <f>HYPERLINK("https://stackoverflow.com/q/57314923", "57314923")</f>
        <v/>
      </c>
      <c r="B160" t="n">
        <v>0.6787949921752741</v>
      </c>
    </row>
    <row r="161">
      <c r="A161">
        <f>HYPERLINK("https://stackoverflow.com/q/57368043", "57368043")</f>
        <v/>
      </c>
      <c r="B161" t="n">
        <v>0.4729974160206717</v>
      </c>
    </row>
    <row r="162">
      <c r="A162">
        <f>HYPERLINK("https://stackoverflow.com/q/57428689", "57428689")</f>
        <v/>
      </c>
      <c r="B162" t="n">
        <v>0.5428866366366365</v>
      </c>
    </row>
    <row r="163">
      <c r="A163">
        <f>HYPERLINK("https://stackoverflow.com/q/57500473", "57500473")</f>
        <v/>
      </c>
      <c r="B163" t="n">
        <v>0.4945165945165944</v>
      </c>
    </row>
    <row r="164">
      <c r="A164">
        <f>HYPERLINK("https://stackoverflow.com/q/57575852", "57575852")</f>
        <v/>
      </c>
      <c r="B164" t="n">
        <v>0.3169191919191919</v>
      </c>
    </row>
    <row r="165">
      <c r="A165">
        <f>HYPERLINK("https://stackoverflow.com/q/57686877", "57686877")</f>
        <v/>
      </c>
      <c r="B165" t="n">
        <v>0.4265479219677692</v>
      </c>
    </row>
    <row r="166">
      <c r="A166">
        <f>HYPERLINK("https://stackoverflow.com/q/57795677", "57795677")</f>
        <v/>
      </c>
      <c r="B166" t="n">
        <v>0.5414046121593294</v>
      </c>
    </row>
    <row r="167">
      <c r="A167">
        <f>HYPERLINK("https://stackoverflow.com/q/57814318", "57814318")</f>
        <v/>
      </c>
      <c r="B167" t="n">
        <v>0.6135555555555555</v>
      </c>
    </row>
    <row r="168">
      <c r="A168">
        <f>HYPERLINK("https://stackoverflow.com/q/57864148", "57864148")</f>
        <v/>
      </c>
      <c r="B168" t="n">
        <v>0.3624147613317288</v>
      </c>
    </row>
    <row r="169">
      <c r="A169">
        <f>HYPERLINK("https://stackoverflow.com/q/57879053", "57879053")</f>
        <v/>
      </c>
      <c r="B169" t="n">
        <v>0.2719017094017094</v>
      </c>
    </row>
    <row r="170">
      <c r="A170">
        <f>HYPERLINK("https://stackoverflow.com/q/57900028", "57900028")</f>
        <v/>
      </c>
      <c r="B170" t="n">
        <v>0.4765206137918285</v>
      </c>
    </row>
    <row r="171">
      <c r="A171">
        <f>HYPERLINK("https://stackoverflow.com/q/57963215", "57963215")</f>
        <v/>
      </c>
      <c r="B171" t="n">
        <v>0.5876220638690949</v>
      </c>
    </row>
    <row r="172">
      <c r="A172">
        <f>HYPERLINK("https://stackoverflow.com/q/58018611", "58018611")</f>
        <v/>
      </c>
      <c r="B172" t="n">
        <v>0.5262259466170079</v>
      </c>
    </row>
    <row r="173">
      <c r="A173">
        <f>HYPERLINK("https://stackoverflow.com/q/58030372", "58030372")</f>
        <v/>
      </c>
      <c r="B173" t="n">
        <v>0.579809286898839</v>
      </c>
    </row>
    <row r="174">
      <c r="A174">
        <f>HYPERLINK("https://stackoverflow.com/q/58143160", "58143160")</f>
        <v/>
      </c>
      <c r="B174" t="n">
        <v>0.3195415695415695</v>
      </c>
    </row>
    <row r="175">
      <c r="A175">
        <f>HYPERLINK("https://stackoverflow.com/q/58144437", "58144437")</f>
        <v/>
      </c>
      <c r="B175" t="n">
        <v>0.294579945799458</v>
      </c>
    </row>
    <row r="176">
      <c r="A176">
        <f>HYPERLINK("https://stackoverflow.com/q/58184044", "58184044")</f>
        <v/>
      </c>
      <c r="B176" t="n">
        <v>0.3579749103942652</v>
      </c>
    </row>
    <row r="177">
      <c r="A177">
        <f>HYPERLINK("https://stackoverflow.com/q/58289560", "58289560")</f>
        <v/>
      </c>
      <c r="B177" t="n">
        <v>0.4856797791580401</v>
      </c>
    </row>
    <row r="178">
      <c r="A178">
        <f>HYPERLINK("https://stackoverflow.com/q/58300168", "58300168")</f>
        <v/>
      </c>
      <c r="B178" t="n">
        <v>0.4758141762452108</v>
      </c>
    </row>
    <row r="179">
      <c r="A179">
        <f>HYPERLINK("https://stackoverflow.com/q/58307208", "58307208")</f>
        <v/>
      </c>
      <c r="B179" t="n">
        <v>0.2846253229974159</v>
      </c>
    </row>
    <row r="180">
      <c r="A180">
        <f>HYPERLINK("https://stackoverflow.com/q/58325798", "58325798")</f>
        <v/>
      </c>
      <c r="B180" t="n">
        <v>0.7071460128120167</v>
      </c>
    </row>
    <row r="181">
      <c r="A181">
        <f>HYPERLINK("https://stackoverflow.com/q/58328684", "58328684")</f>
        <v/>
      </c>
      <c r="B181" t="n">
        <v>0.4379783584059119</v>
      </c>
    </row>
    <row r="182">
      <c r="A182">
        <f>HYPERLINK("https://stackoverflow.com/q/58360160", "58360160")</f>
        <v/>
      </c>
      <c r="B182" t="n">
        <v>0.2480689245395128</v>
      </c>
    </row>
    <row r="183">
      <c r="A183">
        <f>HYPERLINK("https://stackoverflow.com/q/58371510", "58371510")</f>
        <v/>
      </c>
      <c r="B183" t="n">
        <v>0.5636950904392763</v>
      </c>
    </row>
    <row r="184">
      <c r="A184">
        <f>HYPERLINK("https://stackoverflow.com/q/58432441", "58432441")</f>
        <v/>
      </c>
      <c r="B184" t="n">
        <v>0.4538050085096036</v>
      </c>
    </row>
    <row r="185">
      <c r="A185">
        <f>HYPERLINK("https://stackoverflow.com/q/58481700", "58481700")</f>
        <v/>
      </c>
      <c r="B185" t="n">
        <v>0.4057360609707181</v>
      </c>
    </row>
    <row r="186">
      <c r="A186">
        <f>HYPERLINK("https://stackoverflow.com/q/58488121", "58488121")</f>
        <v/>
      </c>
      <c r="B186" t="n">
        <v>0.8058756579883339</v>
      </c>
    </row>
    <row r="187">
      <c r="A187">
        <f>HYPERLINK("https://stackoverflow.com/q/58575034", "58575034")</f>
        <v/>
      </c>
      <c r="B187" t="n">
        <v>0.3386724386724386</v>
      </c>
    </row>
    <row r="188">
      <c r="A188">
        <f>HYPERLINK("https://stackoverflow.com/q/58703729", "58703729")</f>
        <v/>
      </c>
      <c r="B188" t="n">
        <v>0.2175555555555556</v>
      </c>
    </row>
    <row r="189">
      <c r="A189">
        <f>HYPERLINK("https://stackoverflow.com/q/58730563", "58730563")</f>
        <v/>
      </c>
      <c r="B189" t="n">
        <v>0.7452614379084969</v>
      </c>
    </row>
    <row r="190">
      <c r="A190">
        <f>HYPERLINK("https://stackoverflow.com/q/58742822", "58742822")</f>
        <v/>
      </c>
      <c r="B190" t="n">
        <v>0.5028399006034788</v>
      </c>
    </row>
    <row r="191">
      <c r="A191">
        <f>HYPERLINK("https://stackoverflow.com/q/58746612", "58746612")</f>
        <v/>
      </c>
      <c r="B191" t="n">
        <v>0.6506775067750677</v>
      </c>
    </row>
    <row r="192">
      <c r="A192">
        <f>HYPERLINK("https://stackoverflow.com/q/58746868", "58746868")</f>
        <v/>
      </c>
      <c r="B192" t="n">
        <v>0.5635769459298872</v>
      </c>
    </row>
    <row r="193">
      <c r="A193">
        <f>HYPERLINK("https://stackoverflow.com/q/58776201", "58776201")</f>
        <v/>
      </c>
      <c r="B193" t="n">
        <v>0.4413469224620303</v>
      </c>
    </row>
    <row r="194">
      <c r="A194">
        <f>HYPERLINK("https://stackoverflow.com/q/58790918", "58790918")</f>
        <v/>
      </c>
      <c r="B194" t="n">
        <v>0.5204799021855417</v>
      </c>
    </row>
    <row r="195">
      <c r="A195">
        <f>HYPERLINK("https://stackoverflow.com/q/58794905", "58794905")</f>
        <v/>
      </c>
      <c r="B195" t="n">
        <v>0.355124521072797</v>
      </c>
    </row>
    <row r="196">
      <c r="A196">
        <f>HYPERLINK("https://stackoverflow.com/q/58796302", "58796302")</f>
        <v/>
      </c>
      <c r="B196" t="n">
        <v>0.3511437908496732</v>
      </c>
    </row>
    <row r="197">
      <c r="A197">
        <f>HYPERLINK("https://stackoverflow.com/q/58802352", "58802352")</f>
        <v/>
      </c>
      <c r="B197" t="n">
        <v>0.2535109458901281</v>
      </c>
    </row>
    <row r="198">
      <c r="A198">
        <f>HYPERLINK("https://stackoverflow.com/q/58822568", "58822568")</f>
        <v/>
      </c>
      <c r="B198" t="n">
        <v>0.3111735330836455</v>
      </c>
    </row>
    <row r="199">
      <c r="A199">
        <f>HYPERLINK("https://stackoverflow.com/q/58832168", "58832168")</f>
        <v/>
      </c>
      <c r="B199" t="n">
        <v>0.3876018876018875</v>
      </c>
    </row>
    <row r="200">
      <c r="A200">
        <f>HYPERLINK("https://stackoverflow.com/q/58832626", "58832626")</f>
        <v/>
      </c>
      <c r="B200" t="n">
        <v>0.5169917257683216</v>
      </c>
    </row>
    <row r="201">
      <c r="A201">
        <f>HYPERLINK("https://stackoverflow.com/q/58874315", "58874315")</f>
        <v/>
      </c>
      <c r="B201" t="n">
        <v>0.6175555555555555</v>
      </c>
    </row>
    <row r="202">
      <c r="A202">
        <f>HYPERLINK("https://stackoverflow.com/q/58904486", "58904486")</f>
        <v/>
      </c>
      <c r="B202" t="n">
        <v>0.445118662351672</v>
      </c>
    </row>
    <row r="203">
      <c r="A203">
        <f>HYPERLINK("https://stackoverflow.com/q/58952758", "58952758")</f>
        <v/>
      </c>
      <c r="B203" t="n">
        <v>0.2829923786602487</v>
      </c>
    </row>
    <row r="204">
      <c r="A204">
        <f>HYPERLINK("https://stackoverflow.com/q/59043054", "59043054")</f>
        <v/>
      </c>
      <c r="B204" t="n">
        <v>0.3002685464921114</v>
      </c>
    </row>
    <row r="205">
      <c r="A205">
        <f>HYPERLINK("https://stackoverflow.com/q/59140407", "59140407")</f>
        <v/>
      </c>
      <c r="B205" t="n">
        <v>0.564030131826742</v>
      </c>
    </row>
    <row r="206">
      <c r="A206">
        <f>HYPERLINK("https://stackoverflow.com/q/59182574", "59182574")</f>
        <v/>
      </c>
      <c r="B206" t="n">
        <v>0.2781866503117653</v>
      </c>
    </row>
    <row r="207">
      <c r="A207">
        <f>HYPERLINK("https://stackoverflow.com/q/59231120", "59231120")</f>
        <v/>
      </c>
      <c r="B207" t="n">
        <v>0.2674844895657079</v>
      </c>
    </row>
    <row r="208">
      <c r="A208">
        <f>HYPERLINK("https://stackoverflow.com/q/59246446", "59246446")</f>
        <v/>
      </c>
      <c r="B208" t="n">
        <v>0.4269841269841269</v>
      </c>
    </row>
    <row r="209">
      <c r="A209">
        <f>HYPERLINK("https://stackoverflow.com/q/59271914", "59271914")</f>
        <v/>
      </c>
      <c r="B209" t="n">
        <v>0.3210642404190791</v>
      </c>
    </row>
    <row r="210">
      <c r="A210">
        <f>HYPERLINK("https://stackoverflow.com/q/59349005", "59349005")</f>
        <v/>
      </c>
      <c r="B210" t="n">
        <v>0.3911260253542133</v>
      </c>
    </row>
    <row r="211">
      <c r="A211">
        <f>HYPERLINK("https://stackoverflow.com/q/59352243", "59352243")</f>
        <v/>
      </c>
      <c r="B211" t="n">
        <v>0.3335406301824212</v>
      </c>
    </row>
    <row r="212">
      <c r="A212">
        <f>HYPERLINK("https://stackoverflow.com/q/59368840", "59368840")</f>
        <v/>
      </c>
      <c r="B212" t="n">
        <v>0.5134207240948815</v>
      </c>
    </row>
    <row r="213">
      <c r="A213">
        <f>HYPERLINK("https://stackoverflow.com/q/59406878", "59406878")</f>
        <v/>
      </c>
      <c r="B213" t="n">
        <v>0.4513259483048003</v>
      </c>
    </row>
    <row r="214">
      <c r="A214">
        <f>HYPERLINK("https://stackoverflow.com/q/59419349", "59419349")</f>
        <v/>
      </c>
      <c r="B214" t="n">
        <v>0.758430954916578</v>
      </c>
    </row>
    <row r="215">
      <c r="A215">
        <f>HYPERLINK("https://stackoverflow.com/q/59453712", "59453712")</f>
        <v/>
      </c>
      <c r="B215" t="n">
        <v>0.6070261437908497</v>
      </c>
    </row>
    <row r="216">
      <c r="A216">
        <f>HYPERLINK("https://stackoverflow.com/q/59533959", "59533959")</f>
        <v/>
      </c>
      <c r="B216" t="n">
        <v>0.8258601240834745</v>
      </c>
    </row>
    <row r="217">
      <c r="A217">
        <f>HYPERLINK("https://stackoverflow.com/q/59615918", "59615918")</f>
        <v/>
      </c>
      <c r="B217" t="n">
        <v>0.3632478632478632</v>
      </c>
    </row>
    <row r="218">
      <c r="A218">
        <f>HYPERLINK("https://stackoverflow.com/q/59784776", "59784776")</f>
        <v/>
      </c>
      <c r="B218" t="n">
        <v>0.3784255107125061</v>
      </c>
    </row>
    <row r="219">
      <c r="A219">
        <f>HYPERLINK("https://stackoverflow.com/q/59833955", "59833955")</f>
        <v/>
      </c>
      <c r="B219" t="n">
        <v>0.3945843325339728</v>
      </c>
    </row>
    <row r="220">
      <c r="A220">
        <f>HYPERLINK("https://stackoverflow.com/q/59854316", "59854316")</f>
        <v/>
      </c>
      <c r="B220" t="n">
        <v>0.6021973466003315</v>
      </c>
    </row>
    <row r="221">
      <c r="A221">
        <f>HYPERLINK("https://stackoverflow.com/q/59926810", "59926810")</f>
        <v/>
      </c>
      <c r="B221" t="n">
        <v>0.6482521847690389</v>
      </c>
    </row>
    <row r="222">
      <c r="A222">
        <f>HYPERLINK("https://stackoverflow.com/q/59929281", "59929281")</f>
        <v/>
      </c>
      <c r="B222" t="n">
        <v>0.646289146289146</v>
      </c>
    </row>
    <row r="223">
      <c r="A223">
        <f>HYPERLINK("https://stackoverflow.com/q/60181728", "60181728")</f>
        <v/>
      </c>
      <c r="B223" t="n">
        <v>0.5125091979396613</v>
      </c>
    </row>
    <row r="224">
      <c r="A224">
        <f>HYPERLINK("https://stackoverflow.com/q/60496009", "60496009")</f>
        <v/>
      </c>
      <c r="B224" t="n">
        <v>0.4302923976608187</v>
      </c>
    </row>
    <row r="225">
      <c r="A225">
        <f>HYPERLINK("https://stackoverflow.com/q/60716376", "60716376")</f>
        <v/>
      </c>
      <c r="B225" t="n">
        <v>0.3818395434709633</v>
      </c>
    </row>
    <row r="226">
      <c r="A226">
        <f>HYPERLINK("https://stackoverflow.com/q/60982768", "60982768")</f>
        <v/>
      </c>
      <c r="B226" t="n">
        <v>0.3123531386371265</v>
      </c>
    </row>
    <row r="227">
      <c r="A227">
        <f>HYPERLINK("https://stackoverflow.com/q/60986606", "60986606")</f>
        <v/>
      </c>
      <c r="B227" t="n">
        <v>0.4831761878350898</v>
      </c>
    </row>
    <row r="228">
      <c r="A228">
        <f>HYPERLINK("https://stackoverflow.com/q/61014391", "61014391")</f>
        <v/>
      </c>
      <c r="B228" t="n">
        <v>0.3154833533894906</v>
      </c>
    </row>
    <row r="229">
      <c r="A229">
        <f>HYPERLINK("https://stackoverflow.com/q/61073250", "61073250")</f>
        <v/>
      </c>
      <c r="B229" t="n">
        <v>0.411487758945386</v>
      </c>
    </row>
    <row r="230">
      <c r="A230">
        <f>HYPERLINK("https://stackoverflow.com/q/61088814", "61088814")</f>
        <v/>
      </c>
      <c r="B230" t="n">
        <v>0.2987987987987987</v>
      </c>
    </row>
    <row r="231">
      <c r="A231">
        <f>HYPERLINK("https://stackoverflow.com/q/61204978", "61204978")</f>
        <v/>
      </c>
      <c r="B231" t="n">
        <v>0.3040762656147272</v>
      </c>
    </row>
    <row r="232">
      <c r="A232">
        <f>HYPERLINK("https://stackoverflow.com/q/61597162", "61597162")</f>
        <v/>
      </c>
      <c r="B232" t="n">
        <v>0.3776794493608653</v>
      </c>
    </row>
    <row r="233">
      <c r="A233">
        <f>HYPERLINK("https://stackoverflow.com/q/61660647", "61660647")</f>
        <v/>
      </c>
      <c r="B233" t="n">
        <v>0.383440170940171</v>
      </c>
    </row>
    <row r="234">
      <c r="A234">
        <f>HYPERLINK("https://stackoverflow.com/q/61674307", "61674307")</f>
        <v/>
      </c>
      <c r="B234" t="n">
        <v>0.5704957945993806</v>
      </c>
    </row>
    <row r="235">
      <c r="A235">
        <f>HYPERLINK("https://stackoverflow.com/q/61827269", "61827269")</f>
        <v/>
      </c>
      <c r="B235" t="n">
        <v>0.7353138637126552</v>
      </c>
    </row>
    <row r="236">
      <c r="A236">
        <f>HYPERLINK("https://stackoverflow.com/q/61928879", "61928879")</f>
        <v/>
      </c>
      <c r="B236" t="n">
        <v>0.4908702408702408</v>
      </c>
    </row>
    <row r="237">
      <c r="A237">
        <f>HYPERLINK("https://stackoverflow.com/q/62080130", "62080130")</f>
        <v/>
      </c>
      <c r="B237" t="n">
        <v>0.5101010101010102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