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HYPERLINK("https://stackoverflow.com/q/19654786", "19654786")</f>
        <v/>
      </c>
      <c r="B2" t="n">
        <v>0.2184948526801561</v>
      </c>
    </row>
    <row r="3">
      <c r="A3">
        <f>HYPERLINK("https://stackoverflow.com/q/31052944", "31052944")</f>
        <v/>
      </c>
      <c r="B3" t="n">
        <v>0.3375555555555556</v>
      </c>
    </row>
    <row r="4">
      <c r="A4">
        <f>HYPERLINK("https://stackoverflow.com/q/31794085", "31794085")</f>
        <v/>
      </c>
      <c r="B4" t="n">
        <v>0.7322927156764014</v>
      </c>
    </row>
    <row r="5">
      <c r="A5">
        <f>HYPERLINK("https://stackoverflow.com/q/39488461", "39488461")</f>
        <v/>
      </c>
      <c r="B5" t="n">
        <v>0.3894064872325743</v>
      </c>
    </row>
    <row r="6">
      <c r="A6">
        <f>HYPERLINK("https://stackoverflow.com/q/39490200", "39490200")</f>
        <v/>
      </c>
      <c r="B6" t="n">
        <v>0.372776099362202</v>
      </c>
    </row>
    <row r="7">
      <c r="A7">
        <f>HYPERLINK("https://stackoverflow.com/q/40159662", "40159662")</f>
        <v/>
      </c>
      <c r="B7" t="n">
        <v>0.2006882989183874</v>
      </c>
    </row>
    <row r="8">
      <c r="A8">
        <f>HYPERLINK("https://stackoverflow.com/q/40233484", "40233484")</f>
        <v/>
      </c>
      <c r="B8" t="n">
        <v>0.4566250742721333</v>
      </c>
    </row>
    <row r="9">
      <c r="A9">
        <f>HYPERLINK("https://stackoverflow.com/q/41542609", "41542609")</f>
        <v/>
      </c>
      <c r="B9" t="n">
        <v>0.3943880428652003</v>
      </c>
    </row>
    <row r="10">
      <c r="A10">
        <f>HYPERLINK("https://stackoverflow.com/q/41645111", "41645111")</f>
        <v/>
      </c>
      <c r="B10" t="n">
        <v>0.2077679449360865</v>
      </c>
    </row>
    <row r="11">
      <c r="A11">
        <f>HYPERLINK("https://stackoverflow.com/q/41749324", "41749324")</f>
        <v/>
      </c>
      <c r="B11" t="n">
        <v>0.4790630182421226</v>
      </c>
    </row>
    <row r="12">
      <c r="A12">
        <f>HYPERLINK("https://stackoverflow.com/q/41803929", "41803929")</f>
        <v/>
      </c>
      <c r="B12" t="n">
        <v>0.3068818155025052</v>
      </c>
    </row>
    <row r="13">
      <c r="A13">
        <f>HYPERLINK("https://stackoverflow.com/q/41842171", "41842171")</f>
        <v/>
      </c>
      <c r="B13" t="n">
        <v>0.3044394841269842</v>
      </c>
    </row>
    <row r="14">
      <c r="A14">
        <f>HYPERLINK("https://stackoverflow.com/q/41860322", "41860322")</f>
        <v/>
      </c>
      <c r="B14" t="n">
        <v>0.5319823545629997</v>
      </c>
    </row>
    <row r="15">
      <c r="A15">
        <f>HYPERLINK("https://stackoverflow.com/q/41867303", "41867303")</f>
        <v/>
      </c>
      <c r="B15" t="n">
        <v>0.4681532118055555</v>
      </c>
    </row>
    <row r="16">
      <c r="A16">
        <f>HYPERLINK("https://stackoverflow.com/q/41881534", "41881534")</f>
        <v/>
      </c>
      <c r="B16" t="n">
        <v>0.5772139713971396</v>
      </c>
    </row>
    <row r="17">
      <c r="A17">
        <f>HYPERLINK("https://stackoverflow.com/q/41886336", "41886336")</f>
        <v/>
      </c>
      <c r="B17" t="n">
        <v>0.3383225458468176</v>
      </c>
    </row>
    <row r="18">
      <c r="A18">
        <f>HYPERLINK("https://stackoverflow.com/q/41983737", "41983737")</f>
        <v/>
      </c>
      <c r="B18" t="n">
        <v>0.5772497704315888</v>
      </c>
    </row>
    <row r="19">
      <c r="A19">
        <f>HYPERLINK("https://stackoverflow.com/q/42295539", "42295539")</f>
        <v/>
      </c>
      <c r="B19" t="n">
        <v>0.3451837355946946</v>
      </c>
    </row>
    <row r="20">
      <c r="A20">
        <f>HYPERLINK("https://stackoverflow.com/q/42305224", "42305224")</f>
        <v/>
      </c>
      <c r="B20" t="n">
        <v>0.506470696986504</v>
      </c>
    </row>
    <row r="21">
      <c r="A21">
        <f>HYPERLINK("https://stackoverflow.com/q/42379606", "42379606")</f>
        <v/>
      </c>
      <c r="B21" t="n">
        <v>0.8034096328087746</v>
      </c>
    </row>
    <row r="22">
      <c r="A22">
        <f>HYPERLINK("https://stackoverflow.com/q/42470252", "42470252")</f>
        <v/>
      </c>
      <c r="B22" t="n">
        <v>0.4745748720488691</v>
      </c>
    </row>
    <row r="23">
      <c r="A23">
        <f>HYPERLINK("https://stackoverflow.com/q/42503229", "42503229")</f>
        <v/>
      </c>
      <c r="B23" t="n">
        <v>0.4952614379084968</v>
      </c>
    </row>
    <row r="24">
      <c r="A24">
        <f>HYPERLINK("https://stackoverflow.com/q/42647054", "42647054")</f>
        <v/>
      </c>
      <c r="B24" t="n">
        <v>0.4473609332764263</v>
      </c>
    </row>
    <row r="25">
      <c r="A25">
        <f>HYPERLINK("https://stackoverflow.com/q/42672196", "42672196")</f>
        <v/>
      </c>
      <c r="B25" t="n">
        <v>0.4433106575963718</v>
      </c>
    </row>
    <row r="26">
      <c r="A26">
        <f>HYPERLINK("https://stackoverflow.com/q/42739284", "42739284")</f>
        <v/>
      </c>
      <c r="B26" t="n">
        <v>0.705767121140887</v>
      </c>
    </row>
    <row r="27">
      <c r="A27">
        <f>HYPERLINK("https://stackoverflow.com/q/42955004", "42955004")</f>
        <v/>
      </c>
      <c r="B27" t="n">
        <v>0.5582104228121927</v>
      </c>
    </row>
    <row r="28">
      <c r="A28">
        <f>HYPERLINK("https://stackoverflow.com/q/43097927", "43097927")</f>
        <v/>
      </c>
      <c r="B28" t="n">
        <v>0.7672940399537724</v>
      </c>
    </row>
    <row r="29">
      <c r="A29">
        <f>HYPERLINK("https://stackoverflow.com/q/43213661", "43213661")</f>
        <v/>
      </c>
      <c r="B29" t="n">
        <v>0.2669058490976299</v>
      </c>
    </row>
    <row r="30">
      <c r="A30">
        <f>HYPERLINK("https://stackoverflow.com/q/43241155", "43241155")</f>
        <v/>
      </c>
      <c r="B30" t="n">
        <v>0.4010611735330837</v>
      </c>
    </row>
    <row r="31">
      <c r="A31">
        <f>HYPERLINK("https://stackoverflow.com/q/43549963", "43549963")</f>
        <v/>
      </c>
      <c r="B31" t="n">
        <v>0.464557512502718</v>
      </c>
    </row>
    <row r="32">
      <c r="A32">
        <f>HYPERLINK("https://stackoverflow.com/q/43618424", "43618424")</f>
        <v/>
      </c>
      <c r="B32" t="n">
        <v>0.4547727766905849</v>
      </c>
    </row>
    <row r="33">
      <c r="A33">
        <f>HYPERLINK("https://stackoverflow.com/q/43646460", "43646460")</f>
        <v/>
      </c>
      <c r="B33" t="n">
        <v>0.6295779019242707</v>
      </c>
    </row>
    <row r="34">
      <c r="A34">
        <f>HYPERLINK("https://stackoverflow.com/q/43860901", "43860901")</f>
        <v/>
      </c>
      <c r="B34" t="n">
        <v>0.5665352852852851</v>
      </c>
    </row>
    <row r="35">
      <c r="A35">
        <f>HYPERLINK("https://stackoverflow.com/q/44076048", "44076048")</f>
        <v/>
      </c>
      <c r="B35" t="n">
        <v>0.7369114877589454</v>
      </c>
    </row>
    <row r="36">
      <c r="A36">
        <f>HYPERLINK("https://stackoverflow.com/q/44165995", "44165995")</f>
        <v/>
      </c>
      <c r="B36" t="n">
        <v>0.4936031150048673</v>
      </c>
    </row>
    <row r="37">
      <c r="A37">
        <f>HYPERLINK("https://stackoverflow.com/q/44360062", "44360062")</f>
        <v/>
      </c>
      <c r="B37" t="n">
        <v>0.3660248696349778</v>
      </c>
    </row>
    <row r="38">
      <c r="A38">
        <f>HYPERLINK("https://stackoverflow.com/q/44407451", "44407451")</f>
        <v/>
      </c>
      <c r="B38" t="n">
        <v>0.53798367057153</v>
      </c>
    </row>
    <row r="39">
      <c r="A39">
        <f>HYPERLINK("https://stackoverflow.com/q/44421727", "44421727")</f>
        <v/>
      </c>
      <c r="B39" t="n">
        <v>0.2467522543175913</v>
      </c>
    </row>
    <row r="40">
      <c r="A40">
        <f>HYPERLINK("https://stackoverflow.com/q/44532598", "44532598")</f>
        <v/>
      </c>
      <c r="B40" t="n">
        <v>0.4336805555555556</v>
      </c>
    </row>
    <row r="41">
      <c r="A41">
        <f>HYPERLINK("https://stackoverflow.com/q/44590497", "44590497")</f>
        <v/>
      </c>
      <c r="B41" t="n">
        <v>0.3263136782992378</v>
      </c>
    </row>
    <row r="42">
      <c r="A42">
        <f>HYPERLINK("https://stackoverflow.com/q/44641222", "44641222")</f>
        <v/>
      </c>
      <c r="B42" t="n">
        <v>0.4404392764857881</v>
      </c>
    </row>
    <row r="43">
      <c r="A43">
        <f>HYPERLINK("https://stackoverflow.com/q/44767791", "44767791")</f>
        <v/>
      </c>
      <c r="B43" t="n">
        <v>0.4869509043927648</v>
      </c>
    </row>
    <row r="44">
      <c r="A44">
        <f>HYPERLINK("https://stackoverflow.com/q/44800423", "44800423")</f>
        <v/>
      </c>
      <c r="B44" t="n">
        <v>0.7774490466798158</v>
      </c>
    </row>
    <row r="45">
      <c r="A45">
        <f>HYPERLINK("https://stackoverflow.com/q/44889483", "44889483")</f>
        <v/>
      </c>
      <c r="B45" t="n">
        <v>0.3836560265131694</v>
      </c>
    </row>
    <row r="46">
      <c r="A46">
        <f>HYPERLINK("https://stackoverflow.com/q/45045520", "45045520")</f>
        <v/>
      </c>
      <c r="B46" t="n">
        <v>0.328514739229025</v>
      </c>
    </row>
    <row r="47">
      <c r="A47">
        <f>HYPERLINK("https://stackoverflow.com/q/45177765", "45177765")</f>
        <v/>
      </c>
      <c r="B47" t="n">
        <v>0.4495536194471335</v>
      </c>
    </row>
    <row r="48">
      <c r="A48">
        <f>HYPERLINK("https://stackoverflow.com/q/45245708", "45245708")</f>
        <v/>
      </c>
      <c r="B48" t="n">
        <v>0.4077679449360864</v>
      </c>
    </row>
    <row r="49">
      <c r="A49">
        <f>HYPERLINK("https://stackoverflow.com/q/45273016", "45273016")</f>
        <v/>
      </c>
      <c r="B49" t="n">
        <v>0.6451781970649897</v>
      </c>
    </row>
    <row r="50">
      <c r="A50">
        <f>HYPERLINK("https://stackoverflow.com/q/45288895", "45288895")</f>
        <v/>
      </c>
      <c r="B50" t="n">
        <v>0.2926813040585495</v>
      </c>
    </row>
    <row r="51">
      <c r="A51">
        <f>HYPERLINK("https://stackoverflow.com/q/45494320", "45494320")</f>
        <v/>
      </c>
      <c r="B51" t="n">
        <v>0.4219272369714847</v>
      </c>
    </row>
    <row r="52">
      <c r="A52">
        <f>HYPERLINK("https://stackoverflow.com/q/45555483", "45555483")</f>
        <v/>
      </c>
      <c r="B52" t="n">
        <v>0.4371602522287453</v>
      </c>
    </row>
    <row r="53">
      <c r="A53">
        <f>HYPERLINK("https://stackoverflow.com/q/45572394", "45572394")</f>
        <v/>
      </c>
      <c r="B53" t="n">
        <v>0.7109199280251911</v>
      </c>
    </row>
    <row r="54">
      <c r="A54">
        <f>HYPERLINK("https://stackoverflow.com/q/45697947", "45697947")</f>
        <v/>
      </c>
      <c r="B54" t="n">
        <v>0.2069640062597809</v>
      </c>
    </row>
    <row r="55">
      <c r="A55">
        <f>HYPERLINK("https://stackoverflow.com/q/45748997", "45748997")</f>
        <v/>
      </c>
      <c r="B55" t="n">
        <v>0.442526602326157</v>
      </c>
    </row>
    <row r="56">
      <c r="A56">
        <f>HYPERLINK("https://stackoverflow.com/q/45767036", "45767036")</f>
        <v/>
      </c>
      <c r="B56" t="n">
        <v>0.4261625843095492</v>
      </c>
    </row>
    <row r="57">
      <c r="A57">
        <f>HYPERLINK("https://stackoverflow.com/q/45830273", "45830273")</f>
        <v/>
      </c>
      <c r="B57" t="n">
        <v>0.4264164827078734</v>
      </c>
    </row>
    <row r="58">
      <c r="A58">
        <f>HYPERLINK("https://stackoverflow.com/q/45963371", "45963371")</f>
        <v/>
      </c>
      <c r="B58" t="n">
        <v>0.4290615316511733</v>
      </c>
    </row>
    <row r="59">
      <c r="A59">
        <f>HYPERLINK("https://stackoverflow.com/q/45975826", "45975826")</f>
        <v/>
      </c>
      <c r="B59" t="n">
        <v>0.3584601198709083</v>
      </c>
    </row>
    <row r="60">
      <c r="A60">
        <f>HYPERLINK("https://stackoverflow.com/q/46001148", "46001148")</f>
        <v/>
      </c>
      <c r="B60" t="n">
        <v>0.3414121292607349</v>
      </c>
    </row>
    <row r="61">
      <c r="A61">
        <f>HYPERLINK("https://stackoverflow.com/q/46077840", "46077840")</f>
        <v/>
      </c>
      <c r="B61" t="n">
        <v>0.5752184769038702</v>
      </c>
    </row>
    <row r="62">
      <c r="A62">
        <f>HYPERLINK("https://stackoverflow.com/q/46088465", "46088465")</f>
        <v/>
      </c>
      <c r="B62" t="n">
        <v>0.4385060855908912</v>
      </c>
    </row>
    <row r="63">
      <c r="A63">
        <f>HYPERLINK("https://stackoverflow.com/q/46124156", "46124156")</f>
        <v/>
      </c>
      <c r="B63" t="n">
        <v>0.2111499611499612</v>
      </c>
    </row>
    <row r="64">
      <c r="A64">
        <f>HYPERLINK("https://stackoverflow.com/q/46144718", "46144718")</f>
        <v/>
      </c>
      <c r="B64" t="n">
        <v>0.5156194533191337</v>
      </c>
    </row>
    <row r="65">
      <c r="A65">
        <f>HYPERLINK("https://stackoverflow.com/q/46158698", "46158698")</f>
        <v/>
      </c>
      <c r="B65" t="n">
        <v>0.4453071083505866</v>
      </c>
    </row>
    <row r="66">
      <c r="A66">
        <f>HYPERLINK("https://stackoverflow.com/q/46206200", "46206200")</f>
        <v/>
      </c>
      <c r="B66" t="n">
        <v>0.4146289146289144</v>
      </c>
    </row>
    <row r="67">
      <c r="A67">
        <f>HYPERLINK("https://stackoverflow.com/q/46275169", "46275169")</f>
        <v/>
      </c>
      <c r="B67" t="n">
        <v>0.3988391376451078</v>
      </c>
    </row>
    <row r="68">
      <c r="A68">
        <f>HYPERLINK("https://stackoverflow.com/q/46321865", "46321865")</f>
        <v/>
      </c>
      <c r="B68" t="n">
        <v>0.2859593560306149</v>
      </c>
    </row>
    <row r="69">
      <c r="A69">
        <f>HYPERLINK("https://stackoverflow.com/q/46387200", "46387200")</f>
        <v/>
      </c>
      <c r="B69" t="n">
        <v>0.4165023011176857</v>
      </c>
    </row>
    <row r="70">
      <c r="A70">
        <f>HYPERLINK("https://stackoverflow.com/q/46463283", "46463283")</f>
        <v/>
      </c>
      <c r="B70" t="n">
        <v>0.4102242302543507</v>
      </c>
    </row>
    <row r="71">
      <c r="A71">
        <f>HYPERLINK("https://stackoverflow.com/q/46595947", "46595947")</f>
        <v/>
      </c>
      <c r="B71" t="n">
        <v>0.3185828508409154</v>
      </c>
    </row>
    <row r="72">
      <c r="A72">
        <f>HYPERLINK("https://stackoverflow.com/q/46606062", "46606062")</f>
        <v/>
      </c>
      <c r="B72" t="n">
        <v>0.7726287262872629</v>
      </c>
    </row>
    <row r="73">
      <c r="A73">
        <f>HYPERLINK("https://stackoverflow.com/q/46798235", "46798235")</f>
        <v/>
      </c>
      <c r="B73" t="n">
        <v>0.7985625485625486</v>
      </c>
    </row>
    <row r="74">
      <c r="A74">
        <f>HYPERLINK("https://stackoverflow.com/q/46801400", "46801400")</f>
        <v/>
      </c>
      <c r="B74" t="n">
        <v>0.4937780989081568</v>
      </c>
    </row>
    <row r="75">
      <c r="A75">
        <f>HYPERLINK("https://stackoverflow.com/q/46837399", "46837399")</f>
        <v/>
      </c>
      <c r="B75" t="n">
        <v>0.4897018970189702</v>
      </c>
    </row>
    <row r="76">
      <c r="A76">
        <f>HYPERLINK("https://stackoverflow.com/q/46882235", "46882235")</f>
        <v/>
      </c>
      <c r="B76" t="n">
        <v>0.3819061619502634</v>
      </c>
    </row>
    <row r="77">
      <c r="A77">
        <f>HYPERLINK("https://stackoverflow.com/q/46921029", "46921029")</f>
        <v/>
      </c>
      <c r="B77" t="n">
        <v>0.7914288432267884</v>
      </c>
    </row>
    <row r="78">
      <c r="A78">
        <f>HYPERLINK("https://stackoverflow.com/q/47345382", "47345382")</f>
        <v/>
      </c>
      <c r="B78" t="n">
        <v>0.212730954188813</v>
      </c>
    </row>
    <row r="79">
      <c r="A79">
        <f>HYPERLINK("https://stackoverflow.com/q/47451392", "47451392")</f>
        <v/>
      </c>
      <c r="B79" t="n">
        <v>0.4922285234194498</v>
      </c>
    </row>
    <row r="80">
      <c r="A80">
        <f>HYPERLINK("https://stackoverflow.com/q/47705174", "47705174")</f>
        <v/>
      </c>
      <c r="B80" t="n">
        <v>0.9048706240487063</v>
      </c>
    </row>
    <row r="81">
      <c r="A81">
        <f>HYPERLINK("https://stackoverflow.com/q/47706182", "47706182")</f>
        <v/>
      </c>
      <c r="B81" t="n">
        <v>0.7532907471931866</v>
      </c>
    </row>
    <row r="82">
      <c r="A82">
        <f>HYPERLINK("https://stackoverflow.com/q/47802967", "47802967")</f>
        <v/>
      </c>
      <c r="B82" t="n">
        <v>0.6372349448685325</v>
      </c>
    </row>
    <row r="83">
      <c r="A83">
        <f>HYPERLINK("https://stackoverflow.com/q/47817723", "47817723")</f>
        <v/>
      </c>
      <c r="B83" t="n">
        <v>0.3129084967320261</v>
      </c>
    </row>
    <row r="84">
      <c r="A84">
        <f>HYPERLINK("https://stackoverflow.com/q/47820165", "47820165")</f>
        <v/>
      </c>
      <c r="B84" t="n">
        <v>0.695310566691413</v>
      </c>
    </row>
    <row r="85">
      <c r="A85">
        <f>HYPERLINK("https://stackoverflow.com/q/47820479", "47820479")</f>
        <v/>
      </c>
      <c r="B85" t="n">
        <v>0.3766762452107281</v>
      </c>
    </row>
    <row r="86">
      <c r="A86">
        <f>HYPERLINK("https://stackoverflow.com/q/47830107", "47830107")</f>
        <v/>
      </c>
      <c r="B86" t="n">
        <v>0.4166006861968858</v>
      </c>
    </row>
    <row r="87">
      <c r="A87">
        <f>HYPERLINK("https://stackoverflow.com/q/47943399", "47943399")</f>
        <v/>
      </c>
      <c r="B87" t="n">
        <v>0.611364211592002</v>
      </c>
    </row>
    <row r="88">
      <c r="A88">
        <f>HYPERLINK("https://stackoverflow.com/q/48054534", "48054534")</f>
        <v/>
      </c>
      <c r="B88" t="n">
        <v>0.7391219891219892</v>
      </c>
    </row>
    <row r="89">
      <c r="A89">
        <f>HYPERLINK("https://stackoverflow.com/q/48267239", "48267239")</f>
        <v/>
      </c>
      <c r="B89" t="n">
        <v>0.3318506889935462</v>
      </c>
    </row>
    <row r="90">
      <c r="A90">
        <f>HYPERLINK("https://stackoverflow.com/q/48291882", "48291882")</f>
        <v/>
      </c>
      <c r="B90" t="n">
        <v>0.4291510611735331</v>
      </c>
    </row>
    <row r="91">
      <c r="A91">
        <f>HYPERLINK("https://stackoverflow.com/q/48383905", "48383905")</f>
        <v/>
      </c>
      <c r="B91" t="n">
        <v>0.6161145617667358</v>
      </c>
    </row>
    <row r="92">
      <c r="A92">
        <f>HYPERLINK("https://stackoverflow.com/q/48392222", "48392222")</f>
        <v/>
      </c>
      <c r="B92" t="n">
        <v>0.2735392067817135</v>
      </c>
    </row>
    <row r="93">
      <c r="A93">
        <f>HYPERLINK("https://stackoverflow.com/q/48413268", "48413268")</f>
        <v/>
      </c>
      <c r="B93" t="n">
        <v>0.3619688572182634</v>
      </c>
    </row>
    <row r="94">
      <c r="A94">
        <f>HYPERLINK("https://stackoverflow.com/q/48482803", "48482803")</f>
        <v/>
      </c>
      <c r="B94" t="n">
        <v>0.357613666935701</v>
      </c>
    </row>
    <row r="95">
      <c r="A95">
        <f>HYPERLINK("https://stackoverflow.com/q/48591858", "48591858")</f>
        <v/>
      </c>
      <c r="B95" t="n">
        <v>0.2984840081345906</v>
      </c>
    </row>
    <row r="96">
      <c r="A96">
        <f>HYPERLINK("https://stackoverflow.com/q/48602318", "48602318")</f>
        <v/>
      </c>
      <c r="B96" t="n">
        <v>0.4302453818582851</v>
      </c>
    </row>
    <row r="97">
      <c r="A97">
        <f>HYPERLINK("https://stackoverflow.com/q/48651904", "48651904")</f>
        <v/>
      </c>
      <c r="B97" t="n">
        <v>0.4642811583110091</v>
      </c>
    </row>
    <row r="98">
      <c r="A98">
        <f>HYPERLINK("https://stackoverflow.com/q/48736701", "48736701")</f>
        <v/>
      </c>
      <c r="B98" t="n">
        <v>0.6035057751748819</v>
      </c>
    </row>
    <row r="99">
      <c r="A99">
        <f>HYPERLINK("https://stackoverflow.com/q/48805877", "48805877")</f>
        <v/>
      </c>
      <c r="B99" t="n">
        <v>0.6441114138661821</v>
      </c>
    </row>
    <row r="100">
      <c r="A100">
        <f>HYPERLINK("https://stackoverflow.com/q/48926866", "48926866")</f>
        <v/>
      </c>
      <c r="B100" t="n">
        <v>0.6481611893583723</v>
      </c>
    </row>
    <row r="101">
      <c r="A101">
        <f>HYPERLINK("https://stackoverflow.com/q/49172417", "49172417")</f>
        <v/>
      </c>
      <c r="B101" t="n">
        <v>0.7774490466798158</v>
      </c>
    </row>
    <row r="102">
      <c r="A102">
        <f>HYPERLINK("https://stackoverflow.com/q/49223721", "49223721")</f>
        <v/>
      </c>
      <c r="B102" t="n">
        <v>0.6238444095586954</v>
      </c>
    </row>
    <row r="103">
      <c r="A103">
        <f>HYPERLINK("https://stackoverflow.com/q/49229199", "49229199")</f>
        <v/>
      </c>
      <c r="B103" t="n">
        <v>0.2727885652642933</v>
      </c>
    </row>
    <row r="104">
      <c r="A104">
        <f>HYPERLINK("https://stackoverflow.com/q/49301986", "49301986")</f>
        <v/>
      </c>
      <c r="B104" t="n">
        <v>0.412532299741602</v>
      </c>
    </row>
    <row r="105">
      <c r="A105">
        <f>HYPERLINK("https://stackoverflow.com/q/49326074", "49326074")</f>
        <v/>
      </c>
      <c r="B105" t="n">
        <v>0.3990134994807892</v>
      </c>
    </row>
    <row r="106">
      <c r="A106">
        <f>HYPERLINK("https://stackoverflow.com/q/49447462", "49447462")</f>
        <v/>
      </c>
      <c r="B106" t="n">
        <v>0.5536898839137644</v>
      </c>
    </row>
    <row r="107">
      <c r="A107">
        <f>HYPERLINK("https://stackoverflow.com/q/49528679", "49528679")</f>
        <v/>
      </c>
      <c r="B107" t="n">
        <v>0.6117296446243816</v>
      </c>
    </row>
    <row r="108">
      <c r="A108">
        <f>HYPERLINK("https://stackoverflow.com/q/49738995", "49738995")</f>
        <v/>
      </c>
      <c r="B108" t="n">
        <v>0.5111250173828397</v>
      </c>
    </row>
    <row r="109">
      <c r="A109">
        <f>HYPERLINK("https://stackoverflow.com/q/49809115", "49809115")</f>
        <v/>
      </c>
      <c r="B109" t="n">
        <v>0.6162876687003145</v>
      </c>
    </row>
    <row r="110">
      <c r="A110">
        <f>HYPERLINK("https://stackoverflow.com/q/49897894", "49897894")</f>
        <v/>
      </c>
      <c r="B110" t="n">
        <v>0.3764948901935204</v>
      </c>
    </row>
    <row r="111">
      <c r="A111">
        <f>HYPERLINK("https://stackoverflow.com/q/49933936", "49933936")</f>
        <v/>
      </c>
      <c r="B111" t="n">
        <v>0.372157872157872</v>
      </c>
    </row>
    <row r="112">
      <c r="A112">
        <f>HYPERLINK("https://stackoverflow.com/q/49957580", "49957580")</f>
        <v/>
      </c>
      <c r="B112" t="n">
        <v>0.7511437908496733</v>
      </c>
    </row>
    <row r="113">
      <c r="A113">
        <f>HYPERLINK("https://stackoverflow.com/q/49986234", "49986234")</f>
        <v/>
      </c>
      <c r="B113" t="n">
        <v>0.5435874704491727</v>
      </c>
    </row>
    <row r="114">
      <c r="A114">
        <f>HYPERLINK("https://stackoverflow.com/q/50013399", "50013399")</f>
        <v/>
      </c>
      <c r="B114" t="n">
        <v>0.6102353585112207</v>
      </c>
    </row>
    <row r="115">
      <c r="A115">
        <f>HYPERLINK("https://stackoverflow.com/q/50104914", "50104914")</f>
        <v/>
      </c>
      <c r="B115" t="n">
        <v>0.5203096539162113</v>
      </c>
    </row>
    <row r="116">
      <c r="A116">
        <f>HYPERLINK("https://stackoverflow.com/q/50115856", "50115856")</f>
        <v/>
      </c>
      <c r="B116" t="n">
        <v>0.2912892512077295</v>
      </c>
    </row>
    <row r="117">
      <c r="A117">
        <f>HYPERLINK("https://stackoverflow.com/q/50128461", "50128461")</f>
        <v/>
      </c>
      <c r="B117" t="n">
        <v>0.6250622820129546</v>
      </c>
    </row>
    <row r="118">
      <c r="A118">
        <f>HYPERLINK("https://stackoverflow.com/q/50197317", "50197317")</f>
        <v/>
      </c>
      <c r="B118" t="n">
        <v>0.4949786324786327</v>
      </c>
    </row>
    <row r="119">
      <c r="A119">
        <f>HYPERLINK("https://stackoverflow.com/q/50454105", "50454105")</f>
        <v/>
      </c>
      <c r="B119" t="n">
        <v>0.5392605298265677</v>
      </c>
    </row>
    <row r="120">
      <c r="A120">
        <f>HYPERLINK("https://stackoverflow.com/q/50506366", "50506366")</f>
        <v/>
      </c>
      <c r="B120" t="n">
        <v>0.5695149464184999</v>
      </c>
    </row>
    <row r="121">
      <c r="A121">
        <f>HYPERLINK("https://stackoverflow.com/q/50529981", "50529981")</f>
        <v/>
      </c>
      <c r="B121" t="n">
        <v>0.5478541337546078</v>
      </c>
    </row>
    <row r="122">
      <c r="A122">
        <f>HYPERLINK("https://stackoverflow.com/q/50582355", "50582355")</f>
        <v/>
      </c>
      <c r="B122" t="n">
        <v>0.4841269841269842</v>
      </c>
    </row>
    <row r="123">
      <c r="A123">
        <f>HYPERLINK("https://stackoverflow.com/q/50624609", "50624609")</f>
        <v/>
      </c>
      <c r="B123" t="n">
        <v>0.3502923976608187</v>
      </c>
    </row>
    <row r="124">
      <c r="A124">
        <f>HYPERLINK("https://stackoverflow.com/q/50627461", "50627461")</f>
        <v/>
      </c>
      <c r="B124" t="n">
        <v>0.2927770496577837</v>
      </c>
    </row>
    <row r="125">
      <c r="A125">
        <f>HYPERLINK("https://stackoverflow.com/q/50629028", "50629028")</f>
        <v/>
      </c>
      <c r="B125" t="n">
        <v>0.2977430555555555</v>
      </c>
    </row>
    <row r="126">
      <c r="A126">
        <f>HYPERLINK("https://stackoverflow.com/q/50632954", "50632954")</f>
        <v/>
      </c>
      <c r="B126" t="n">
        <v>0.7228745379430311</v>
      </c>
    </row>
    <row r="127">
      <c r="A127">
        <f>HYPERLINK("https://stackoverflow.com/q/50865772", "50865772")</f>
        <v/>
      </c>
      <c r="B127" t="n">
        <v>0.4256672873991309</v>
      </c>
    </row>
    <row r="128">
      <c r="A128">
        <f>HYPERLINK("https://stackoverflow.com/q/50877919", "50877919")</f>
        <v/>
      </c>
      <c r="B128" t="n">
        <v>0.4764892904953147</v>
      </c>
    </row>
    <row r="129">
      <c r="A129">
        <f>HYPERLINK("https://stackoverflow.com/q/50932709", "50932709")</f>
        <v/>
      </c>
      <c r="B129" t="n">
        <v>0.7126584246948136</v>
      </c>
    </row>
    <row r="130">
      <c r="A130">
        <f>HYPERLINK("https://stackoverflow.com/q/51028474", "51028474")</f>
        <v/>
      </c>
      <c r="B130" t="n">
        <v>0.2486057486057486</v>
      </c>
    </row>
    <row r="131">
      <c r="A131">
        <f>HYPERLINK("https://stackoverflow.com/q/51044647", "51044647")</f>
        <v/>
      </c>
      <c r="B131" t="n">
        <v>0.2962097611630322</v>
      </c>
    </row>
    <row r="132">
      <c r="A132">
        <f>HYPERLINK("https://stackoverflow.com/q/51175074", "51175074")</f>
        <v/>
      </c>
      <c r="B132" t="n">
        <v>0.502346096096096</v>
      </c>
    </row>
    <row r="133">
      <c r="A133">
        <f>HYPERLINK("https://stackoverflow.com/q/51208243", "51208243")</f>
        <v/>
      </c>
      <c r="B133" t="n">
        <v>0.5809653916211294</v>
      </c>
    </row>
    <row r="134">
      <c r="A134">
        <f>HYPERLINK("https://stackoverflow.com/q/51230134", "51230134")</f>
        <v/>
      </c>
      <c r="B134" t="n">
        <v>0.8815170940170941</v>
      </c>
    </row>
    <row r="135">
      <c r="A135">
        <f>HYPERLINK("https://stackoverflow.com/q/51282275", "51282275")</f>
        <v/>
      </c>
      <c r="B135" t="n">
        <v>0.6412198912198912</v>
      </c>
    </row>
    <row r="136">
      <c r="A136">
        <f>HYPERLINK("https://stackoverflow.com/q/51306484", "51306484")</f>
        <v/>
      </c>
      <c r="B136" t="n">
        <v>0.6450904392764856</v>
      </c>
    </row>
    <row r="137">
      <c r="A137">
        <f>HYPERLINK("https://stackoverflow.com/q/51364575", "51364575")</f>
        <v/>
      </c>
      <c r="B137" t="n">
        <v>0.4207729468599035</v>
      </c>
    </row>
    <row r="138">
      <c r="A138">
        <f>HYPERLINK("https://stackoverflow.com/q/51383918", "51383918")</f>
        <v/>
      </c>
      <c r="B138" t="n">
        <v>0.5206393544382369</v>
      </c>
    </row>
    <row r="139">
      <c r="A139">
        <f>HYPERLINK("https://stackoverflow.com/q/51542863", "51542863")</f>
        <v/>
      </c>
      <c r="B139" t="n">
        <v>0.4644051130776795</v>
      </c>
    </row>
    <row r="140">
      <c r="A140">
        <f>HYPERLINK("https://stackoverflow.com/q/51572657", "51572657")</f>
        <v/>
      </c>
      <c r="B140" t="n">
        <v>0.4157529239766081</v>
      </c>
    </row>
    <row r="141">
      <c r="A141">
        <f>HYPERLINK("https://stackoverflow.com/q/51624741", "51624741")</f>
        <v/>
      </c>
      <c r="B141" t="n">
        <v>0.3892609126984127</v>
      </c>
    </row>
    <row r="142">
      <c r="A142">
        <f>HYPERLINK("https://stackoverflow.com/q/51652025", "51652025")</f>
        <v/>
      </c>
      <c r="B142" t="n">
        <v>0.3282828282828284</v>
      </c>
    </row>
    <row r="143">
      <c r="A143">
        <f>HYPERLINK("https://stackoverflow.com/q/51653789", "51653789")</f>
        <v/>
      </c>
      <c r="B143" t="n">
        <v>0.5480680347568869</v>
      </c>
    </row>
    <row r="144">
      <c r="A144">
        <f>HYPERLINK("https://stackoverflow.com/q/51685009", "51685009")</f>
        <v/>
      </c>
      <c r="B144" t="n">
        <v>0.5713148678764725</v>
      </c>
    </row>
    <row r="145">
      <c r="A145">
        <f>HYPERLINK("https://stackoverflow.com/q/51831600", "51831600")</f>
        <v/>
      </c>
      <c r="B145" t="n">
        <v>0.2626328818989369</v>
      </c>
    </row>
    <row r="146">
      <c r="A146">
        <f>HYPERLINK("https://stackoverflow.com/q/52045267", "52045267")</f>
        <v/>
      </c>
      <c r="B146" t="n">
        <v>0.7946859903381644</v>
      </c>
    </row>
    <row r="147">
      <c r="A147">
        <f>HYPERLINK("https://stackoverflow.com/q/52154790", "52154790")</f>
        <v/>
      </c>
      <c r="B147" t="n">
        <v>0.3842357586012408</v>
      </c>
    </row>
    <row r="148">
      <c r="A148">
        <f>HYPERLINK("https://stackoverflow.com/q/52187749", "52187749")</f>
        <v/>
      </c>
      <c r="B148" t="n">
        <v>0.4337790512575611</v>
      </c>
    </row>
    <row r="149">
      <c r="A149">
        <f>HYPERLINK("https://stackoverflow.com/q/52194258", "52194258")</f>
        <v/>
      </c>
      <c r="B149" t="n">
        <v>0.4321649976156414</v>
      </c>
    </row>
    <row r="150">
      <c r="A150">
        <f>HYPERLINK("https://stackoverflow.com/q/52215513", "52215513")</f>
        <v/>
      </c>
      <c r="B150" t="n">
        <v>0.7840963280877444</v>
      </c>
    </row>
    <row r="151">
      <c r="A151">
        <f>HYPERLINK("https://stackoverflow.com/q/52370474", "52370474")</f>
        <v/>
      </c>
      <c r="B151" t="n">
        <v>0.7102640757349277</v>
      </c>
    </row>
    <row r="152">
      <c r="A152">
        <f>HYPERLINK("https://stackoverflow.com/q/52406753", "52406753")</f>
        <v/>
      </c>
      <c r="B152" t="n">
        <v>0.4570999570999569</v>
      </c>
    </row>
    <row r="153">
      <c r="A153">
        <f>HYPERLINK("https://stackoverflow.com/q/52441440", "52441440")</f>
        <v/>
      </c>
      <c r="B153" t="n">
        <v>0.2567389875082183</v>
      </c>
    </row>
    <row r="154">
      <c r="A154">
        <f>HYPERLINK("https://stackoverflow.com/q/52480985", "52480985")</f>
        <v/>
      </c>
      <c r="B154" t="n">
        <v>0.3284340913292661</v>
      </c>
    </row>
    <row r="155">
      <c r="A155">
        <f>HYPERLINK("https://stackoverflow.com/q/52486527", "52486527")</f>
        <v/>
      </c>
      <c r="B155" t="n">
        <v>0.2615555555555556</v>
      </c>
    </row>
    <row r="156">
      <c r="A156">
        <f>HYPERLINK("https://stackoverflow.com/q/52497823", "52497823")</f>
        <v/>
      </c>
      <c r="B156" t="n">
        <v>0.7338424081451972</v>
      </c>
    </row>
    <row r="157">
      <c r="A157">
        <f>HYPERLINK("https://stackoverflow.com/q/52605791", "52605791")</f>
        <v/>
      </c>
      <c r="B157" t="n">
        <v>0.4026537698412699</v>
      </c>
    </row>
    <row r="158">
      <c r="A158">
        <f>HYPERLINK("https://stackoverflow.com/q/52719697", "52719697")</f>
        <v/>
      </c>
      <c r="B158" t="n">
        <v>0.2848412698412699</v>
      </c>
    </row>
    <row r="159">
      <c r="A159">
        <f>HYPERLINK("https://stackoverflow.com/q/52776119", "52776119")</f>
        <v/>
      </c>
      <c r="B159" t="n">
        <v>0.5749177423437106</v>
      </c>
    </row>
    <row r="160">
      <c r="A160">
        <f>HYPERLINK("https://stackoverflow.com/q/52814608", "52814608")</f>
        <v/>
      </c>
      <c r="B160" t="n">
        <v>0.4761365197088312</v>
      </c>
    </row>
    <row r="161">
      <c r="A161">
        <f>HYPERLINK("https://stackoverflow.com/q/53110268", "53110268")</f>
        <v/>
      </c>
      <c r="B161" t="n">
        <v>0.4922824822919971</v>
      </c>
    </row>
    <row r="162">
      <c r="A162">
        <f>HYPERLINK("https://stackoverflow.com/q/53115362", "53115362")</f>
        <v/>
      </c>
      <c r="B162" t="n">
        <v>0.2422822147231596</v>
      </c>
    </row>
    <row r="163">
      <c r="A163">
        <f>HYPERLINK("https://stackoverflow.com/q/53173969", "53173969")</f>
        <v/>
      </c>
      <c r="B163" t="n">
        <v>0.4378371089536138</v>
      </c>
    </row>
    <row r="164">
      <c r="A164">
        <f>HYPERLINK("https://stackoverflow.com/q/53174186", "53174186")</f>
        <v/>
      </c>
      <c r="B164" t="n">
        <v>0.3059594327768803</v>
      </c>
    </row>
    <row r="165">
      <c r="A165">
        <f>HYPERLINK("https://stackoverflow.com/q/53195363", "53195363")</f>
        <v/>
      </c>
      <c r="B165" t="n">
        <v>0.4244366744366744</v>
      </c>
    </row>
    <row r="166">
      <c r="A166">
        <f>HYPERLINK("https://stackoverflow.com/q/53208833", "53208833")</f>
        <v/>
      </c>
      <c r="B166" t="n">
        <v>0.4309137217446671</v>
      </c>
    </row>
    <row r="167">
      <c r="A167">
        <f>HYPERLINK("https://stackoverflow.com/q/53258037", "53258037")</f>
        <v/>
      </c>
      <c r="B167" t="n">
        <v>0.3850684495383634</v>
      </c>
    </row>
    <row r="168">
      <c r="A168">
        <f>HYPERLINK("https://stackoverflow.com/q/53267924", "53267924")</f>
        <v/>
      </c>
      <c r="B168" t="n">
        <v>0.4183569332823064</v>
      </c>
    </row>
    <row r="169">
      <c r="A169">
        <f>HYPERLINK("https://stackoverflow.com/q/53305663", "53305663")</f>
        <v/>
      </c>
      <c r="B169" t="n">
        <v>0.4208468176914779</v>
      </c>
    </row>
    <row r="170">
      <c r="A170">
        <f>HYPERLINK("https://stackoverflow.com/q/53326262", "53326262")</f>
        <v/>
      </c>
      <c r="B170" t="n">
        <v>0.6848238482384824</v>
      </c>
    </row>
    <row r="171">
      <c r="A171">
        <f>HYPERLINK("https://stackoverflow.com/q/53344801", "53344801")</f>
        <v/>
      </c>
      <c r="B171" t="n">
        <v>0.7602969348659006</v>
      </c>
    </row>
    <row r="172">
      <c r="A172">
        <f>HYPERLINK("https://stackoverflow.com/q/53534973", "53534973")</f>
        <v/>
      </c>
      <c r="B172" t="n">
        <v>0.3924539512774808</v>
      </c>
    </row>
    <row r="173">
      <c r="A173">
        <f>HYPERLINK("https://stackoverflow.com/q/53571219", "53571219")</f>
        <v/>
      </c>
      <c r="B173" t="n">
        <v>0.6386618225855282</v>
      </c>
    </row>
    <row r="174">
      <c r="A174">
        <f>HYPERLINK("https://stackoverflow.com/q/53582460", "53582460")</f>
        <v/>
      </c>
      <c r="B174" t="n">
        <v>0.651678334230838</v>
      </c>
    </row>
    <row r="175">
      <c r="A175">
        <f>HYPERLINK("https://stackoverflow.com/q/53743401", "53743401")</f>
        <v/>
      </c>
      <c r="B175" t="n">
        <v>0.4756063169768754</v>
      </c>
    </row>
    <row r="176">
      <c r="A176">
        <f>HYPERLINK("https://stackoverflow.com/q/53748256", "53748256")</f>
        <v/>
      </c>
      <c r="B176" t="n">
        <v>0.5201077943615257</v>
      </c>
    </row>
    <row r="177">
      <c r="A177">
        <f>HYPERLINK("https://stackoverflow.com/q/53755821", "53755821")</f>
        <v/>
      </c>
      <c r="B177" t="n">
        <v>0.3680555555555556</v>
      </c>
    </row>
    <row r="178">
      <c r="A178">
        <f>HYPERLINK("https://stackoverflow.com/q/53826899", "53826899")</f>
        <v/>
      </c>
      <c r="B178" t="n">
        <v>0.5600519584332533</v>
      </c>
    </row>
    <row r="179">
      <c r="A179">
        <f>HYPERLINK("https://stackoverflow.com/q/53891777", "53891777")</f>
        <v/>
      </c>
      <c r="B179" t="n">
        <v>0.3135555555555555</v>
      </c>
    </row>
    <row r="180">
      <c r="A180">
        <f>HYPERLINK("https://stackoverflow.com/q/54045187", "54045187")</f>
        <v/>
      </c>
      <c r="B180" t="n">
        <v>0.5539581114660985</v>
      </c>
    </row>
    <row r="181">
      <c r="A181">
        <f>HYPERLINK("https://stackoverflow.com/q/54235734", "54235734")</f>
        <v/>
      </c>
      <c r="B181" t="n">
        <v>0.4831761878350898</v>
      </c>
    </row>
    <row r="182">
      <c r="A182">
        <f>HYPERLINK("https://stackoverflow.com/q/54271510", "54271510")</f>
        <v/>
      </c>
      <c r="B182" t="n">
        <v>0.3494052138699065</v>
      </c>
    </row>
    <row r="183">
      <c r="A183">
        <f>HYPERLINK("https://stackoverflow.com/q/54321038", "54321038")</f>
        <v/>
      </c>
      <c r="B183" t="n">
        <v>0.3990134994807892</v>
      </c>
    </row>
    <row r="184">
      <c r="A184">
        <f>HYPERLINK("https://stackoverflow.com/q/54350879", "54350879")</f>
        <v/>
      </c>
      <c r="B184" t="n">
        <v>0.3161014612627516</v>
      </c>
    </row>
    <row r="185">
      <c r="A185">
        <f>HYPERLINK("https://stackoverflow.com/q/54373790", "54373790")</f>
        <v/>
      </c>
      <c r="B185" t="n">
        <v>0.270239570425444</v>
      </c>
    </row>
    <row r="186">
      <c r="A186">
        <f>HYPERLINK("https://stackoverflow.com/q/54392707", "54392707")</f>
        <v/>
      </c>
      <c r="B186" t="n">
        <v>0.7878462639272206</v>
      </c>
    </row>
    <row r="187">
      <c r="A187">
        <f>HYPERLINK("https://stackoverflow.com/q/54532079", "54532079")</f>
        <v/>
      </c>
      <c r="B187" t="n">
        <v>0.7307892004153687</v>
      </c>
    </row>
    <row r="188">
      <c r="A188">
        <f>HYPERLINK("https://stackoverflow.com/q/54574451", "54574451")</f>
        <v/>
      </c>
      <c r="B188" t="n">
        <v>0.3627403062886935</v>
      </c>
    </row>
    <row r="189">
      <c r="A189">
        <f>HYPERLINK("https://stackoverflow.com/q/54575273", "54575273")</f>
        <v/>
      </c>
      <c r="B189" t="n">
        <v>0.3117667356797792</v>
      </c>
    </row>
    <row r="190">
      <c r="A190">
        <f>HYPERLINK("https://stackoverflow.com/q/54700894", "54700894")</f>
        <v/>
      </c>
      <c r="B190" t="n">
        <v>0.3916020671834625</v>
      </c>
    </row>
    <row r="191">
      <c r="A191">
        <f>HYPERLINK("https://stackoverflow.com/q/54800171", "54800171")</f>
        <v/>
      </c>
      <c r="B191" t="n">
        <v>0.8206600163121903</v>
      </c>
    </row>
    <row r="192">
      <c r="A192">
        <f>HYPERLINK("https://stackoverflow.com/q/54937175", "54937175")</f>
        <v/>
      </c>
      <c r="B192" t="n">
        <v>0.2512380068090374</v>
      </c>
    </row>
    <row r="193">
      <c r="A193">
        <f>HYPERLINK("https://stackoverflow.com/q/54987992", "54987992")</f>
        <v/>
      </c>
      <c r="B193" t="n">
        <v>0.5529423151374371</v>
      </c>
    </row>
    <row r="194">
      <c r="A194">
        <f>HYPERLINK("https://stackoverflow.com/q/54991854", "54991854")</f>
        <v/>
      </c>
      <c r="B194" t="n">
        <v>0.4623352165725049</v>
      </c>
    </row>
    <row r="195">
      <c r="A195">
        <f>HYPERLINK("https://stackoverflow.com/q/55010103", "55010103")</f>
        <v/>
      </c>
      <c r="B195" t="n">
        <v>0.4929695858169036</v>
      </c>
    </row>
    <row r="196">
      <c r="A196">
        <f>HYPERLINK("https://stackoverflow.com/q/55043215", "55043215")</f>
        <v/>
      </c>
      <c r="B196" t="n">
        <v>0.288515003355383</v>
      </c>
    </row>
    <row r="197">
      <c r="A197">
        <f>HYPERLINK("https://stackoverflow.com/q/55104440", "55104440")</f>
        <v/>
      </c>
      <c r="B197" t="n">
        <v>0.3521973466003316</v>
      </c>
    </row>
    <row r="198">
      <c r="A198">
        <f>HYPERLINK("https://stackoverflow.com/q/55118699", "55118699")</f>
        <v/>
      </c>
      <c r="B198" t="n">
        <v>0.59699577294686</v>
      </c>
    </row>
    <row r="199">
      <c r="A199">
        <f>HYPERLINK("https://stackoverflow.com/q/55143718", "55143718")</f>
        <v/>
      </c>
      <c r="B199" t="n">
        <v>0.4622079160705771</v>
      </c>
    </row>
    <row r="200">
      <c r="A200">
        <f>HYPERLINK("https://stackoverflow.com/q/55196502", "55196502")</f>
        <v/>
      </c>
      <c r="B200" t="n">
        <v>0.6931996016503058</v>
      </c>
    </row>
    <row r="201">
      <c r="A201">
        <f>HYPERLINK("https://stackoverflow.com/q/55426906", "55426906")</f>
        <v/>
      </c>
      <c r="B201" t="n">
        <v>0.7129296562749801</v>
      </c>
    </row>
    <row r="202">
      <c r="A202">
        <f>HYPERLINK("https://stackoverflow.com/q/55489868", "55489868")</f>
        <v/>
      </c>
      <c r="B202" t="n">
        <v>0.4998609372827146</v>
      </c>
    </row>
    <row r="203">
      <c r="A203">
        <f>HYPERLINK("https://stackoverflow.com/q/55695608", "55695608")</f>
        <v/>
      </c>
      <c r="B203" t="n">
        <v>0.3361406619385342</v>
      </c>
    </row>
    <row r="204">
      <c r="A204">
        <f>HYPERLINK("https://stackoverflow.com/q/55740306", "55740306")</f>
        <v/>
      </c>
      <c r="B204" t="n">
        <v>0.5781619385342789</v>
      </c>
    </row>
    <row r="205">
      <c r="A205">
        <f>HYPERLINK("https://stackoverflow.com/q/55764425", "55764425")</f>
        <v/>
      </c>
      <c r="B205" t="n">
        <v>0.383440170940171</v>
      </c>
    </row>
    <row r="206">
      <c r="A206">
        <f>HYPERLINK("https://stackoverflow.com/q/55847405", "55847405")</f>
        <v/>
      </c>
      <c r="B206" t="n">
        <v>0.5944001770694999</v>
      </c>
    </row>
    <row r="207">
      <c r="A207">
        <f>HYPERLINK("https://stackoverflow.com/q/55866962", "55866962")</f>
        <v/>
      </c>
      <c r="B207" t="n">
        <v>0.5124521072796936</v>
      </c>
    </row>
    <row r="208">
      <c r="A208">
        <f>HYPERLINK("https://stackoverflow.com/q/55870883", "55870883")</f>
        <v/>
      </c>
      <c r="B208" t="n">
        <v>0.4553813395276812</v>
      </c>
    </row>
    <row r="209">
      <c r="A209">
        <f>HYPERLINK("https://stackoverflow.com/q/55881794", "55881794")</f>
        <v/>
      </c>
      <c r="B209" t="n">
        <v>0.3111525704809286</v>
      </c>
    </row>
    <row r="210">
      <c r="A210">
        <f>HYPERLINK("https://stackoverflow.com/q/55958319", "55958319")</f>
        <v/>
      </c>
      <c r="B210" t="n">
        <v>0.6113642115920022</v>
      </c>
    </row>
    <row r="211">
      <c r="A211">
        <f>HYPERLINK("https://stackoverflow.com/q/55971394", "55971394")</f>
        <v/>
      </c>
      <c r="B211" t="n">
        <v>0.4332593825106305</v>
      </c>
    </row>
    <row r="212">
      <c r="A212">
        <f>HYPERLINK("https://stackoverflow.com/q/56001929", "56001929")</f>
        <v/>
      </c>
      <c r="B212" t="n">
        <v>0.5187384534177885</v>
      </c>
    </row>
    <row r="213">
      <c r="A213">
        <f>HYPERLINK("https://stackoverflow.com/q/56024780", "56024780")</f>
        <v/>
      </c>
      <c r="B213" t="n">
        <v>0.7594279929131867</v>
      </c>
    </row>
    <row r="214">
      <c r="A214">
        <f>HYPERLINK("https://stackoverflow.com/q/56119353", "56119353")</f>
        <v/>
      </c>
      <c r="B214" t="n">
        <v>0.5334502923976611</v>
      </c>
    </row>
    <row r="215">
      <c r="A215">
        <f>HYPERLINK("https://stackoverflow.com/q/56139909", "56139909")</f>
        <v/>
      </c>
      <c r="B215" t="n">
        <v>0.4928912260200602</v>
      </c>
    </row>
    <row r="216">
      <c r="A216">
        <f>HYPERLINK("https://stackoverflow.com/q/56159484", "56159484")</f>
        <v/>
      </c>
      <c r="B216" t="n">
        <v>0.4438824038045828</v>
      </c>
    </row>
    <row r="217">
      <c r="A217">
        <f>HYPERLINK("https://stackoverflow.com/q/56177386", "56177386")</f>
        <v/>
      </c>
      <c r="B217" t="n">
        <v>0.4482469708687807</v>
      </c>
    </row>
    <row r="218">
      <c r="A218">
        <f>HYPERLINK("https://stackoverflow.com/q/56183981", "56183981")</f>
        <v/>
      </c>
      <c r="B218" t="n">
        <v>0.3839824184810385</v>
      </c>
    </row>
    <row r="219">
      <c r="A219">
        <f>HYPERLINK("https://stackoverflow.com/q/56227348", "56227348")</f>
        <v/>
      </c>
      <c r="B219" t="n">
        <v>0.71193139448173</v>
      </c>
    </row>
    <row r="220">
      <c r="A220">
        <f>HYPERLINK("https://stackoverflow.com/q/56264549", "56264549")</f>
        <v/>
      </c>
      <c r="B220" t="n">
        <v>0.6691919191919192</v>
      </c>
    </row>
    <row r="221">
      <c r="A221">
        <f>HYPERLINK("https://stackoverflow.com/q/56271708", "56271708")</f>
        <v/>
      </c>
      <c r="B221" t="n">
        <v>0.4511599511599512</v>
      </c>
    </row>
    <row r="222">
      <c r="A222">
        <f>HYPERLINK("https://stackoverflow.com/q/56280365", "56280365")</f>
        <v/>
      </c>
      <c r="B222" t="n">
        <v>0.3526090732945812</v>
      </c>
    </row>
    <row r="223">
      <c r="A223">
        <f>HYPERLINK("https://stackoverflow.com/q/56389333", "56389333")</f>
        <v/>
      </c>
      <c r="B223" t="n">
        <v>0.2608652900688299</v>
      </c>
    </row>
    <row r="224">
      <c r="A224">
        <f>HYPERLINK("https://stackoverflow.com/q/56535605", "56535605")</f>
        <v/>
      </c>
      <c r="B224" t="n">
        <v>0.3215227088402271</v>
      </c>
    </row>
    <row r="225">
      <c r="A225">
        <f>HYPERLINK("https://stackoverflow.com/q/56578710", "56578710")</f>
        <v/>
      </c>
      <c r="B225" t="n">
        <v>0.5622820129546585</v>
      </c>
    </row>
    <row r="226">
      <c r="A226">
        <f>HYPERLINK("https://stackoverflow.com/q/56615245", "56615245")</f>
        <v/>
      </c>
      <c r="B226" t="n">
        <v>0.2856996264827812</v>
      </c>
    </row>
    <row r="227">
      <c r="A227">
        <f>HYPERLINK("https://stackoverflow.com/q/56781139", "56781139")</f>
        <v/>
      </c>
      <c r="B227" t="n">
        <v>0.5980886368409999</v>
      </c>
    </row>
    <row r="228">
      <c r="A228">
        <f>HYPERLINK("https://stackoverflow.com/q/56896965", "56896965")</f>
        <v/>
      </c>
      <c r="B228" t="n">
        <v>0.2274305555555556</v>
      </c>
    </row>
    <row r="229">
      <c r="A229">
        <f>HYPERLINK("https://stackoverflow.com/q/56900896", "56900896")</f>
        <v/>
      </c>
      <c r="B229" t="n">
        <v>0.2245499689633767</v>
      </c>
    </row>
    <row r="230">
      <c r="A230">
        <f>HYPERLINK("https://stackoverflow.com/q/56953869", "56953869")</f>
        <v/>
      </c>
      <c r="B230" t="n">
        <v>0.2858258258258258</v>
      </c>
    </row>
    <row r="231">
      <c r="A231">
        <f>HYPERLINK("https://stackoverflow.com/q/56958594", "56958594")</f>
        <v/>
      </c>
      <c r="B231" t="n">
        <v>0.3706920319823546</v>
      </c>
    </row>
    <row r="232">
      <c r="A232">
        <f>HYPERLINK("https://stackoverflow.com/q/56991934", "56991934")</f>
        <v/>
      </c>
      <c r="B232" t="n">
        <v>0.4962335216572507</v>
      </c>
    </row>
    <row r="233">
      <c r="A233">
        <f>HYPERLINK("https://stackoverflow.com/q/56993150", "56993150")</f>
        <v/>
      </c>
      <c r="B233" t="n">
        <v>0.426566193853428</v>
      </c>
    </row>
    <row r="234">
      <c r="A234">
        <f>HYPERLINK("https://stackoverflow.com/q/57205632", "57205632")</f>
        <v/>
      </c>
      <c r="B234" t="n">
        <v>0.6709401709401709</v>
      </c>
    </row>
    <row r="235">
      <c r="A235">
        <f>HYPERLINK("https://stackoverflow.com/q/57235975", "57235975")</f>
        <v/>
      </c>
      <c r="B235" t="n">
        <v>0.3336805555555556</v>
      </c>
    </row>
    <row r="236">
      <c r="A236">
        <f>HYPERLINK("https://stackoverflow.com/q/57250350", "57250350")</f>
        <v/>
      </c>
      <c r="B236" t="n">
        <v>0.4405822935234701</v>
      </c>
    </row>
    <row r="237">
      <c r="A237">
        <f>HYPERLINK("https://stackoverflow.com/q/57264711", "57264711")</f>
        <v/>
      </c>
      <c r="B237" t="n">
        <v>0.2685519454472523</v>
      </c>
    </row>
    <row r="238">
      <c r="A238">
        <f>HYPERLINK("https://stackoverflow.com/q/57325266", "57325266")</f>
        <v/>
      </c>
      <c r="B238" t="n">
        <v>0.6832795264998657</v>
      </c>
    </row>
    <row r="239">
      <c r="A239">
        <f>HYPERLINK("https://stackoverflow.com/q/57359844", "57359844")</f>
        <v/>
      </c>
      <c r="B239" t="n">
        <v>0.3361262077294687</v>
      </c>
    </row>
    <row r="240">
      <c r="A240">
        <f>HYPERLINK("https://stackoverflow.com/q/57398849", "57398849")</f>
        <v/>
      </c>
      <c r="B240" t="n">
        <v>0.3457893932446889</v>
      </c>
    </row>
    <row r="241">
      <c r="A241">
        <f>HYPERLINK("https://stackoverflow.com/q/57420814", "57420814")</f>
        <v/>
      </c>
      <c r="B241" t="n">
        <v>0.6193310657596373</v>
      </c>
    </row>
    <row r="242">
      <c r="A242">
        <f>HYPERLINK("https://stackoverflow.com/q/57425460", "57425460")</f>
        <v/>
      </c>
      <c r="B242" t="n">
        <v>0.5367271036727105</v>
      </c>
    </row>
    <row r="243">
      <c r="A243">
        <f>HYPERLINK("https://stackoverflow.com/q/57461595", "57461595")</f>
        <v/>
      </c>
      <c r="B243" t="n">
        <v>0.2205115672857609</v>
      </c>
    </row>
    <row r="244">
      <c r="A244">
        <f>HYPERLINK("https://stackoverflow.com/q/57579133", "57579133")</f>
        <v/>
      </c>
      <c r="B244" t="n">
        <v>0.3968695867359565</v>
      </c>
    </row>
    <row r="245">
      <c r="A245">
        <f>HYPERLINK("https://stackoverflow.com/q/57602539", "57602539")</f>
        <v/>
      </c>
      <c r="B245" t="n">
        <v>0.7846026278862102</v>
      </c>
    </row>
    <row r="246">
      <c r="A246">
        <f>HYPERLINK("https://stackoverflow.com/q/57795979", "57795979")</f>
        <v/>
      </c>
      <c r="B246" t="n">
        <v>0.5234890472420165</v>
      </c>
    </row>
    <row r="247">
      <c r="A247">
        <f>HYPERLINK("https://stackoverflow.com/q/57810829", "57810829")</f>
        <v/>
      </c>
      <c r="B247" t="n">
        <v>0.3377443967572722</v>
      </c>
    </row>
    <row r="248">
      <c r="A248">
        <f>HYPERLINK("https://stackoverflow.com/q/57833839", "57833839")</f>
        <v/>
      </c>
      <c r="B248" t="n">
        <v>0.6538527691778467</v>
      </c>
    </row>
    <row r="249">
      <c r="A249">
        <f>HYPERLINK("https://stackoverflow.com/q/57859250", "57859250")</f>
        <v/>
      </c>
      <c r="B249" t="n">
        <v>0.4734660033167495</v>
      </c>
    </row>
    <row r="250">
      <c r="A250">
        <f>HYPERLINK("https://stackoverflow.com/q/57867919", "57867919")</f>
        <v/>
      </c>
      <c r="B250" t="n">
        <v>0.3861843588009916</v>
      </c>
    </row>
    <row r="251">
      <c r="A251">
        <f>HYPERLINK("https://stackoverflow.com/q/57895348", "57895348")</f>
        <v/>
      </c>
      <c r="B251" t="n">
        <v>0.6131213450292397</v>
      </c>
    </row>
    <row r="252">
      <c r="A252">
        <f>HYPERLINK("https://stackoverflow.com/q/57897359", "57897359")</f>
        <v/>
      </c>
      <c r="B252" t="n">
        <v>0.3835038592712259</v>
      </c>
    </row>
    <row r="253">
      <c r="A253">
        <f>HYPERLINK("https://stackoverflow.com/q/57927698", "57927698")</f>
        <v/>
      </c>
      <c r="B253" t="n">
        <v>0.5027386541471051</v>
      </c>
    </row>
    <row r="254">
      <c r="A254">
        <f>HYPERLINK("https://stackoverflow.com/q/57928329", "57928329")</f>
        <v/>
      </c>
      <c r="B254" t="n">
        <v>0.6375032990234892</v>
      </c>
    </row>
    <row r="255">
      <c r="A255">
        <f>HYPERLINK("https://stackoverflow.com/q/57941287", "57941287")</f>
        <v/>
      </c>
      <c r="B255" t="n">
        <v>0.5152662993572085</v>
      </c>
    </row>
    <row r="256">
      <c r="A256">
        <f>HYPERLINK("https://stackoverflow.com/q/57996119", "57996119")</f>
        <v/>
      </c>
      <c r="B256" t="n">
        <v>0.3417125803489441</v>
      </c>
    </row>
    <row r="257">
      <c r="A257">
        <f>HYPERLINK("https://stackoverflow.com/q/57996398", "57996398")</f>
        <v/>
      </c>
      <c r="B257" t="n">
        <v>0.4725959142999501</v>
      </c>
    </row>
    <row r="258">
      <c r="A258">
        <f>HYPERLINK("https://stackoverflow.com/q/58025822", "58025822")</f>
        <v/>
      </c>
      <c r="B258" t="n">
        <v>0.8931394481730053</v>
      </c>
    </row>
    <row r="259">
      <c r="A259">
        <f>HYPERLINK("https://stackoverflow.com/q/58039038", "58039038")</f>
        <v/>
      </c>
      <c r="B259" t="n">
        <v>0.2837139465046442</v>
      </c>
    </row>
    <row r="260">
      <c r="A260">
        <f>HYPERLINK("https://stackoverflow.com/q/58124237", "58124237")</f>
        <v/>
      </c>
      <c r="B260" t="n">
        <v>0.3655744591472381</v>
      </c>
    </row>
    <row r="261">
      <c r="A261">
        <f>HYPERLINK("https://stackoverflow.com/q/58148729", "58148729")</f>
        <v/>
      </c>
      <c r="B261" t="n">
        <v>0.3334743372814439</v>
      </c>
    </row>
    <row r="262">
      <c r="A262">
        <f>HYPERLINK("https://stackoverflow.com/q/58174411", "58174411")</f>
        <v/>
      </c>
      <c r="B262" t="n">
        <v>0.3929562365998234</v>
      </c>
    </row>
    <row r="263">
      <c r="A263">
        <f>HYPERLINK("https://stackoverflow.com/q/58177425", "58177425")</f>
        <v/>
      </c>
      <c r="B263" t="n">
        <v>0.4750677506775068</v>
      </c>
    </row>
    <row r="264">
      <c r="A264">
        <f>HYPERLINK("https://stackoverflow.com/q/58182689", "58182689")</f>
        <v/>
      </c>
      <c r="B264" t="n">
        <v>0.3335160818713449</v>
      </c>
    </row>
    <row r="265">
      <c r="A265">
        <f>HYPERLINK("https://stackoverflow.com/q/58200678", "58200678")</f>
        <v/>
      </c>
      <c r="B265" t="n">
        <v>0.690450547478011</v>
      </c>
    </row>
    <row r="266">
      <c r="A266">
        <f>HYPERLINK("https://stackoverflow.com/q/58218403", "58218403")</f>
        <v/>
      </c>
      <c r="B266" t="n">
        <v>0.6460041807364528</v>
      </c>
    </row>
    <row r="267">
      <c r="A267">
        <f>HYPERLINK("https://stackoverflow.com/q/58317425", "58317425")</f>
        <v/>
      </c>
      <c r="B267" t="n">
        <v>0.4405822935234701</v>
      </c>
    </row>
    <row r="268">
      <c r="A268">
        <f>HYPERLINK("https://stackoverflow.com/q/58378119", "58378119")</f>
        <v/>
      </c>
      <c r="B268" t="n">
        <v>0.4860640301318269</v>
      </c>
    </row>
    <row r="269">
      <c r="A269">
        <f>HYPERLINK("https://stackoverflow.com/q/58384037", "58384037")</f>
        <v/>
      </c>
      <c r="B269" t="n">
        <v>0.5304590304590303</v>
      </c>
    </row>
    <row r="270">
      <c r="A270">
        <f>HYPERLINK("https://stackoverflow.com/q/58435535", "58435535")</f>
        <v/>
      </c>
      <c r="B270" t="n">
        <v>0.3980589943451017</v>
      </c>
    </row>
    <row r="271">
      <c r="A271">
        <f>HYPERLINK("https://stackoverflow.com/q/58447864", "58447864")</f>
        <v/>
      </c>
      <c r="B271" t="n">
        <v>0.484126984126984</v>
      </c>
    </row>
    <row r="272">
      <c r="A272">
        <f>HYPERLINK("https://stackoverflow.com/q/58488958", "58488958")</f>
        <v/>
      </c>
      <c r="B272" t="n">
        <v>0.2749704491725768</v>
      </c>
    </row>
    <row r="273">
      <c r="A273">
        <f>HYPERLINK("https://stackoverflow.com/q/58511291", "58511291")</f>
        <v/>
      </c>
      <c r="B273" t="n">
        <v>0.5712734824884359</v>
      </c>
    </row>
    <row r="274">
      <c r="A274">
        <f>HYPERLINK("https://stackoverflow.com/q/58546520", "58546520")</f>
        <v/>
      </c>
      <c r="B274" t="n">
        <v>0.3003535971712226</v>
      </c>
    </row>
    <row r="275">
      <c r="A275">
        <f>HYPERLINK("https://stackoverflow.com/q/58580506", "58580506")</f>
        <v/>
      </c>
      <c r="B275" t="n">
        <v>0.2953298855978687</v>
      </c>
    </row>
    <row r="276">
      <c r="A276">
        <f>HYPERLINK("https://stackoverflow.com/q/58602509", "58602509")</f>
        <v/>
      </c>
      <c r="B276" t="n">
        <v>0.5078027465667916</v>
      </c>
    </row>
    <row r="277">
      <c r="A277">
        <f>HYPERLINK("https://stackoverflow.com/q/58628659", "58628659")</f>
        <v/>
      </c>
      <c r="B277" t="n">
        <v>0.2867243867243867</v>
      </c>
    </row>
    <row r="278">
      <c r="A278">
        <f>HYPERLINK("https://stackoverflow.com/q/58629272", "58629272")</f>
        <v/>
      </c>
      <c r="B278" t="n">
        <v>0.6432071542325126</v>
      </c>
    </row>
    <row r="279">
      <c r="A279">
        <f>HYPERLINK("https://stackoverflow.com/q/58646976", "58646976")</f>
        <v/>
      </c>
      <c r="B279" t="n">
        <v>0.3937216997561825</v>
      </c>
    </row>
    <row r="280">
      <c r="A280">
        <f>HYPERLINK("https://stackoverflow.com/q/58647180", "58647180")</f>
        <v/>
      </c>
      <c r="B280" t="n">
        <v>0.4361454699228248</v>
      </c>
    </row>
    <row r="281">
      <c r="A281">
        <f>HYPERLINK("https://stackoverflow.com/q/58649436", "58649436")</f>
        <v/>
      </c>
      <c r="B281" t="n">
        <v>0.7718879337790511</v>
      </c>
    </row>
    <row r="282">
      <c r="A282">
        <f>HYPERLINK("https://stackoverflow.com/q/58701204", "58701204")</f>
        <v/>
      </c>
      <c r="B282" t="n">
        <v>0.4490675442720578</v>
      </c>
    </row>
    <row r="283">
      <c r="A283">
        <f>HYPERLINK("https://stackoverflow.com/q/58719818", "58719818")</f>
        <v/>
      </c>
      <c r="B283" t="n">
        <v>0.4738936644380769</v>
      </c>
    </row>
    <row r="284">
      <c r="A284">
        <f>HYPERLINK("https://stackoverflow.com/q/58867261", "58867261")</f>
        <v/>
      </c>
      <c r="B284" t="n">
        <v>0.483547441965292</v>
      </c>
    </row>
    <row r="285">
      <c r="A285">
        <f>HYPERLINK("https://stackoverflow.com/q/58869893", "58869893")</f>
        <v/>
      </c>
      <c r="B285" t="n">
        <v>0.2607503607503607</v>
      </c>
    </row>
    <row r="286">
      <c r="A286">
        <f>HYPERLINK("https://stackoverflow.com/q/58937485", "58937485")</f>
        <v/>
      </c>
      <c r="B286" t="n">
        <v>0.4033209186840471</v>
      </c>
    </row>
    <row r="287">
      <c r="A287">
        <f>HYPERLINK("https://stackoverflow.com/q/58940439", "58940439")</f>
        <v/>
      </c>
      <c r="B287" t="n">
        <v>0.3487886382623225</v>
      </c>
    </row>
    <row r="288">
      <c r="A288">
        <f>HYPERLINK("https://stackoverflow.com/q/58945570", "58945570")</f>
        <v/>
      </c>
      <c r="B288" t="n">
        <v>0.2496549344375431</v>
      </c>
    </row>
    <row r="289">
      <c r="A289">
        <f>HYPERLINK("https://stackoverflow.com/q/59118573", "59118573")</f>
        <v/>
      </c>
      <c r="B289" t="n">
        <v>0.6815555555555556</v>
      </c>
    </row>
    <row r="290">
      <c r="A290">
        <f>HYPERLINK("https://stackoverflow.com/q/59149471", "59149471")</f>
        <v/>
      </c>
      <c r="B290" t="n">
        <v>0.3691650230111768</v>
      </c>
    </row>
    <row r="291">
      <c r="A291">
        <f>HYPERLINK("https://stackoverflow.com/q/59199858", "59199858")</f>
        <v/>
      </c>
      <c r="B291" t="n">
        <v>0.7150982990943229</v>
      </c>
    </row>
    <row r="292">
      <c r="A292">
        <f>HYPERLINK("https://stackoverflow.com/q/59201429", "59201429")</f>
        <v/>
      </c>
      <c r="B292" t="n">
        <v>0.3949410304158906</v>
      </c>
    </row>
    <row r="293">
      <c r="A293">
        <f>HYPERLINK("https://stackoverflow.com/q/59294324", "59294324")</f>
        <v/>
      </c>
      <c r="B293" t="n">
        <v>0.5594925634295714</v>
      </c>
    </row>
    <row r="294">
      <c r="A294">
        <f>HYPERLINK("https://stackoverflow.com/q/59399933", "59399933")</f>
        <v/>
      </c>
      <c r="B294" t="n">
        <v>0.4776143790849673</v>
      </c>
    </row>
    <row r="295">
      <c r="A295">
        <f>HYPERLINK("https://stackoverflow.com/q/59427077", "59427077")</f>
        <v/>
      </c>
      <c r="B295" t="n">
        <v>0.5211805555555555</v>
      </c>
    </row>
    <row r="296">
      <c r="A296">
        <f>HYPERLINK("https://stackoverflow.com/q/59527840", "59527840")</f>
        <v/>
      </c>
      <c r="B296" t="n">
        <v>0.3586805555555555</v>
      </c>
    </row>
    <row r="297">
      <c r="A297">
        <f>HYPERLINK("https://stackoverflow.com/q/59764363", "59764363")</f>
        <v/>
      </c>
      <c r="B297" t="n">
        <v>0.3097123251517551</v>
      </c>
    </row>
    <row r="298">
      <c r="A298">
        <f>HYPERLINK("https://stackoverflow.com/q/59834480", "59834480")</f>
        <v/>
      </c>
      <c r="B298" t="n">
        <v>0.2658496732026144</v>
      </c>
    </row>
    <row r="299">
      <c r="A299">
        <f>HYPERLINK("https://stackoverflow.com/q/60010596", "60010596")</f>
        <v/>
      </c>
      <c r="B299" t="n">
        <v>0.493988391376451</v>
      </c>
    </row>
    <row r="300">
      <c r="A300">
        <f>HYPERLINK("https://stackoverflow.com/q/60644070", "60644070")</f>
        <v/>
      </c>
      <c r="B300" t="n">
        <v>0.5535175120772947</v>
      </c>
    </row>
    <row r="301">
      <c r="A301">
        <f>HYPERLINK("https://stackoverflow.com/q/60811100", "60811100")</f>
        <v/>
      </c>
      <c r="B301" t="n">
        <v>0.2920700783771324</v>
      </c>
    </row>
    <row r="302">
      <c r="A302">
        <f>HYPERLINK("https://stackoverflow.com/q/61452894", "61452894")</f>
        <v/>
      </c>
      <c r="B302" t="n">
        <v>0.4738936644380768</v>
      </c>
    </row>
    <row r="303">
      <c r="A303">
        <f>HYPERLINK("https://stackoverflow.com/q/61983642", "61983642")</f>
        <v/>
      </c>
      <c r="B303" t="n">
        <v>0.8382432068872748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