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HYPERLINK("https://stackoverflow.com/q/544097", "544097")</f>
        <v/>
      </c>
      <c r="B2" t="n">
        <v>0.5187384534177883</v>
      </c>
    </row>
    <row r="3">
      <c r="A3">
        <f>HYPERLINK("https://stackoverflow.com/q/2615337", "2615337")</f>
        <v/>
      </c>
      <c r="B3" t="n">
        <v>0.6535555555555556</v>
      </c>
    </row>
    <row r="4">
      <c r="A4">
        <f>HYPERLINK("https://stackoverflow.com/q/3578981", "3578981")</f>
        <v/>
      </c>
      <c r="B4" t="n">
        <v>0.4523014879710748</v>
      </c>
    </row>
    <row r="5">
      <c r="A5">
        <f>HYPERLINK("https://stackoverflow.com/q/8640940", "8640940")</f>
        <v/>
      </c>
      <c r="B5" t="n">
        <v>0.4582807637311801</v>
      </c>
    </row>
    <row r="6">
      <c r="A6">
        <f>HYPERLINK("https://stackoverflow.com/q/10774183", "10774183")</f>
        <v/>
      </c>
      <c r="B6" t="n">
        <v>0.6112678263595048</v>
      </c>
    </row>
    <row r="7">
      <c r="A7">
        <f>HYPERLINK("https://stackoverflow.com/q/10898993", "10898993")</f>
        <v/>
      </c>
      <c r="B7" t="n">
        <v>0.5736476608187133</v>
      </c>
    </row>
    <row r="8">
      <c r="A8">
        <f>HYPERLINK("https://stackoverflow.com/q/12270740", "12270740")</f>
        <v/>
      </c>
      <c r="B8" t="n">
        <v>0.3400813459049732</v>
      </c>
    </row>
    <row r="9">
      <c r="A9">
        <f>HYPERLINK("https://stackoverflow.com/q/12559029", "12559029")</f>
        <v/>
      </c>
      <c r="B9" t="n">
        <v>0.4016046018770815</v>
      </c>
    </row>
    <row r="10">
      <c r="A10">
        <f>HYPERLINK("https://stackoverflow.com/q/12892318", "12892318")</f>
        <v/>
      </c>
      <c r="B10" t="n">
        <v>0.4492122719734659</v>
      </c>
    </row>
    <row r="11">
      <c r="A11">
        <f>HYPERLINK("https://stackoverflow.com/q/13561945", "13561945")</f>
        <v/>
      </c>
      <c r="B11" t="n">
        <v>0.4261277626400242</v>
      </c>
    </row>
    <row r="12">
      <c r="A12">
        <f>HYPERLINK("https://stackoverflow.com/q/14598065", "14598065")</f>
        <v/>
      </c>
      <c r="B12" t="n">
        <v>0.5881871345029241</v>
      </c>
    </row>
    <row r="13">
      <c r="A13">
        <f>HYPERLINK("https://stackoverflow.com/q/16152727", "16152727")</f>
        <v/>
      </c>
      <c r="B13" t="n">
        <v>0.4766081871345029</v>
      </c>
    </row>
    <row r="14">
      <c r="A14">
        <f>HYPERLINK("https://stackoverflow.com/q/16999224", "16999224")</f>
        <v/>
      </c>
      <c r="B14" t="n">
        <v>0.6581674958540631</v>
      </c>
    </row>
    <row r="15">
      <c r="A15">
        <f>HYPERLINK("https://stackoverflow.com/q/21492201", "21492201")</f>
        <v/>
      </c>
      <c r="B15" t="n">
        <v>0.5376608187134505</v>
      </c>
    </row>
    <row r="16">
      <c r="A16">
        <f>HYPERLINK("https://stackoverflow.com/q/22064716", "22064716")</f>
        <v/>
      </c>
      <c r="B16" t="n">
        <v>0.4770802192326855</v>
      </c>
    </row>
    <row r="17">
      <c r="A17">
        <f>HYPERLINK("https://stackoverflow.com/q/22449283", "22449283")</f>
        <v/>
      </c>
      <c r="B17" t="n">
        <v>0.3425646189996642</v>
      </c>
    </row>
    <row r="18">
      <c r="A18">
        <f>HYPERLINK("https://stackoverflow.com/q/23073453", "23073453")</f>
        <v/>
      </c>
      <c r="B18" t="n">
        <v>0.4716003316749586</v>
      </c>
    </row>
    <row r="19">
      <c r="A19">
        <f>HYPERLINK("https://stackoverflow.com/q/25436947", "25436947")</f>
        <v/>
      </c>
      <c r="B19" t="n">
        <v>0.343360433604336</v>
      </c>
    </row>
    <row r="20">
      <c r="A20">
        <f>HYPERLINK("https://stackoverflow.com/q/28865644", "28865644")</f>
        <v/>
      </c>
      <c r="B20" t="n">
        <v>0.3261866235167206</v>
      </c>
    </row>
    <row r="21">
      <c r="A21">
        <f>HYPERLINK("https://stackoverflow.com/q/29905159", "29905159")</f>
        <v/>
      </c>
      <c r="B21" t="n">
        <v>0.5093820861678005</v>
      </c>
    </row>
    <row r="22">
      <c r="A22">
        <f>HYPERLINK("https://stackoverflow.com/q/32247953", "32247953")</f>
        <v/>
      </c>
      <c r="B22" t="n">
        <v>0.6205779770802191</v>
      </c>
    </row>
    <row r="23">
      <c r="A23">
        <f>HYPERLINK("https://stackoverflow.com/q/35476777", "35476777")</f>
        <v/>
      </c>
      <c r="B23" t="n">
        <v>0.345928226363009</v>
      </c>
    </row>
    <row r="24">
      <c r="A24">
        <f>HYPERLINK("https://stackoverflow.com/q/36751056", "36751056")</f>
        <v/>
      </c>
      <c r="B24" t="n">
        <v>0.3567138567138566</v>
      </c>
    </row>
    <row r="25">
      <c r="A25">
        <f>HYPERLINK("https://stackoverflow.com/q/36986164", "36986164")</f>
        <v/>
      </c>
      <c r="B25" t="n">
        <v>0.3214165827458879</v>
      </c>
    </row>
    <row r="26">
      <c r="A26">
        <f>HYPERLINK("https://stackoverflow.com/q/37484503", "37484503")</f>
        <v/>
      </c>
      <c r="B26" t="n">
        <v>0.477462249267523</v>
      </c>
    </row>
    <row r="27">
      <c r="A27">
        <f>HYPERLINK("https://stackoverflow.com/q/37837215", "37837215")</f>
        <v/>
      </c>
      <c r="B27" t="n">
        <v>0.5078581871345028</v>
      </c>
    </row>
    <row r="28">
      <c r="A28">
        <f>HYPERLINK("https://stackoverflow.com/q/38446585", "38446585")</f>
        <v/>
      </c>
      <c r="B28" t="n">
        <v>0.5363247863247864</v>
      </c>
    </row>
    <row r="29">
      <c r="A29">
        <f>HYPERLINK("https://stackoverflow.com/q/41173895", "41173895")</f>
        <v/>
      </c>
      <c r="B29" t="n">
        <v>0.5251817237798545</v>
      </c>
    </row>
    <row r="30">
      <c r="A30">
        <f>HYPERLINK("https://stackoverflow.com/q/41577382", "41577382")</f>
        <v/>
      </c>
      <c r="B30" t="n">
        <v>0.3784255107125062</v>
      </c>
    </row>
    <row r="31">
      <c r="A31">
        <f>HYPERLINK("https://stackoverflow.com/q/41838629", "41838629")</f>
        <v/>
      </c>
      <c r="B31" t="n">
        <v>0.3575555555555555</v>
      </c>
    </row>
    <row r="32">
      <c r="A32">
        <f>HYPERLINK("https://stackoverflow.com/q/41944876", "41944876")</f>
        <v/>
      </c>
      <c r="B32" t="n">
        <v>0.2786179374081076</v>
      </c>
    </row>
    <row r="33">
      <c r="A33">
        <f>HYPERLINK("https://stackoverflow.com/q/41945601", "41945601")</f>
        <v/>
      </c>
      <c r="B33" t="n">
        <v>0.7685600398604884</v>
      </c>
    </row>
    <row r="34">
      <c r="A34">
        <f>HYPERLINK("https://stackoverflow.com/q/42073424", "42073424")</f>
        <v/>
      </c>
      <c r="B34" t="n">
        <v>0.331661750245821</v>
      </c>
    </row>
    <row r="35">
      <c r="A35">
        <f>HYPERLINK("https://stackoverflow.com/q/42239047", "42239047")</f>
        <v/>
      </c>
      <c r="B35" t="n">
        <v>0.578514739229025</v>
      </c>
    </row>
    <row r="36">
      <c r="A36">
        <f>HYPERLINK("https://stackoverflow.com/q/42577224", "42577224")</f>
        <v/>
      </c>
      <c r="B36" t="n">
        <v>0.3650111429481056</v>
      </c>
    </row>
    <row r="37">
      <c r="A37">
        <f>HYPERLINK("https://stackoverflow.com/q/42677688", "42677688")</f>
        <v/>
      </c>
      <c r="B37" t="n">
        <v>0.6875431331953071</v>
      </c>
    </row>
    <row r="38">
      <c r="A38">
        <f>HYPERLINK("https://stackoverflow.com/q/42859142", "42859142")</f>
        <v/>
      </c>
      <c r="B38" t="n">
        <v>0.6295874462161479</v>
      </c>
    </row>
    <row r="39">
      <c r="A39">
        <f>HYPERLINK("https://stackoverflow.com/q/43734104", "43734104")</f>
        <v/>
      </c>
      <c r="B39" t="n">
        <v>0.6295779019242707</v>
      </c>
    </row>
    <row r="40">
      <c r="A40">
        <f>HYPERLINK("https://stackoverflow.com/q/43995671", "43995671")</f>
        <v/>
      </c>
      <c r="B40" t="n">
        <v>0.4567183462532299</v>
      </c>
    </row>
    <row r="41">
      <c r="A41">
        <f>HYPERLINK("https://stackoverflow.com/q/44013975", "44013975")</f>
        <v/>
      </c>
      <c r="B41" t="n">
        <v>0.4707180104292018</v>
      </c>
    </row>
    <row r="42">
      <c r="A42">
        <f>HYPERLINK("https://stackoverflow.com/q/44080566", "44080566")</f>
        <v/>
      </c>
      <c r="B42" t="n">
        <v>0.5106526429341963</v>
      </c>
    </row>
    <row r="43">
      <c r="A43">
        <f>HYPERLINK("https://stackoverflow.com/q/44091275", "44091275")</f>
        <v/>
      </c>
      <c r="B43" t="n">
        <v>0.4341815097540287</v>
      </c>
    </row>
    <row r="44">
      <c r="A44">
        <f>HYPERLINK("https://stackoverflow.com/q/44106979", "44106979")</f>
        <v/>
      </c>
      <c r="B44" t="n">
        <v>0.2441965291863871</v>
      </c>
    </row>
    <row r="45">
      <c r="A45">
        <f>HYPERLINK("https://stackoverflow.com/q/44145365", "44145365")</f>
        <v/>
      </c>
      <c r="B45" t="n">
        <v>0.3895107794361526</v>
      </c>
    </row>
    <row r="46">
      <c r="A46">
        <f>HYPERLINK("https://stackoverflow.com/q/44425720", "44425720")</f>
        <v/>
      </c>
      <c r="B46" t="n">
        <v>0.4497416020671834</v>
      </c>
    </row>
    <row r="47">
      <c r="A47">
        <f>HYPERLINK("https://stackoverflow.com/q/44903106", "44903106")</f>
        <v/>
      </c>
      <c r="B47" t="n">
        <v>0.4895555555555556</v>
      </c>
    </row>
    <row r="48">
      <c r="A48">
        <f>HYPERLINK("https://stackoverflow.com/q/45133010", "45133010")</f>
        <v/>
      </c>
      <c r="B48" t="n">
        <v>0.7318503762726872</v>
      </c>
    </row>
    <row r="49">
      <c r="A49">
        <f>HYPERLINK("https://stackoverflow.com/q/45324749", "45324749")</f>
        <v/>
      </c>
      <c r="B49" t="n">
        <v>0.4197660818713451</v>
      </c>
    </row>
    <row r="50">
      <c r="A50">
        <f>HYPERLINK("https://stackoverflow.com/q/45334821", "45334821")</f>
        <v/>
      </c>
      <c r="B50" t="n">
        <v>0.3979284369114878</v>
      </c>
    </row>
    <row r="51">
      <c r="A51">
        <f>HYPERLINK("https://stackoverflow.com/q/45473657", "45473657")</f>
        <v/>
      </c>
      <c r="B51" t="n">
        <v>0.3276250200996945</v>
      </c>
    </row>
    <row r="52">
      <c r="A52">
        <f>HYPERLINK("https://stackoverflow.com/q/45565228", "45565228")</f>
        <v/>
      </c>
      <c r="B52" t="n">
        <v>0.5018172377985461</v>
      </c>
    </row>
    <row r="53">
      <c r="A53">
        <f>HYPERLINK("https://stackoverflow.com/q/45842944", "45842944")</f>
        <v/>
      </c>
      <c r="B53" t="n">
        <v>0.3282828282828284</v>
      </c>
    </row>
    <row r="54">
      <c r="A54">
        <f>HYPERLINK("https://stackoverflow.com/q/46038130", "46038130")</f>
        <v/>
      </c>
      <c r="B54" t="n">
        <v>0.4232740021574973</v>
      </c>
    </row>
    <row r="55">
      <c r="A55">
        <f>HYPERLINK("https://stackoverflow.com/q/46369742", "46369742")</f>
        <v/>
      </c>
      <c r="B55" t="n">
        <v>0.2152929734986627</v>
      </c>
    </row>
    <row r="56">
      <c r="A56">
        <f>HYPERLINK("https://stackoverflow.com/q/46894604", "46894604")</f>
        <v/>
      </c>
      <c r="B56" t="n">
        <v>0.4939509710283349</v>
      </c>
    </row>
    <row r="57">
      <c r="A57">
        <f>HYPERLINK("https://stackoverflow.com/q/46945536", "46945536")</f>
        <v/>
      </c>
      <c r="B57" t="n">
        <v>0.504419191919192</v>
      </c>
    </row>
    <row r="58">
      <c r="A58">
        <f>HYPERLINK("https://stackoverflow.com/q/46976184", "46976184")</f>
        <v/>
      </c>
      <c r="B58" t="n">
        <v>0.665249433106576</v>
      </c>
    </row>
    <row r="59">
      <c r="A59">
        <f>HYPERLINK("https://stackoverflow.com/q/47430596", "47430596")</f>
        <v/>
      </c>
      <c r="B59" t="n">
        <v>0.3299237866024869</v>
      </c>
    </row>
    <row r="60">
      <c r="A60">
        <f>HYPERLINK("https://stackoverflow.com/q/48785562", "48785562")</f>
        <v/>
      </c>
      <c r="B60" t="n">
        <v>0.2493805984372022</v>
      </c>
    </row>
    <row r="61">
      <c r="A61">
        <f>HYPERLINK("https://stackoverflow.com/q/49103880", "49103880")</f>
        <v/>
      </c>
      <c r="B61" t="n">
        <v>0.4183689260290931</v>
      </c>
    </row>
    <row r="62">
      <c r="A62">
        <f>HYPERLINK("https://stackoverflow.com/q/49148407", "49148407")</f>
        <v/>
      </c>
      <c r="B62" t="n">
        <v>0.3591269841269842</v>
      </c>
    </row>
    <row r="63">
      <c r="A63">
        <f>HYPERLINK("https://stackoverflow.com/q/49249899", "49249899")</f>
        <v/>
      </c>
      <c r="B63" t="n">
        <v>0.2074247144340602</v>
      </c>
    </row>
    <row r="64">
      <c r="A64">
        <f>HYPERLINK("https://stackoverflow.com/q/49509195", "49509195")</f>
        <v/>
      </c>
      <c r="B64" t="n">
        <v>0.3586805555555556</v>
      </c>
    </row>
    <row r="65">
      <c r="A65">
        <f>HYPERLINK("https://stackoverflow.com/q/49565318", "49565318")</f>
        <v/>
      </c>
      <c r="B65" t="n">
        <v>0.3830723340790455</v>
      </c>
    </row>
    <row r="66">
      <c r="A66">
        <f>HYPERLINK("https://stackoverflow.com/q/49615281", "49615281")</f>
        <v/>
      </c>
      <c r="B66" t="n">
        <v>0.6451639892904953</v>
      </c>
    </row>
    <row r="67">
      <c r="A67">
        <f>HYPERLINK("https://stackoverflow.com/q/49659166", "49659166")</f>
        <v/>
      </c>
      <c r="B67" t="n">
        <v>0.6065066425120774</v>
      </c>
    </row>
    <row r="68">
      <c r="A68">
        <f>HYPERLINK("https://stackoverflow.com/q/49701465", "49701465")</f>
        <v/>
      </c>
      <c r="B68" t="n">
        <v>0.5540849673202615</v>
      </c>
    </row>
    <row r="69">
      <c r="A69">
        <f>HYPERLINK("https://stackoverflow.com/q/49718975", "49718975")</f>
        <v/>
      </c>
      <c r="B69" t="n">
        <v>0.3533223049352082</v>
      </c>
    </row>
    <row r="70">
      <c r="A70">
        <f>HYPERLINK("https://stackoverflow.com/q/50303866", "50303866")</f>
        <v/>
      </c>
      <c r="B70" t="n">
        <v>0.7730443447932236</v>
      </c>
    </row>
    <row r="71">
      <c r="A71">
        <f>HYPERLINK("https://stackoverflow.com/q/50442085", "50442085")</f>
        <v/>
      </c>
      <c r="B71" t="n">
        <v>0.2635975135975136</v>
      </c>
    </row>
    <row r="72">
      <c r="A72">
        <f>HYPERLINK("https://stackoverflow.com/q/50661246", "50661246")</f>
        <v/>
      </c>
      <c r="B72" t="n">
        <v>0.2713231904103274</v>
      </c>
    </row>
    <row r="73">
      <c r="A73">
        <f>HYPERLINK("https://stackoverflow.com/q/50872515", "50872515")</f>
        <v/>
      </c>
      <c r="B73" t="n">
        <v>0.3892764857881136</v>
      </c>
    </row>
    <row r="74">
      <c r="A74">
        <f>HYPERLINK("https://stackoverflow.com/q/51072576", "51072576")</f>
        <v/>
      </c>
      <c r="B74" t="n">
        <v>0.4476168368926029</v>
      </c>
    </row>
    <row r="75">
      <c r="A75">
        <f>HYPERLINK("https://stackoverflow.com/q/51092787", "51092787")</f>
        <v/>
      </c>
      <c r="B75" t="n">
        <v>0.3693005754758743</v>
      </c>
    </row>
    <row r="76">
      <c r="A76">
        <f>HYPERLINK("https://stackoverflow.com/q/51133592", "51133592")</f>
        <v/>
      </c>
      <c r="B76" t="n">
        <v>0.5625649013499481</v>
      </c>
    </row>
    <row r="77">
      <c r="A77">
        <f>HYPERLINK("https://stackoverflow.com/q/51257658", "51257658")</f>
        <v/>
      </c>
      <c r="B77" t="n">
        <v>0.4487758945386063</v>
      </c>
    </row>
    <row r="78">
      <c r="A78">
        <f>HYPERLINK("https://stackoverflow.com/q/51351353", "51351353")</f>
        <v/>
      </c>
      <c r="B78" t="n">
        <v>0.6112013719649788</v>
      </c>
    </row>
    <row r="79">
      <c r="A79">
        <f>HYPERLINK("https://stackoverflow.com/q/51748181", "51748181")</f>
        <v/>
      </c>
      <c r="B79" t="n">
        <v>0.3335929387331256</v>
      </c>
    </row>
    <row r="80">
      <c r="A80">
        <f>HYPERLINK("https://stackoverflow.com/q/52003746", "52003746")</f>
        <v/>
      </c>
      <c r="B80" t="n">
        <v>0.6945447252306459</v>
      </c>
    </row>
    <row r="81">
      <c r="A81">
        <f>HYPERLINK("https://stackoverflow.com/q/52054618", "52054618")</f>
        <v/>
      </c>
      <c r="B81" t="n">
        <v>0.3971890216910138</v>
      </c>
    </row>
    <row r="82">
      <c r="A82">
        <f>HYPERLINK("https://stackoverflow.com/q/52058662", "52058662")</f>
        <v/>
      </c>
      <c r="B82" t="n">
        <v>0.5452614379084968</v>
      </c>
    </row>
    <row r="83">
      <c r="A83">
        <f>HYPERLINK("https://stackoverflow.com/q/52120970", "52120970")</f>
        <v/>
      </c>
      <c r="B83" t="n">
        <v>0.3732846392208943</v>
      </c>
    </row>
    <row r="84">
      <c r="A84">
        <f>HYPERLINK("https://stackoverflow.com/q/52126309", "52126309")</f>
        <v/>
      </c>
      <c r="B84" t="n">
        <v>0.48646194485719</v>
      </c>
    </row>
    <row r="85">
      <c r="A85">
        <f>HYPERLINK("https://stackoverflow.com/q/52133532", "52133532")</f>
        <v/>
      </c>
      <c r="B85" t="n">
        <v>0.3621458134352116</v>
      </c>
    </row>
    <row r="86">
      <c r="A86">
        <f>HYPERLINK("https://stackoverflow.com/q/52518944", "52518944")</f>
        <v/>
      </c>
      <c r="B86" t="n">
        <v>0.3797660818713451</v>
      </c>
    </row>
    <row r="87">
      <c r="A87">
        <f>HYPERLINK("https://stackoverflow.com/q/52656748", "52656748")</f>
        <v/>
      </c>
      <c r="B87" t="n">
        <v>0.3628726287262872</v>
      </c>
    </row>
    <row r="88">
      <c r="A88">
        <f>HYPERLINK("https://stackoverflow.com/q/52744026", "52744026")</f>
        <v/>
      </c>
      <c r="B88" t="n">
        <v>0.6854897660818713</v>
      </c>
    </row>
    <row r="89">
      <c r="A89">
        <f>HYPERLINK("https://stackoverflow.com/q/52761661", "52761661")</f>
        <v/>
      </c>
      <c r="B89" t="n">
        <v>0.5462271973466004</v>
      </c>
    </row>
    <row r="90">
      <c r="A90">
        <f>HYPERLINK("https://stackoverflow.com/q/52781309", "52781309")</f>
        <v/>
      </c>
      <c r="B90" t="n">
        <v>0.4305555555555556</v>
      </c>
    </row>
    <row r="91">
      <c r="A91">
        <f>HYPERLINK("https://stackoverflow.com/q/52872674", "52872674")</f>
        <v/>
      </c>
      <c r="B91" t="n">
        <v>0.3687908496732025</v>
      </c>
    </row>
    <row r="92">
      <c r="A92">
        <f>HYPERLINK("https://stackoverflow.com/q/52953534", "52953534")</f>
        <v/>
      </c>
      <c r="B92" t="n">
        <v>0.4996972449288525</v>
      </c>
    </row>
    <row r="93">
      <c r="A93">
        <f>HYPERLINK("https://stackoverflow.com/q/52954065", "52954065")</f>
        <v/>
      </c>
      <c r="B93" t="n">
        <v>0.291076791076791</v>
      </c>
    </row>
    <row r="94">
      <c r="A94">
        <f>HYPERLINK("https://stackoverflow.com/q/53039094", "53039094")</f>
        <v/>
      </c>
      <c r="B94" t="n">
        <v>0.3784255107125061</v>
      </c>
    </row>
    <row r="95">
      <c r="A95">
        <f>HYPERLINK("https://stackoverflow.com/q/53167215", "53167215")</f>
        <v/>
      </c>
      <c r="B95" t="n">
        <v>0.479983036471586</v>
      </c>
    </row>
    <row r="96">
      <c r="A96">
        <f>HYPERLINK("https://stackoverflow.com/q/53232272", "53232272")</f>
        <v/>
      </c>
      <c r="B96" t="n">
        <v>0.4895555555555555</v>
      </c>
    </row>
    <row r="97">
      <c r="A97">
        <f>HYPERLINK("https://stackoverflow.com/q/54138914", "54138914")</f>
        <v/>
      </c>
      <c r="B97" t="n">
        <v>0.4773917838433968</v>
      </c>
    </row>
    <row r="98">
      <c r="A98">
        <f>HYPERLINK("https://stackoverflow.com/q/54475094", "54475094")</f>
        <v/>
      </c>
      <c r="B98" t="n">
        <v>0.4239766081871345</v>
      </c>
    </row>
    <row r="99">
      <c r="A99">
        <f>HYPERLINK("https://stackoverflow.com/q/54603982", "54603982")</f>
        <v/>
      </c>
      <c r="B99" t="n">
        <v>0.356003986048829</v>
      </c>
    </row>
    <row r="100">
      <c r="A100">
        <f>HYPERLINK("https://stackoverflow.com/q/54618164", "54618164")</f>
        <v/>
      </c>
      <c r="B100" t="n">
        <v>0.5407626561472714</v>
      </c>
    </row>
    <row r="101">
      <c r="A101">
        <f>HYPERLINK("https://stackoverflow.com/q/55010153", "55010153")</f>
        <v/>
      </c>
      <c r="B101" t="n">
        <v>0.738113695090439</v>
      </c>
    </row>
    <row r="102">
      <c r="A102">
        <f>HYPERLINK("https://stackoverflow.com/q/55137884", "55137884")</f>
        <v/>
      </c>
      <c r="B102" t="n">
        <v>0.7450904392764857</v>
      </c>
    </row>
    <row r="103">
      <c r="A103">
        <f>HYPERLINK("https://stackoverflow.com/q/55299725", "55299725")</f>
        <v/>
      </c>
      <c r="B103" t="n">
        <v>0.2431103320673873</v>
      </c>
    </row>
    <row r="104">
      <c r="A104">
        <f>HYPERLINK("https://stackoverflow.com/q/55366951", "55366951")</f>
        <v/>
      </c>
      <c r="B104" t="n">
        <v>0.382536498384041</v>
      </c>
    </row>
    <row r="105">
      <c r="A105">
        <f>HYPERLINK("https://stackoverflow.com/q/55471918", "55471918")</f>
        <v/>
      </c>
      <c r="B105" t="n">
        <v>0.521259526674689</v>
      </c>
    </row>
    <row r="106">
      <c r="A106">
        <f>HYPERLINK("https://stackoverflow.com/q/55594848", "55594848")</f>
        <v/>
      </c>
      <c r="B106" t="n">
        <v>0.5187708144111413</v>
      </c>
    </row>
    <row r="107">
      <c r="A107">
        <f>HYPERLINK("https://stackoverflow.com/q/55619739", "55619739")</f>
        <v/>
      </c>
      <c r="B107" t="n">
        <v>0.2976608187134503</v>
      </c>
    </row>
    <row r="108">
      <c r="A108">
        <f>HYPERLINK("https://stackoverflow.com/q/55896200", "55896200")</f>
        <v/>
      </c>
      <c r="B108" t="n">
        <v>0.2493398334348975</v>
      </c>
    </row>
    <row r="109">
      <c r="A109">
        <f>HYPERLINK("https://stackoverflow.com/q/55945647", "55945647")</f>
        <v/>
      </c>
      <c r="B109" t="n">
        <v>0.5695555555555555</v>
      </c>
    </row>
    <row r="110">
      <c r="A110">
        <f>HYPERLINK("https://stackoverflow.com/q/56006287", "56006287")</f>
        <v/>
      </c>
      <c r="B110" t="n">
        <v>0.2294685990338164</v>
      </c>
    </row>
    <row r="111">
      <c r="A111">
        <f>HYPERLINK("https://stackoverflow.com/q/56042376", "56042376")</f>
        <v/>
      </c>
      <c r="B111" t="n">
        <v>0.551796157059315</v>
      </c>
    </row>
    <row r="112">
      <c r="A112">
        <f>HYPERLINK("https://stackoverflow.com/q/56069823", "56069823")</f>
        <v/>
      </c>
      <c r="B112" t="n">
        <v>0.3729712858926343</v>
      </c>
    </row>
    <row r="113">
      <c r="A113">
        <f>HYPERLINK("https://stackoverflow.com/q/56111559", "56111559")</f>
        <v/>
      </c>
      <c r="B113" t="n">
        <v>0.4025383141762451</v>
      </c>
    </row>
    <row r="114">
      <c r="A114">
        <f>HYPERLINK("https://stackoverflow.com/q/56128042", "56128042")</f>
        <v/>
      </c>
      <c r="B114" t="n">
        <v>0.5248696349779383</v>
      </c>
    </row>
    <row r="115">
      <c r="A115">
        <f>HYPERLINK("https://stackoverflow.com/q/56148445", "56148445")</f>
        <v/>
      </c>
      <c r="B115" t="n">
        <v>0.4604925303454716</v>
      </c>
    </row>
    <row r="116">
      <c r="A116">
        <f>HYPERLINK("https://stackoverflow.com/q/56154215", "56154215")</f>
        <v/>
      </c>
      <c r="B116" t="n">
        <v>0.4248448956570784</v>
      </c>
    </row>
    <row r="117">
      <c r="A117">
        <f>HYPERLINK("https://stackoverflow.com/q/56243818", "56243818")</f>
        <v/>
      </c>
      <c r="B117" t="n">
        <v>0.3964646464646466</v>
      </c>
    </row>
    <row r="118">
      <c r="A118">
        <f>HYPERLINK("https://stackoverflow.com/q/56257533", "56257533")</f>
        <v/>
      </c>
      <c r="B118" t="n">
        <v>0.3973108747044918</v>
      </c>
    </row>
    <row r="119">
      <c r="A119">
        <f>HYPERLINK("https://stackoverflow.com/q/56321389", "56321389")</f>
        <v/>
      </c>
      <c r="B119" t="n">
        <v>0.3335478335478334</v>
      </c>
    </row>
    <row r="120">
      <c r="A120">
        <f>HYPERLINK("https://stackoverflow.com/q/56539668", "56539668")</f>
        <v/>
      </c>
      <c r="B120" t="n">
        <v>0.2315264293419633</v>
      </c>
    </row>
    <row r="121">
      <c r="A121">
        <f>HYPERLINK("https://stackoverflow.com/q/56603377", "56603377")</f>
        <v/>
      </c>
      <c r="B121" t="n">
        <v>0.3472946859903382</v>
      </c>
    </row>
    <row r="122">
      <c r="A122">
        <f>HYPERLINK("https://stackoverflow.com/q/56649946", "56649946")</f>
        <v/>
      </c>
      <c r="B122" t="n">
        <v>0.6152424440095673</v>
      </c>
    </row>
    <row r="123">
      <c r="A123">
        <f>HYPERLINK("https://stackoverflow.com/q/56674480", "56674480")</f>
        <v/>
      </c>
      <c r="B123" t="n">
        <v>0.5567432040116127</v>
      </c>
    </row>
    <row r="124">
      <c r="A124">
        <f>HYPERLINK("https://stackoverflow.com/q/56679749", "56679749")</f>
        <v/>
      </c>
      <c r="B124" t="n">
        <v>0.3435880099166103</v>
      </c>
    </row>
    <row r="125">
      <c r="A125">
        <f>HYPERLINK("https://stackoverflow.com/q/56742705", "56742705")</f>
        <v/>
      </c>
      <c r="B125" t="n">
        <v>0.3517837064295205</v>
      </c>
    </row>
    <row r="126">
      <c r="A126">
        <f>HYPERLINK("https://stackoverflow.com/q/56861761", "56861761")</f>
        <v/>
      </c>
      <c r="B126" t="n">
        <v>0.4485268015619452</v>
      </c>
    </row>
    <row r="127">
      <c r="A127">
        <f>HYPERLINK("https://stackoverflow.com/q/56915601", "56915601")</f>
        <v/>
      </c>
      <c r="B127" t="n">
        <v>0.323088023088023</v>
      </c>
    </row>
    <row r="128">
      <c r="A128">
        <f>HYPERLINK("https://stackoverflow.com/q/56937207", "56937207")</f>
        <v/>
      </c>
      <c r="B128" t="n">
        <v>0.4899305555555555</v>
      </c>
    </row>
    <row r="129">
      <c r="A129">
        <f>HYPERLINK("https://stackoverflow.com/q/56952560", "56952560")</f>
        <v/>
      </c>
      <c r="B129" t="n">
        <v>0.3045182111572153</v>
      </c>
    </row>
    <row r="130">
      <c r="A130">
        <f>HYPERLINK("https://stackoverflow.com/q/56981588", "56981588")</f>
        <v/>
      </c>
      <c r="B130" t="n">
        <v>0.3349673202614379</v>
      </c>
    </row>
    <row r="131">
      <c r="A131">
        <f>HYPERLINK("https://stackoverflow.com/q/56990210", "56990210")</f>
        <v/>
      </c>
      <c r="B131" t="n">
        <v>0.464557512502718</v>
      </c>
    </row>
    <row r="132">
      <c r="A132">
        <f>HYPERLINK("https://stackoverflow.com/q/57007183", "57007183")</f>
        <v/>
      </c>
      <c r="B132" t="n">
        <v>0.4010101010101009</v>
      </c>
    </row>
    <row r="133">
      <c r="A133">
        <f>HYPERLINK("https://stackoverflow.com/q/57012762", "57012762")</f>
        <v/>
      </c>
      <c r="B133" t="n">
        <v>0.4559052059052059</v>
      </c>
    </row>
    <row r="134">
      <c r="A134">
        <f>HYPERLINK("https://stackoverflow.com/q/57131917", "57131917")</f>
        <v/>
      </c>
      <c r="B134" t="n">
        <v>0.4902245451025939</v>
      </c>
    </row>
    <row r="135">
      <c r="A135">
        <f>HYPERLINK("https://stackoverflow.com/q/57170075", "57170075")</f>
        <v/>
      </c>
      <c r="B135" t="n">
        <v>0.5890241153932837</v>
      </c>
    </row>
    <row r="136">
      <c r="A136">
        <f>HYPERLINK("https://stackoverflow.com/q/57193780", "57193780")</f>
        <v/>
      </c>
      <c r="B136" t="n">
        <v>0.3799049979347378</v>
      </c>
    </row>
    <row r="137">
      <c r="A137">
        <f>HYPERLINK("https://stackoverflow.com/q/57207120", "57207120")</f>
        <v/>
      </c>
      <c r="B137" t="n">
        <v>0.2758945386064031</v>
      </c>
    </row>
    <row r="138">
      <c r="A138">
        <f>HYPERLINK("https://stackoverflow.com/q/57211188", "57211188")</f>
        <v/>
      </c>
      <c r="B138" t="n">
        <v>0.5428004535147393</v>
      </c>
    </row>
    <row r="139">
      <c r="A139">
        <f>HYPERLINK("https://stackoverflow.com/q/57212629", "57212629")</f>
        <v/>
      </c>
      <c r="B139" t="n">
        <v>0.5401924270639354</v>
      </c>
    </row>
    <row r="140">
      <c r="A140">
        <f>HYPERLINK("https://stackoverflow.com/q/57223376", "57223376")</f>
        <v/>
      </c>
      <c r="B140" t="n">
        <v>0.4288113695090439</v>
      </c>
    </row>
    <row r="141">
      <c r="A141">
        <f>HYPERLINK("https://stackoverflow.com/q/57279450", "57279450")</f>
        <v/>
      </c>
      <c r="B141" t="n">
        <v>0.4685425685425684</v>
      </c>
    </row>
    <row r="142">
      <c r="A142">
        <f>HYPERLINK("https://stackoverflow.com/q/57297387", "57297387")</f>
        <v/>
      </c>
      <c r="B142" t="n">
        <v>0.5047534165181226</v>
      </c>
    </row>
    <row r="143">
      <c r="A143">
        <f>HYPERLINK("https://stackoverflow.com/q/57599366", "57599366")</f>
        <v/>
      </c>
      <c r="B143" t="n">
        <v>0.3829891838741396</v>
      </c>
    </row>
    <row r="144">
      <c r="A144">
        <f>HYPERLINK("https://stackoverflow.com/q/57711779", "57711779")</f>
        <v/>
      </c>
      <c r="B144" t="n">
        <v>0.4035443301112151</v>
      </c>
    </row>
    <row r="145">
      <c r="A145">
        <f>HYPERLINK("https://stackoverflow.com/q/57731105", "57731105")</f>
        <v/>
      </c>
      <c r="B145" t="n">
        <v>0.2989632634663061</v>
      </c>
    </row>
    <row r="146">
      <c r="A146">
        <f>HYPERLINK("https://stackoverflow.com/q/57775673", "57775673")</f>
        <v/>
      </c>
      <c r="B146" t="n">
        <v>0.4956964006259782</v>
      </c>
    </row>
    <row r="147">
      <c r="A147">
        <f>HYPERLINK("https://stackoverflow.com/q/57806521", "57806521")</f>
        <v/>
      </c>
      <c r="B147" t="n">
        <v>0.408167495854063</v>
      </c>
    </row>
    <row r="148">
      <c r="A148">
        <f>HYPERLINK("https://stackoverflow.com/q/57825022", "57825022")</f>
        <v/>
      </c>
      <c r="B148" t="n">
        <v>0.8313066285169289</v>
      </c>
    </row>
    <row r="149">
      <c r="A149">
        <f>HYPERLINK("https://stackoverflow.com/q/58097200", "58097200")</f>
        <v/>
      </c>
      <c r="B149" t="n">
        <v>0.4985437600116499</v>
      </c>
    </row>
    <row r="150">
      <c r="A150">
        <f>HYPERLINK("https://stackoverflow.com/q/58101949", "58101949")</f>
        <v/>
      </c>
      <c r="B150" t="n">
        <v>0.652165725047081</v>
      </c>
    </row>
    <row r="151">
      <c r="A151">
        <f>HYPERLINK("https://stackoverflow.com/q/58172015", "58172015")</f>
        <v/>
      </c>
      <c r="B151" t="n">
        <v>0.4310068190934617</v>
      </c>
    </row>
    <row r="152">
      <c r="A152">
        <f>HYPERLINK("https://stackoverflow.com/q/58316719", "58316719")</f>
        <v/>
      </c>
      <c r="B152" t="n">
        <v>0.424539512774807</v>
      </c>
    </row>
    <row r="153">
      <c r="A153">
        <f>HYPERLINK("https://stackoverflow.com/q/58372218", "58372218")</f>
        <v/>
      </c>
      <c r="B153" t="n">
        <v>0.5243055555555555</v>
      </c>
    </row>
    <row r="154">
      <c r="A154">
        <f>HYPERLINK("https://stackoverflow.com/q/58473180", "58473180")</f>
        <v/>
      </c>
      <c r="B154" t="n">
        <v>0.4675667287399131</v>
      </c>
    </row>
    <row r="155">
      <c r="A155">
        <f>HYPERLINK("https://stackoverflow.com/q/58496748", "58496748")</f>
        <v/>
      </c>
      <c r="B155" t="n">
        <v>0.2709573412698412</v>
      </c>
    </row>
    <row r="156">
      <c r="A156">
        <f>HYPERLINK("https://stackoverflow.com/q/58510336", "58510336")</f>
        <v/>
      </c>
      <c r="B156" t="n">
        <v>0.423344017094017</v>
      </c>
    </row>
    <row r="157">
      <c r="A157">
        <f>HYPERLINK("https://stackoverflow.com/q/58528431", "58528431")</f>
        <v/>
      </c>
      <c r="B157" t="n">
        <v>0.5252358201641554</v>
      </c>
    </row>
    <row r="158">
      <c r="A158">
        <f>HYPERLINK("https://stackoverflow.com/q/58649380", "58649380")</f>
        <v/>
      </c>
      <c r="B158" t="n">
        <v>0.4207007837713232</v>
      </c>
    </row>
    <row r="159">
      <c r="A159">
        <f>HYPERLINK("https://stackoverflow.com/q/58748928", "58748928")</f>
        <v/>
      </c>
      <c r="B159" t="n">
        <v>0.3336620644312952</v>
      </c>
    </row>
    <row r="160">
      <c r="A160">
        <f>HYPERLINK("https://stackoverflow.com/q/58798429", "58798429")</f>
        <v/>
      </c>
      <c r="B160" t="n">
        <v>0.4723494486853266</v>
      </c>
    </row>
    <row r="161">
      <c r="A161">
        <f>HYPERLINK("https://stackoverflow.com/q/58846662", "58846662")</f>
        <v/>
      </c>
      <c r="B161" t="n">
        <v>0.3225392512077295</v>
      </c>
    </row>
    <row r="162">
      <c r="A162">
        <f>HYPERLINK("https://stackoverflow.com/q/58914330", "58914330")</f>
        <v/>
      </c>
      <c r="B162" t="n">
        <v>0.3338574423480086</v>
      </c>
    </row>
    <row r="163">
      <c r="A163">
        <f>HYPERLINK("https://stackoverflow.com/q/58941104", "58941104")</f>
        <v/>
      </c>
      <c r="B163" t="n">
        <v>0.3574423480083858</v>
      </c>
    </row>
    <row r="164">
      <c r="A164">
        <f>HYPERLINK("https://stackoverflow.com/q/58944331", "58944331")</f>
        <v/>
      </c>
      <c r="B164" t="n">
        <v>0.2547256800368834</v>
      </c>
    </row>
    <row r="165">
      <c r="A165">
        <f>HYPERLINK("https://stackoverflow.com/q/58976356", "58976356")</f>
        <v/>
      </c>
      <c r="B165" t="n">
        <v>0.5036964557512504</v>
      </c>
    </row>
    <row r="166">
      <c r="A166">
        <f>HYPERLINK("https://stackoverflow.com/q/58993188", "58993188")</f>
        <v/>
      </c>
      <c r="B166" t="n">
        <v>0.3817587641117053</v>
      </c>
    </row>
    <row r="167">
      <c r="A167">
        <f>HYPERLINK("https://stackoverflow.com/q/59094028", "59094028")</f>
        <v/>
      </c>
      <c r="B167" t="n">
        <v>0.3667588750576303</v>
      </c>
    </row>
    <row r="168">
      <c r="A168">
        <f>HYPERLINK("https://stackoverflow.com/q/59253188", "59253188")</f>
        <v/>
      </c>
      <c r="B168" t="n">
        <v>0.275873793009656</v>
      </c>
    </row>
    <row r="169">
      <c r="A169">
        <f>HYPERLINK("https://stackoverflow.com/q/59299127", "59299127")</f>
        <v/>
      </c>
      <c r="B169" t="n">
        <v>0.7979024943310659</v>
      </c>
    </row>
    <row r="170">
      <c r="A170">
        <f>HYPERLINK("https://stackoverflow.com/q/59305155", "59305155")</f>
        <v/>
      </c>
      <c r="B170" t="n">
        <v>0.3987508218277449</v>
      </c>
    </row>
    <row r="171">
      <c r="A171">
        <f>HYPERLINK("https://stackoverflow.com/q/59322618", "59322618")</f>
        <v/>
      </c>
      <c r="B171" t="n">
        <v>0.340095029239766</v>
      </c>
    </row>
    <row r="172">
      <c r="A172">
        <f>HYPERLINK("https://stackoverflow.com/q/59371835", "59371835")</f>
        <v/>
      </c>
      <c r="B172" t="n">
        <v>0.5097163454004076</v>
      </c>
    </row>
    <row r="173">
      <c r="A173">
        <f>HYPERLINK("https://stackoverflow.com/q/59503337", "59503337")</f>
        <v/>
      </c>
      <c r="B173" t="n">
        <v>0.3734363502575422</v>
      </c>
    </row>
    <row r="174">
      <c r="A174">
        <f>HYPERLINK("https://stackoverflow.com/q/59570336", "59570336")</f>
        <v/>
      </c>
      <c r="B174" t="n">
        <v>0.5392004153686397</v>
      </c>
    </row>
    <row r="175">
      <c r="A175">
        <f>HYPERLINK("https://stackoverflow.com/q/59575132", "59575132")</f>
        <v/>
      </c>
      <c r="B175" t="n">
        <v>0.2859593560306149</v>
      </c>
    </row>
    <row r="176">
      <c r="A176">
        <f>HYPERLINK("https://stackoverflow.com/q/59688843", "59688843")</f>
        <v/>
      </c>
      <c r="B176" t="n">
        <v>0.7924958540630181</v>
      </c>
    </row>
    <row r="177">
      <c r="A177">
        <f>HYPERLINK("https://stackoverflow.com/q/59719707", "59719707")</f>
        <v/>
      </c>
      <c r="B177" t="n">
        <v>0.4185045158580131</v>
      </c>
    </row>
    <row r="178">
      <c r="A178">
        <f>HYPERLINK("https://stackoverflow.com/q/59738152", "59738152")</f>
        <v/>
      </c>
      <c r="B178" t="n">
        <v>0.2129084967320262</v>
      </c>
    </row>
    <row r="179">
      <c r="A179">
        <f>HYPERLINK("https://stackoverflow.com/q/59748089", "59748089")</f>
        <v/>
      </c>
      <c r="B179" t="n">
        <v>0.33075991522858</v>
      </c>
    </row>
    <row r="180">
      <c r="A180">
        <f>HYPERLINK("https://stackoverflow.com/q/59865860", "59865860")</f>
        <v/>
      </c>
      <c r="B180" t="n">
        <v>0.3975983108999736</v>
      </c>
    </row>
    <row r="181">
      <c r="A181">
        <f>HYPERLINK("https://stackoverflow.com/q/59880170", "59880170")</f>
        <v/>
      </c>
      <c r="B181" t="n">
        <v>0.2843501984126983</v>
      </c>
    </row>
    <row r="182">
      <c r="A182">
        <f>HYPERLINK("https://stackoverflow.com/q/60063934", "60063934")</f>
        <v/>
      </c>
      <c r="B182" t="n">
        <v>0.4756910831451006</v>
      </c>
    </row>
    <row r="183">
      <c r="A183">
        <f>HYPERLINK("https://stackoverflow.com/q/60400547", "60400547")</f>
        <v/>
      </c>
      <c r="B183" t="n">
        <v>0.7173471460491571</v>
      </c>
    </row>
    <row r="184">
      <c r="A184">
        <f>HYPERLINK("https://stackoverflow.com/q/60556908", "60556908")</f>
        <v/>
      </c>
      <c r="B184" t="n">
        <v>0.4865257048092869</v>
      </c>
    </row>
    <row r="185">
      <c r="A185">
        <f>HYPERLINK("https://stackoverflow.com/q/60779964", "60779964")</f>
        <v/>
      </c>
      <c r="B185" t="n">
        <v>0.6321789321789321</v>
      </c>
    </row>
    <row r="186">
      <c r="A186">
        <f>HYPERLINK("https://stackoverflow.com/q/61038662", "61038662")</f>
        <v/>
      </c>
      <c r="B186" t="n">
        <v>0.4476010101010102</v>
      </c>
    </row>
    <row r="187">
      <c r="A187">
        <f>HYPERLINK("https://stackoverflow.com/q/61242253", "61242253")</f>
        <v/>
      </c>
      <c r="B187" t="n">
        <v>0.4049344375431332</v>
      </c>
    </row>
    <row r="188">
      <c r="A188">
        <f>HYPERLINK("https://stackoverflow.com/q/61454256", "61454256")</f>
        <v/>
      </c>
      <c r="B188" t="n">
        <v>0.3304800268546491</v>
      </c>
    </row>
    <row r="189">
      <c r="A189">
        <f>HYPERLINK("https://stackoverflow.com/q/61604943", "61604943")</f>
        <v/>
      </c>
      <c r="B189" t="n">
        <v>0.3252650991240203</v>
      </c>
    </row>
    <row r="190">
      <c r="A190">
        <f>HYPERLINK("https://stackoverflow.com/q/61641793", "61641793")</f>
        <v/>
      </c>
      <c r="B190" t="n">
        <v>0.4387792397660819</v>
      </c>
    </row>
    <row r="191">
      <c r="A191">
        <f>HYPERLINK("https://stackoverflow.com/q/61729009", "61729009")</f>
        <v/>
      </c>
      <c r="B191" t="n">
        <v>0.7830836454431962</v>
      </c>
    </row>
    <row r="192">
      <c r="A192">
        <f>HYPERLINK("https://stackoverflow.com/q/61734639", "61734639")</f>
        <v/>
      </c>
      <c r="B192" t="n">
        <v>0.6151223425591658</v>
      </c>
    </row>
    <row r="193">
      <c r="A193">
        <f>HYPERLINK("https://stackoverflow.com/q/61769866", "61769866")</f>
        <v/>
      </c>
      <c r="B193" t="n">
        <v>0.4115823412698413</v>
      </c>
    </row>
    <row r="194">
      <c r="A194">
        <f>HYPERLINK("https://stackoverflow.com/q/61903819", "61903819")</f>
        <v/>
      </c>
      <c r="B194" t="n">
        <v>0.3750360750360751</v>
      </c>
    </row>
    <row r="195">
      <c r="A195">
        <f>HYPERLINK("https://stackoverflow.com/q/61977505", "61977505")</f>
        <v/>
      </c>
      <c r="B195" t="n">
        <v>0.4289995389580452</v>
      </c>
    </row>
    <row r="196">
      <c r="A196">
        <f>HYPERLINK("https://stackoverflow.com/q/62049277", "62049277")</f>
        <v/>
      </c>
      <c r="B196" t="n">
        <v>0.2094017094017094</v>
      </c>
    </row>
    <row r="197">
      <c r="A197">
        <f>HYPERLINK("https://stackoverflow.com/q/62078382", "62078382")</f>
        <v/>
      </c>
      <c r="B197" t="n">
        <v>0.2821416582745888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