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HYPERLINK("https://stackoverflow.com/q/7048854", "7048854")</f>
        <v/>
      </c>
      <c r="B2" t="n">
        <v>0.342375546709912</v>
      </c>
    </row>
    <row r="3">
      <c r="A3">
        <f>HYPERLINK("https://stackoverflow.com/q/7383641", "7383641")</f>
        <v/>
      </c>
      <c r="B3" t="n">
        <v>0.4417924417924417</v>
      </c>
    </row>
    <row r="4">
      <c r="A4">
        <f>HYPERLINK("https://stackoverflow.com/q/8040701", "8040701")</f>
        <v/>
      </c>
      <c r="B4" t="n">
        <v>0.4731622907723537</v>
      </c>
    </row>
    <row r="5">
      <c r="A5">
        <f>HYPERLINK("https://stackoverflow.com/q/8430696", "8430696")</f>
        <v/>
      </c>
      <c r="B5" t="n">
        <v>0.3127679295562507</v>
      </c>
    </row>
    <row r="6">
      <c r="A6">
        <f>HYPERLINK("https://stackoverflow.com/q/9041860", "9041860")</f>
        <v/>
      </c>
      <c r="B6" t="n">
        <v>0.2585704893397202</v>
      </c>
    </row>
    <row r="7">
      <c r="A7">
        <f>HYPERLINK("https://stackoverflow.com/q/10152372", "10152372")</f>
        <v/>
      </c>
      <c r="B7" t="n">
        <v>0.2952595452595452</v>
      </c>
    </row>
    <row r="8">
      <c r="A8">
        <f>HYPERLINK("https://stackoverflow.com/q/10690115", "10690115")</f>
        <v/>
      </c>
      <c r="B8" t="n">
        <v>0.3036963036963037</v>
      </c>
    </row>
    <row r="9">
      <c r="A9">
        <f>HYPERLINK("https://stackoverflow.com/q/10761717", "10761717")</f>
        <v/>
      </c>
      <c r="B9" t="n">
        <v>0.2840917107583774</v>
      </c>
    </row>
    <row r="10">
      <c r="A10">
        <f>HYPERLINK("https://stackoverflow.com/q/10919857", "10919857")</f>
        <v/>
      </c>
      <c r="B10" t="n">
        <v>0.3644333702473238</v>
      </c>
    </row>
    <row r="11">
      <c r="A11">
        <f>HYPERLINK("https://stackoverflow.com/q/10923870", "10923870")</f>
        <v/>
      </c>
      <c r="B11" t="n">
        <v>0.3758073344280241</v>
      </c>
    </row>
    <row r="12">
      <c r="A12">
        <f>HYPERLINK("https://stackoverflow.com/q/11446885", "11446885")</f>
        <v/>
      </c>
      <c r="B12" t="n">
        <v>0.7309330236159505</v>
      </c>
    </row>
    <row r="13">
      <c r="A13">
        <f>HYPERLINK("https://stackoverflow.com/q/13393253", "13393253")</f>
        <v/>
      </c>
      <c r="B13" t="n">
        <v>0.3993729178914364</v>
      </c>
    </row>
    <row r="14">
      <c r="A14">
        <f>HYPERLINK("https://stackoverflow.com/q/13767870", "13767870")</f>
        <v/>
      </c>
      <c r="B14" t="n">
        <v>0.429914801852441</v>
      </c>
    </row>
    <row r="15">
      <c r="A15">
        <f>HYPERLINK("https://stackoverflow.com/q/13834716", "13834716")</f>
        <v/>
      </c>
      <c r="B15" t="n">
        <v>0.6540948763170986</v>
      </c>
    </row>
    <row r="16">
      <c r="A16">
        <f>HYPERLINK("https://stackoverflow.com/q/14001746", "14001746")</f>
        <v/>
      </c>
      <c r="B16" t="n">
        <v>0.3455968688845401</v>
      </c>
    </row>
    <row r="17">
      <c r="A17">
        <f>HYPERLINK("https://stackoverflow.com/q/14487518", "14487518")</f>
        <v/>
      </c>
      <c r="B17" t="n">
        <v>0.3814682539682539</v>
      </c>
    </row>
    <row r="18">
      <c r="A18">
        <f>HYPERLINK("https://stackoverflow.com/q/14530767", "14530767")</f>
        <v/>
      </c>
      <c r="B18" t="n">
        <v>0.2967817096257463</v>
      </c>
    </row>
    <row r="19">
      <c r="A19">
        <f>HYPERLINK("https://stackoverflow.com/q/14907056", "14907056")</f>
        <v/>
      </c>
      <c r="B19" t="n">
        <v>0.275519978106185</v>
      </c>
    </row>
    <row r="20">
      <c r="A20">
        <f>HYPERLINK("https://stackoverflow.com/q/15239231", "15239231")</f>
        <v/>
      </c>
      <c r="B20" t="n">
        <v>0.3820831762784269</v>
      </c>
    </row>
    <row r="21">
      <c r="A21">
        <f>HYPERLINK("https://stackoverflow.com/q/16001298", "16001298")</f>
        <v/>
      </c>
      <c r="B21" t="n">
        <v>0.7029752319607392</v>
      </c>
    </row>
    <row r="22">
      <c r="A22">
        <f>HYPERLINK("https://stackoverflow.com/q/16045596", "16045596")</f>
        <v/>
      </c>
      <c r="B22" t="n">
        <v>0.4454887218045113</v>
      </c>
    </row>
    <row r="23">
      <c r="A23">
        <f>HYPERLINK("https://stackoverflow.com/q/16563253", "16563253")</f>
        <v/>
      </c>
      <c r="B23" t="n">
        <v>0.4705503182660543</v>
      </c>
    </row>
    <row r="24">
      <c r="A24">
        <f>HYPERLINK("https://stackoverflow.com/q/16819801", "16819801")</f>
        <v/>
      </c>
      <c r="B24" t="n">
        <v>0.6166454712448779</v>
      </c>
    </row>
    <row r="25">
      <c r="A25">
        <f>HYPERLINK("https://stackoverflow.com/q/17758355", "17758355")</f>
        <v/>
      </c>
      <c r="B25" t="n">
        <v>0.3434659708632311</v>
      </c>
    </row>
    <row r="26">
      <c r="A26">
        <f>HYPERLINK("https://stackoverflow.com/q/17886545", "17886545")</f>
        <v/>
      </c>
      <c r="B26" t="n">
        <v>0.3715588467208338</v>
      </c>
    </row>
    <row r="27">
      <c r="A27">
        <f>HYPERLINK("https://stackoverflow.com/q/17934697", "17934697")</f>
        <v/>
      </c>
      <c r="B27" t="n">
        <v>0.6303571428571429</v>
      </c>
    </row>
    <row r="28">
      <c r="A28">
        <f>HYPERLINK("https://stackoverflow.com/q/18234790", "18234790")</f>
        <v/>
      </c>
      <c r="B28" t="n">
        <v>0.8605089811671165</v>
      </c>
    </row>
    <row r="29">
      <c r="A29">
        <f>HYPERLINK("https://stackoverflow.com/q/18335697", "18335697")</f>
        <v/>
      </c>
      <c r="B29" t="n">
        <v>0.5235808060015553</v>
      </c>
    </row>
    <row r="30">
      <c r="A30">
        <f>HYPERLINK("https://stackoverflow.com/q/18368258", "18368258")</f>
        <v/>
      </c>
      <c r="B30" t="n">
        <v>0.338882436443412</v>
      </c>
    </row>
    <row r="31">
      <c r="A31">
        <f>HYPERLINK("https://stackoverflow.com/q/19796320", "19796320")</f>
        <v/>
      </c>
      <c r="B31" t="n">
        <v>0.4914991181657848</v>
      </c>
    </row>
    <row r="32">
      <c r="A32">
        <f>HYPERLINK("https://stackoverflow.com/q/20183529", "20183529")</f>
        <v/>
      </c>
      <c r="B32" t="n">
        <v>0.5049970605526161</v>
      </c>
    </row>
    <row r="33">
      <c r="A33">
        <f>HYPERLINK("https://stackoverflow.com/q/20628669", "20628669")</f>
        <v/>
      </c>
      <c r="B33" t="n">
        <v>0.3836918862299573</v>
      </c>
    </row>
    <row r="34">
      <c r="A34">
        <f>HYPERLINK("https://stackoverflow.com/q/20738551", "20738551")</f>
        <v/>
      </c>
      <c r="B34" t="n">
        <v>0.2964472522247131</v>
      </c>
    </row>
    <row r="35">
      <c r="A35">
        <f>HYPERLINK("https://stackoverflow.com/q/20755712", "20755712")</f>
        <v/>
      </c>
      <c r="B35" t="n">
        <v>0.5438873120992327</v>
      </c>
    </row>
    <row r="36">
      <c r="A36">
        <f>HYPERLINK("https://stackoverflow.com/q/20770100", "20770100")</f>
        <v/>
      </c>
      <c r="B36" t="n">
        <v>0.4250208855472014</v>
      </c>
    </row>
    <row r="37">
      <c r="A37">
        <f>HYPERLINK("https://stackoverflow.com/q/21178560", "21178560")</f>
        <v/>
      </c>
      <c r="B37" t="n">
        <v>0.4392981150793651</v>
      </c>
    </row>
    <row r="38">
      <c r="A38">
        <f>HYPERLINK("https://stackoverflow.com/q/21333391", "21333391")</f>
        <v/>
      </c>
      <c r="B38" t="n">
        <v>0.6492251709643014</v>
      </c>
    </row>
    <row r="39">
      <c r="A39">
        <f>HYPERLINK("https://stackoverflow.com/q/21422363", "21422363")</f>
        <v/>
      </c>
      <c r="B39" t="n">
        <v>0.3596781305114638</v>
      </c>
    </row>
    <row r="40">
      <c r="A40">
        <f>HYPERLINK("https://stackoverflow.com/q/21896490", "21896490")</f>
        <v/>
      </c>
      <c r="B40" t="n">
        <v>0.2321964821964822</v>
      </c>
    </row>
    <row r="41">
      <c r="A41">
        <f>HYPERLINK("https://stackoverflow.com/q/22351264", "22351264")</f>
        <v/>
      </c>
      <c r="B41" t="n">
        <v>0.516462188951272</v>
      </c>
    </row>
    <row r="42">
      <c r="A42">
        <f>HYPERLINK("https://stackoverflow.com/q/22562925", "22562925")</f>
        <v/>
      </c>
      <c r="B42" t="n">
        <v>0.3224548440065681</v>
      </c>
    </row>
    <row r="43">
      <c r="A43">
        <f>HYPERLINK("https://stackoverflow.com/q/22986371", "22986371")</f>
        <v/>
      </c>
      <c r="B43" t="n">
        <v>0.4385462746118483</v>
      </c>
    </row>
    <row r="44">
      <c r="A44">
        <f>HYPERLINK("https://stackoverflow.com/q/23145564", "23145564")</f>
        <v/>
      </c>
      <c r="B44" t="n">
        <v>0.6989781493598287</v>
      </c>
    </row>
    <row r="45">
      <c r="A45">
        <f>HYPERLINK("https://stackoverflow.com/q/23234021", "23234021")</f>
        <v/>
      </c>
      <c r="B45" t="n">
        <v>0.6346949522304973</v>
      </c>
    </row>
    <row r="46">
      <c r="A46">
        <f>HYPERLINK("https://stackoverflow.com/q/23665466", "23665466")</f>
        <v/>
      </c>
      <c r="B46" t="n">
        <v>0.7374256567804955</v>
      </c>
    </row>
    <row r="47">
      <c r="A47">
        <f>HYPERLINK("https://stackoverflow.com/q/23695745", "23695745")</f>
        <v/>
      </c>
      <c r="B47" t="n">
        <v>0.3966511807975222</v>
      </c>
    </row>
    <row r="48">
      <c r="A48">
        <f>HYPERLINK("https://stackoverflow.com/q/23813639", "23813639")</f>
        <v/>
      </c>
      <c r="B48" t="n">
        <v>0.3274145816518698</v>
      </c>
    </row>
    <row r="49">
      <c r="A49">
        <f>HYPERLINK("https://stackoverflow.com/q/24365142", "24365142")</f>
        <v/>
      </c>
      <c r="B49" t="n">
        <v>0.5658308411931601</v>
      </c>
    </row>
    <row r="50">
      <c r="A50">
        <f>HYPERLINK("https://stackoverflow.com/q/24559072", "24559072")</f>
        <v/>
      </c>
      <c r="B50" t="n">
        <v>0.6320476908712201</v>
      </c>
    </row>
    <row r="51">
      <c r="A51">
        <f>HYPERLINK("https://stackoverflow.com/q/24821180", "24821180")</f>
        <v/>
      </c>
      <c r="B51" t="n">
        <v>0.3946075233746467</v>
      </c>
    </row>
    <row r="52">
      <c r="A52">
        <f>HYPERLINK("https://stackoverflow.com/q/25617442", "25617442")</f>
        <v/>
      </c>
      <c r="B52" t="n">
        <v>0.4051310446659284</v>
      </c>
    </row>
    <row r="53">
      <c r="A53">
        <f>HYPERLINK("https://stackoverflow.com/q/25926998", "25926998")</f>
        <v/>
      </c>
      <c r="B53" t="n">
        <v>0.4256854256854258</v>
      </c>
    </row>
    <row r="54">
      <c r="A54">
        <f>HYPERLINK("https://stackoverflow.com/q/25950980", "25950980")</f>
        <v/>
      </c>
      <c r="B54" t="n">
        <v>0.507731694828469</v>
      </c>
    </row>
    <row r="55">
      <c r="A55">
        <f>HYPERLINK("https://stackoverflow.com/q/26712480", "26712480")</f>
        <v/>
      </c>
      <c r="B55" t="n">
        <v>0.5857255431723516</v>
      </c>
    </row>
    <row r="56">
      <c r="A56">
        <f>HYPERLINK("https://stackoverflow.com/q/26848897", "26848897")</f>
        <v/>
      </c>
      <c r="B56" t="n">
        <v>0.4942389815486262</v>
      </c>
    </row>
    <row r="57">
      <c r="A57">
        <f>HYPERLINK("https://stackoverflow.com/q/27223147", "27223147")</f>
        <v/>
      </c>
      <c r="B57" t="n">
        <v>0.3523015873015873</v>
      </c>
    </row>
    <row r="58">
      <c r="A58">
        <f>HYPERLINK("https://stackoverflow.com/q/28083465", "28083465")</f>
        <v/>
      </c>
      <c r="B58" t="n">
        <v>0.689190037016124</v>
      </c>
    </row>
    <row r="59">
      <c r="A59">
        <f>HYPERLINK("https://stackoverflow.com/q/28393085", "28393085")</f>
        <v/>
      </c>
      <c r="B59" t="n">
        <v>0.379743775682862</v>
      </c>
    </row>
    <row r="60">
      <c r="A60">
        <f>HYPERLINK("https://stackoverflow.com/q/28474243", "28474243")</f>
        <v/>
      </c>
      <c r="B60" t="n">
        <v>0.5093658316407131</v>
      </c>
    </row>
    <row r="61">
      <c r="A61">
        <f>HYPERLINK("https://stackoverflow.com/q/28991453", "28991453")</f>
        <v/>
      </c>
      <c r="B61" t="n">
        <v>0.5762752938325457</v>
      </c>
    </row>
    <row r="62">
      <c r="A62">
        <f>HYPERLINK("https://stackoverflow.com/q/30295763", "30295763")</f>
        <v/>
      </c>
      <c r="B62" t="n">
        <v>0.4761904761904761</v>
      </c>
    </row>
    <row r="63">
      <c r="A63">
        <f>HYPERLINK("https://stackoverflow.com/q/31413681", "31413681")</f>
        <v/>
      </c>
      <c r="B63" t="n">
        <v>0.3110814419225634</v>
      </c>
    </row>
    <row r="64">
      <c r="A64">
        <f>HYPERLINK("https://stackoverflow.com/q/31482020", "31482020")</f>
        <v/>
      </c>
      <c r="B64" t="n">
        <v>0.5691292093161252</v>
      </c>
    </row>
    <row r="65">
      <c r="A65">
        <f>HYPERLINK("https://stackoverflow.com/q/31501424", "31501424")</f>
        <v/>
      </c>
      <c r="B65" t="n">
        <v>0.8762935955511362</v>
      </c>
    </row>
    <row r="66">
      <c r="A66">
        <f>HYPERLINK("https://stackoverflow.com/q/31980317", "31980317")</f>
        <v/>
      </c>
      <c r="B66" t="n">
        <v>0.4083585993698353</v>
      </c>
    </row>
    <row r="67">
      <c r="A67">
        <f>HYPERLINK("https://stackoverflow.com/q/32044225", "32044225")</f>
        <v/>
      </c>
      <c r="B67" t="n">
        <v>0.3882397286091218</v>
      </c>
    </row>
    <row r="68">
      <c r="A68">
        <f>HYPERLINK("https://stackoverflow.com/q/32225372", "32225372")</f>
        <v/>
      </c>
      <c r="B68" t="n">
        <v>0.851982618142314</v>
      </c>
    </row>
    <row r="69">
      <c r="A69">
        <f>HYPERLINK("https://stackoverflow.com/q/32466898", "32466898")</f>
        <v/>
      </c>
      <c r="B69" t="n">
        <v>0.6443288132029854</v>
      </c>
    </row>
    <row r="70">
      <c r="A70">
        <f>HYPERLINK("https://stackoverflow.com/q/32512054", "32512054")</f>
        <v/>
      </c>
      <c r="B70" t="n">
        <v>0.404839713663243</v>
      </c>
    </row>
    <row r="71">
      <c r="A71">
        <f>HYPERLINK("https://stackoverflow.com/q/32523590", "32523590")</f>
        <v/>
      </c>
      <c r="B71" t="n">
        <v>0.3464949443597131</v>
      </c>
    </row>
    <row r="72">
      <c r="A72">
        <f>HYPERLINK("https://stackoverflow.com/q/32540747", "32540747")</f>
        <v/>
      </c>
      <c r="B72" t="n">
        <v>0.6107220666044196</v>
      </c>
    </row>
    <row r="73">
      <c r="A73">
        <f>HYPERLINK("https://stackoverflow.com/q/32667656", "32667656")</f>
        <v/>
      </c>
      <c r="B73" t="n">
        <v>0.4726909136357955</v>
      </c>
    </row>
    <row r="74">
      <c r="A74">
        <f>HYPERLINK("https://stackoverflow.com/q/32738016", "32738016")</f>
        <v/>
      </c>
      <c r="B74" t="n">
        <v>0.4926779313876087</v>
      </c>
    </row>
    <row r="75">
      <c r="A75">
        <f>HYPERLINK("https://stackoverflow.com/q/32971342", "32971342")</f>
        <v/>
      </c>
      <c r="B75" t="n">
        <v>0.2990727644192991</v>
      </c>
    </row>
    <row r="76">
      <c r="A76">
        <f>HYPERLINK("https://stackoverflow.com/q/33082983", "33082983")</f>
        <v/>
      </c>
      <c r="B76" t="n">
        <v>0.5823332042844237</v>
      </c>
    </row>
    <row r="77">
      <c r="A77">
        <f>HYPERLINK("https://stackoverflow.com/q/33282820", "33282820")</f>
        <v/>
      </c>
      <c r="B77" t="n">
        <v>0.2987171124157424</v>
      </c>
    </row>
    <row r="78">
      <c r="A78">
        <f>HYPERLINK("https://stackoverflow.com/q/33401059", "33401059")</f>
        <v/>
      </c>
      <c r="B78" t="n">
        <v>0.7202582728006458</v>
      </c>
    </row>
    <row r="79">
      <c r="A79">
        <f>HYPERLINK("https://stackoverflow.com/q/33879085", "33879085")</f>
        <v/>
      </c>
      <c r="B79" t="n">
        <v>0.3730045513212418</v>
      </c>
    </row>
    <row r="80">
      <c r="A80">
        <f>HYPERLINK("https://stackoverflow.com/q/34085695", "34085695")</f>
        <v/>
      </c>
      <c r="B80" t="n">
        <v>0.8565510999721528</v>
      </c>
    </row>
    <row r="81">
      <c r="A81">
        <f>HYPERLINK("https://stackoverflow.com/q/34172317", "34172317")</f>
        <v/>
      </c>
      <c r="B81" t="n">
        <v>0.6134237359402921</v>
      </c>
    </row>
    <row r="82">
      <c r="A82">
        <f>HYPERLINK("https://stackoverflow.com/q/34545785", "34545785")</f>
        <v/>
      </c>
      <c r="B82" t="n">
        <v>0.2733174184361519</v>
      </c>
    </row>
    <row r="83">
      <c r="A83">
        <f>HYPERLINK("https://stackoverflow.com/q/34860991", "34860991")</f>
        <v/>
      </c>
      <c r="B83" t="n">
        <v>0.3540185304891187</v>
      </c>
    </row>
    <row r="84">
      <c r="A84">
        <f>HYPERLINK("https://stackoverflow.com/q/34880856", "34880856")</f>
        <v/>
      </c>
      <c r="B84" t="n">
        <v>0.4882310338584103</v>
      </c>
    </row>
    <row r="85">
      <c r="A85">
        <f>HYPERLINK("https://stackoverflow.com/q/34881746", "34881746")</f>
        <v/>
      </c>
      <c r="B85" t="n">
        <v>0.3631534391534392</v>
      </c>
    </row>
    <row r="86">
      <c r="A86">
        <f>HYPERLINK("https://stackoverflow.com/q/34963112", "34963112")</f>
        <v/>
      </c>
      <c r="B86" t="n">
        <v>0.5620661824051656</v>
      </c>
    </row>
    <row r="87">
      <c r="A87">
        <f>HYPERLINK("https://stackoverflow.com/q/35677362", "35677362")</f>
        <v/>
      </c>
      <c r="B87" t="n">
        <v>0.4014041514041514</v>
      </c>
    </row>
    <row r="88">
      <c r="A88">
        <f>HYPERLINK("https://stackoverflow.com/q/35865098", "35865098")</f>
        <v/>
      </c>
      <c r="B88" t="n">
        <v>0.6617918078592235</v>
      </c>
    </row>
    <row r="89">
      <c r="A89">
        <f>HYPERLINK("https://stackoverflow.com/q/36070513", "36070513")</f>
        <v/>
      </c>
      <c r="B89" t="n">
        <v>0.3926313072654536</v>
      </c>
    </row>
    <row r="90">
      <c r="A90">
        <f>HYPERLINK("https://stackoverflow.com/q/36341976", "36341976")</f>
        <v/>
      </c>
      <c r="B90" t="n">
        <v>0.5674113266705859</v>
      </c>
    </row>
    <row r="91">
      <c r="A91">
        <f>HYPERLINK("https://stackoverflow.com/q/36528140", "36528140")</f>
        <v/>
      </c>
      <c r="B91" t="n">
        <v>0.5117460317460318</v>
      </c>
    </row>
    <row r="92">
      <c r="A92">
        <f>HYPERLINK("https://stackoverflow.com/q/37001598", "37001598")</f>
        <v/>
      </c>
      <c r="B92" t="n">
        <v>0.4970054864513967</v>
      </c>
    </row>
    <row r="93">
      <c r="A93">
        <f>HYPERLINK("https://stackoverflow.com/q/37475065", "37475065")</f>
        <v/>
      </c>
      <c r="B93" t="n">
        <v>0.3379607210115684</v>
      </c>
    </row>
    <row r="94">
      <c r="A94">
        <f>HYPERLINK("https://stackoverflow.com/q/37692232", "37692232")</f>
        <v/>
      </c>
      <c r="B94" t="n">
        <v>0.5473201833034469</v>
      </c>
    </row>
    <row r="95">
      <c r="A95">
        <f>HYPERLINK("https://stackoverflow.com/q/37973949", "37973949")</f>
        <v/>
      </c>
      <c r="B95" t="n">
        <v>0.7506072417104446</v>
      </c>
    </row>
    <row r="96">
      <c r="A96">
        <f>HYPERLINK("https://stackoverflow.com/q/38006238", "38006238")</f>
        <v/>
      </c>
      <c r="B96" t="n">
        <v>0.3804137039431157</v>
      </c>
    </row>
    <row r="97">
      <c r="A97">
        <f>HYPERLINK("https://stackoverflow.com/q/38136654", "38136654")</f>
        <v/>
      </c>
      <c r="B97" t="n">
        <v>0.4709091436696557</v>
      </c>
    </row>
    <row r="98">
      <c r="A98">
        <f>HYPERLINK("https://stackoverflow.com/q/38342186", "38342186")</f>
        <v/>
      </c>
      <c r="B98" t="n">
        <v>0.4042852376185709</v>
      </c>
    </row>
    <row r="99">
      <c r="A99">
        <f>HYPERLINK("https://stackoverflow.com/q/38446394", "38446394")</f>
        <v/>
      </c>
      <c r="B99" t="n">
        <v>0.4733169129720854</v>
      </c>
    </row>
    <row r="100">
      <c r="A100">
        <f>HYPERLINK("https://stackoverflow.com/q/38736141", "38736141")</f>
        <v/>
      </c>
      <c r="B100" t="n">
        <v>0.5407899593946106</v>
      </c>
    </row>
    <row r="101">
      <c r="A101">
        <f>HYPERLINK("https://stackoverflow.com/q/38842894", "38842894")</f>
        <v/>
      </c>
      <c r="B101" t="n">
        <v>0.4743508882581731</v>
      </c>
    </row>
    <row r="102">
      <c r="A102">
        <f>HYPERLINK("https://stackoverflow.com/q/39566021", "39566021")</f>
        <v/>
      </c>
      <c r="B102" t="n">
        <v>0.2770929014583837</v>
      </c>
    </row>
    <row r="103">
      <c r="A103">
        <f>HYPERLINK("https://stackoverflow.com/q/39590785", "39590785")</f>
        <v/>
      </c>
      <c r="B103" t="n">
        <v>0.5425204425204425</v>
      </c>
    </row>
    <row r="104">
      <c r="A104">
        <f>HYPERLINK("https://stackoverflow.com/q/41063794", "41063794")</f>
        <v/>
      </c>
      <c r="B104" t="n">
        <v>0.5335205335205335</v>
      </c>
    </row>
    <row r="105">
      <c r="A105">
        <f>HYPERLINK("https://stackoverflow.com/q/41574944", "41574944")</f>
        <v/>
      </c>
      <c r="B105" t="n">
        <v>0.5423965786660088</v>
      </c>
    </row>
    <row r="106">
      <c r="A106">
        <f>HYPERLINK("https://stackoverflow.com/q/41755842", "41755842")</f>
        <v/>
      </c>
      <c r="B106" t="n">
        <v>0.2381787802840434</v>
      </c>
    </row>
    <row r="107">
      <c r="A107">
        <f>HYPERLINK("https://stackoverflow.com/q/41800137", "41800137")</f>
        <v/>
      </c>
      <c r="B107" t="n">
        <v>0.4435852213629991</v>
      </c>
    </row>
    <row r="108">
      <c r="A108">
        <f>HYPERLINK("https://stackoverflow.com/q/41827855", "41827855")</f>
        <v/>
      </c>
      <c r="B108" t="n">
        <v>0.3917172340498474</v>
      </c>
    </row>
    <row r="109">
      <c r="A109">
        <f>HYPERLINK("https://stackoverflow.com/q/41984603", "41984603")</f>
        <v/>
      </c>
      <c r="B109" t="n">
        <v>0.2851225849605104</v>
      </c>
    </row>
    <row r="110">
      <c r="A110">
        <f>HYPERLINK("https://stackoverflow.com/q/42020377", "42020377")</f>
        <v/>
      </c>
      <c r="B110" t="n">
        <v>0.3693346842283013</v>
      </c>
    </row>
    <row r="111">
      <c r="A111">
        <f>HYPERLINK("https://stackoverflow.com/q/42313976", "42313976")</f>
        <v/>
      </c>
      <c r="B111" t="n">
        <v>0.5212355212355213</v>
      </c>
    </row>
    <row r="112">
      <c r="A112">
        <f>HYPERLINK("https://stackoverflow.com/q/42560474", "42560474")</f>
        <v/>
      </c>
      <c r="B112" t="n">
        <v>0.6407203907203907</v>
      </c>
    </row>
    <row r="113">
      <c r="A113">
        <f>HYPERLINK("https://stackoverflow.com/q/42809056", "42809056")</f>
        <v/>
      </c>
      <c r="B113" t="n">
        <v>0.5535996389076958</v>
      </c>
    </row>
    <row r="114">
      <c r="A114">
        <f>HYPERLINK("https://stackoverflow.com/q/42835744", "42835744")</f>
        <v/>
      </c>
      <c r="B114" t="n">
        <v>0.3895891690009337</v>
      </c>
    </row>
    <row r="115">
      <c r="A115">
        <f>HYPERLINK("https://stackoverflow.com/q/43170471", "43170471")</f>
        <v/>
      </c>
      <c r="B115" t="n">
        <v>0.5015754116877712</v>
      </c>
    </row>
    <row r="116">
      <c r="A116">
        <f>HYPERLINK("https://stackoverflow.com/q/43261170", "43261170")</f>
        <v/>
      </c>
      <c r="B116" t="n">
        <v>0.2961042573057592</v>
      </c>
    </row>
    <row r="117">
      <c r="A117">
        <f>HYPERLINK("https://stackoverflow.com/q/43332875", "43332875")</f>
        <v/>
      </c>
      <c r="B117" t="n">
        <v>0.4630684584672316</v>
      </c>
    </row>
    <row r="118">
      <c r="A118">
        <f>HYPERLINK("https://stackoverflow.com/q/43454540", "43454540")</f>
        <v/>
      </c>
      <c r="B118" t="n">
        <v>0.3448773448773448</v>
      </c>
    </row>
    <row r="119">
      <c r="A119">
        <f>HYPERLINK("https://stackoverflow.com/q/43634549", "43634549")</f>
        <v/>
      </c>
      <c r="B119" t="n">
        <v>0.7673140019508735</v>
      </c>
    </row>
    <row r="120">
      <c r="A120">
        <f>HYPERLINK("https://stackoverflow.com/q/43752772", "43752772")</f>
        <v/>
      </c>
      <c r="B120" t="n">
        <v>0.5164637591822059</v>
      </c>
    </row>
    <row r="121">
      <c r="A121">
        <f>HYPERLINK("https://stackoverflow.com/q/43965841", "43965841")</f>
        <v/>
      </c>
      <c r="B121" t="n">
        <v>0.3636076947335225</v>
      </c>
    </row>
    <row r="122">
      <c r="A122">
        <f>HYPERLINK("https://stackoverflow.com/q/44178802", "44178802")</f>
        <v/>
      </c>
      <c r="B122" t="n">
        <v>0.3020611229566453</v>
      </c>
    </row>
    <row r="123">
      <c r="A123">
        <f>HYPERLINK("https://stackoverflow.com/q/44366011", "44366011")</f>
        <v/>
      </c>
      <c r="B123" t="n">
        <v>0.3167505484578655</v>
      </c>
    </row>
    <row r="124">
      <c r="A124">
        <f>HYPERLINK("https://stackoverflow.com/q/44551967", "44551967")</f>
        <v/>
      </c>
      <c r="B124" t="n">
        <v>0.4990215264187867</v>
      </c>
    </row>
    <row r="125">
      <c r="A125">
        <f>HYPERLINK("https://stackoverflow.com/q/44694808", "44694808")</f>
        <v/>
      </c>
      <c r="B125" t="n">
        <v>0.4437159727014799</v>
      </c>
    </row>
    <row r="126">
      <c r="A126">
        <f>HYPERLINK("https://stackoverflow.com/q/44708936", "44708936")</f>
        <v/>
      </c>
      <c r="B126" t="n">
        <v>0.6990440115440116</v>
      </c>
    </row>
    <row r="127">
      <c r="A127">
        <f>HYPERLINK("https://stackoverflow.com/q/45045407", "45045407")</f>
        <v/>
      </c>
      <c r="B127" t="n">
        <v>0.3033509700176367</v>
      </c>
    </row>
    <row r="128">
      <c r="A128">
        <f>HYPERLINK("https://stackoverflow.com/q/45324416", "45324416")</f>
        <v/>
      </c>
      <c r="B128" t="n">
        <v>0.5975625078527452</v>
      </c>
    </row>
    <row r="129">
      <c r="A129">
        <f>HYPERLINK("https://stackoverflow.com/q/45507738", "45507738")</f>
        <v/>
      </c>
      <c r="B129" t="n">
        <v>0.5762300175111564</v>
      </c>
    </row>
    <row r="130">
      <c r="A130">
        <f>HYPERLINK("https://stackoverflow.com/q/45535094", "45535094")</f>
        <v/>
      </c>
      <c r="B130" t="n">
        <v>0.5524757166548211</v>
      </c>
    </row>
    <row r="131">
      <c r="A131">
        <f>HYPERLINK("https://stackoverflow.com/q/45555969", "45555969")</f>
        <v/>
      </c>
      <c r="B131" t="n">
        <v>0.3320463320463321</v>
      </c>
    </row>
    <row r="132">
      <c r="A132">
        <f>HYPERLINK("https://stackoverflow.com/q/45588139", "45588139")</f>
        <v/>
      </c>
      <c r="B132" t="n">
        <v>0.5255731922398589</v>
      </c>
    </row>
    <row r="133">
      <c r="A133">
        <f>HYPERLINK("https://stackoverflow.com/q/45693510", "45693510")</f>
        <v/>
      </c>
      <c r="B133" t="n">
        <v>0.3425844775538027</v>
      </c>
    </row>
    <row r="134">
      <c r="A134">
        <f>HYPERLINK("https://stackoverflow.com/q/45724820", "45724820")</f>
        <v/>
      </c>
      <c r="B134" t="n">
        <v>0.271446406277867</v>
      </c>
    </row>
    <row r="135">
      <c r="A135">
        <f>HYPERLINK("https://stackoverflow.com/q/45772221", "45772221")</f>
        <v/>
      </c>
      <c r="B135" t="n">
        <v>0.7449147560258671</v>
      </c>
    </row>
    <row r="136">
      <c r="A136">
        <f>HYPERLINK("https://stackoverflow.com/q/45822590", "45822590")</f>
        <v/>
      </c>
      <c r="B136" t="n">
        <v>0.221710189452125</v>
      </c>
    </row>
    <row r="137">
      <c r="A137">
        <f>HYPERLINK("https://stackoverflow.com/q/45846521", "45846521")</f>
        <v/>
      </c>
      <c r="B137" t="n">
        <v>0.5728481094334753</v>
      </c>
    </row>
    <row r="138">
      <c r="A138">
        <f>HYPERLINK("https://stackoverflow.com/q/45993730", "45993730")</f>
        <v/>
      </c>
      <c r="B138" t="n">
        <v>0.6047860768672951</v>
      </c>
    </row>
    <row r="139">
      <c r="A139">
        <f>HYPERLINK("https://stackoverflow.com/q/46057517", "46057517")</f>
        <v/>
      </c>
      <c r="B139" t="n">
        <v>0.3199487237491989</v>
      </c>
    </row>
    <row r="140">
      <c r="A140">
        <f>HYPERLINK("https://stackoverflow.com/q/46171283", "46171283")</f>
        <v/>
      </c>
      <c r="B140" t="n">
        <v>0.4032875337223162</v>
      </c>
    </row>
    <row r="141">
      <c r="A141">
        <f>HYPERLINK("https://stackoverflow.com/q/46226398", "46226398")</f>
        <v/>
      </c>
      <c r="B141" t="n">
        <v>0.4985056784219963</v>
      </c>
    </row>
    <row r="142">
      <c r="A142">
        <f>HYPERLINK("https://stackoverflow.com/q/46250017", "46250017")</f>
        <v/>
      </c>
      <c r="B142" t="n">
        <v>0.3145743145743146</v>
      </c>
    </row>
    <row r="143">
      <c r="A143">
        <f>HYPERLINK("https://stackoverflow.com/q/46421271", "46421271")</f>
        <v/>
      </c>
      <c r="B143" t="n">
        <v>0.2937750172532781</v>
      </c>
    </row>
    <row r="144">
      <c r="A144">
        <f>HYPERLINK("https://stackoverflow.com/q/46541679", "46541679")</f>
        <v/>
      </c>
      <c r="B144" t="n">
        <v>0.3540185304891187</v>
      </c>
    </row>
    <row r="145">
      <c r="A145">
        <f>HYPERLINK("https://stackoverflow.com/q/46574894", "46574894")</f>
        <v/>
      </c>
      <c r="B145" t="n">
        <v>0.2761201527024312</v>
      </c>
    </row>
    <row r="146">
      <c r="A146">
        <f>HYPERLINK("https://stackoverflow.com/q/46684369", "46684369")</f>
        <v/>
      </c>
      <c r="B146" t="n">
        <v>0.4486585194549797</v>
      </c>
    </row>
    <row r="147">
      <c r="A147">
        <f>HYPERLINK("https://stackoverflow.com/q/47013133", "47013133")</f>
        <v/>
      </c>
      <c r="B147" t="n">
        <v>0.3189204465168857</v>
      </c>
    </row>
    <row r="148">
      <c r="A148">
        <f>HYPERLINK("https://stackoverflow.com/q/47254010", "47254010")</f>
        <v/>
      </c>
      <c r="B148" t="n">
        <v>0.3220182316567859</v>
      </c>
    </row>
    <row r="149">
      <c r="A149">
        <f>HYPERLINK("https://stackoverflow.com/q/47258899", "47258899")</f>
        <v/>
      </c>
      <c r="B149" t="n">
        <v>0.4095238095238096</v>
      </c>
    </row>
    <row r="150">
      <c r="A150">
        <f>HYPERLINK("https://stackoverflow.com/q/47393775", "47393775")</f>
        <v/>
      </c>
      <c r="B150" t="n">
        <v>0.6833589349718382</v>
      </c>
    </row>
    <row r="151">
      <c r="A151">
        <f>HYPERLINK("https://stackoverflow.com/q/47505898", "47505898")</f>
        <v/>
      </c>
      <c r="B151" t="n">
        <v>0.3371223758320533</v>
      </c>
    </row>
    <row r="152">
      <c r="A152">
        <f>HYPERLINK("https://stackoverflow.com/q/47515082", "47515082")</f>
        <v/>
      </c>
      <c r="B152" t="n">
        <v>0.2828396450443694</v>
      </c>
    </row>
    <row r="153">
      <c r="A153">
        <f>HYPERLINK("https://stackoverflow.com/q/47617463", "47617463")</f>
        <v/>
      </c>
      <c r="B153" t="n">
        <v>0.206026911610668</v>
      </c>
    </row>
    <row r="154">
      <c r="A154">
        <f>HYPERLINK("https://stackoverflow.com/q/47749485", "47749485")</f>
        <v/>
      </c>
      <c r="B154" t="n">
        <v>0.4369375480486592</v>
      </c>
    </row>
    <row r="155">
      <c r="A155">
        <f>HYPERLINK("https://stackoverflow.com/q/47762700", "47762700")</f>
        <v/>
      </c>
      <c r="B155" t="n">
        <v>0.2967032967032968</v>
      </c>
    </row>
    <row r="156">
      <c r="A156">
        <f>HYPERLINK("https://stackoverflow.com/q/48001643", "48001643")</f>
        <v/>
      </c>
      <c r="B156" t="n">
        <v>0.3681096681096681</v>
      </c>
    </row>
    <row r="157">
      <c r="A157">
        <f>HYPERLINK("https://stackoverflow.com/q/48089860", "48089860")</f>
        <v/>
      </c>
      <c r="B157" t="n">
        <v>0.5970849555755217</v>
      </c>
    </row>
    <row r="158">
      <c r="A158">
        <f>HYPERLINK("https://stackoverflow.com/q/48190454", "48190454")</f>
        <v/>
      </c>
      <c r="B158" t="n">
        <v>0.3577933905802758</v>
      </c>
    </row>
    <row r="159">
      <c r="A159">
        <f>HYPERLINK("https://stackoverflow.com/q/48315396", "48315396")</f>
        <v/>
      </c>
      <c r="B159" t="n">
        <v>0.4219071852659639</v>
      </c>
    </row>
    <row r="160">
      <c r="A160">
        <f>HYPERLINK("https://stackoverflow.com/q/48525962", "48525962")</f>
        <v/>
      </c>
      <c r="B160" t="n">
        <v>0.3392172961138478</v>
      </c>
    </row>
    <row r="161">
      <c r="A161">
        <f>HYPERLINK("https://stackoverflow.com/q/48621279", "48621279")</f>
        <v/>
      </c>
      <c r="B161" t="n">
        <v>0.3722478238607271</v>
      </c>
    </row>
    <row r="162">
      <c r="A162">
        <f>HYPERLINK("https://stackoverflow.com/q/48641569", "48641569")</f>
        <v/>
      </c>
      <c r="B162" t="n">
        <v>0.616264199202588</v>
      </c>
    </row>
    <row r="163">
      <c r="A163">
        <f>HYPERLINK("https://stackoverflow.com/q/48773927", "48773927")</f>
        <v/>
      </c>
      <c r="B163" t="n">
        <v>0.2967032967032967</v>
      </c>
    </row>
    <row r="164">
      <c r="A164">
        <f>HYPERLINK("https://stackoverflow.com/q/48794510", "48794510")</f>
        <v/>
      </c>
      <c r="B164" t="n">
        <v>0.6594466490299824</v>
      </c>
    </row>
    <row r="165">
      <c r="A165">
        <f>HYPERLINK("https://stackoverflow.com/q/48865565", "48865565")</f>
        <v/>
      </c>
      <c r="B165" t="n">
        <v>0.4603551634430494</v>
      </c>
    </row>
    <row r="166">
      <c r="A166">
        <f>HYPERLINK("https://stackoverflow.com/q/48906831", "48906831")</f>
        <v/>
      </c>
      <c r="B166" t="n">
        <v>0.3520621637776449</v>
      </c>
    </row>
    <row r="167">
      <c r="A167">
        <f>HYPERLINK("https://stackoverflow.com/q/48913880", "48913880")</f>
        <v/>
      </c>
      <c r="B167" t="n">
        <v>0.3819570022101668</v>
      </c>
    </row>
    <row r="168">
      <c r="A168">
        <f>HYPERLINK("https://stackoverflow.com/q/49097763", "49097763")</f>
        <v/>
      </c>
      <c r="B168" t="n">
        <v>0.5051180966213645</v>
      </c>
    </row>
    <row r="169">
      <c r="A169">
        <f>HYPERLINK("https://stackoverflow.com/q/49220818", "49220818")</f>
        <v/>
      </c>
      <c r="B169" t="n">
        <v>0.2714766714766714</v>
      </c>
    </row>
    <row r="170">
      <c r="A170">
        <f>HYPERLINK("https://stackoverflow.com/q/49263074", "49263074")</f>
        <v/>
      </c>
      <c r="B170" t="n">
        <v>0.6183518156120895</v>
      </c>
    </row>
    <row r="171">
      <c r="A171">
        <f>HYPERLINK("https://stackoverflow.com/q/49288450", "49288450")</f>
        <v/>
      </c>
      <c r="B171" t="n">
        <v>0.6342364532019704</v>
      </c>
    </row>
    <row r="172">
      <c r="A172">
        <f>HYPERLINK("https://stackoverflow.com/q/49517238", "49517238")</f>
        <v/>
      </c>
      <c r="B172" t="n">
        <v>0.1995605404696313</v>
      </c>
    </row>
    <row r="173">
      <c r="A173">
        <f>HYPERLINK("https://stackoverflow.com/q/49660802", "49660802")</f>
        <v/>
      </c>
      <c r="B173" t="n">
        <v>0.3904038348482793</v>
      </c>
    </row>
    <row r="174">
      <c r="A174">
        <f>HYPERLINK("https://stackoverflow.com/q/49789544", "49789544")</f>
        <v/>
      </c>
      <c r="B174" t="n">
        <v>0.4419631454114213</v>
      </c>
    </row>
    <row r="175">
      <c r="A175">
        <f>HYPERLINK("https://stackoverflow.com/q/49803583", "49803583")</f>
        <v/>
      </c>
      <c r="B175" t="n">
        <v>0.3655985758789497</v>
      </c>
    </row>
    <row r="176">
      <c r="A176">
        <f>HYPERLINK("https://stackoverflow.com/q/49848538", "49848538")</f>
        <v/>
      </c>
      <c r="B176" t="n">
        <v>0.4028880070546738</v>
      </c>
    </row>
    <row r="177">
      <c r="A177">
        <f>HYPERLINK("https://stackoverflow.com/q/50018204", "50018204")</f>
        <v/>
      </c>
      <c r="B177" t="n">
        <v>0.4726909136357955</v>
      </c>
    </row>
    <row r="178">
      <c r="A178">
        <f>HYPERLINK("https://stackoverflow.com/q/50027522", "50027522")</f>
        <v/>
      </c>
      <c r="B178" t="n">
        <v>0.4559884559884561</v>
      </c>
    </row>
    <row r="179">
      <c r="A179">
        <f>HYPERLINK("https://stackoverflow.com/q/50028775", "50028775")</f>
        <v/>
      </c>
      <c r="B179" t="n">
        <v>0.2519900146012906</v>
      </c>
    </row>
    <row r="180">
      <c r="A180">
        <f>HYPERLINK("https://stackoverflow.com/q/50031163", "50031163")</f>
        <v/>
      </c>
      <c r="B180" t="n">
        <v>0.2645116440736879</v>
      </c>
    </row>
    <row r="181">
      <c r="A181">
        <f>HYPERLINK("https://stackoverflow.com/q/50149635", "50149635")</f>
        <v/>
      </c>
      <c r="B181" t="n">
        <v>0.4247808576166785</v>
      </c>
    </row>
    <row r="182">
      <c r="A182">
        <f>HYPERLINK("https://stackoverflow.com/q/50168921", "50168921")</f>
        <v/>
      </c>
      <c r="B182" t="n">
        <v>0.6871036794700917</v>
      </c>
    </row>
    <row r="183">
      <c r="A183">
        <f>HYPERLINK("https://stackoverflow.com/q/50407983", "50407983")</f>
        <v/>
      </c>
      <c r="B183" t="n">
        <v>0.7719981572224317</v>
      </c>
    </row>
    <row r="184">
      <c r="A184">
        <f>HYPERLINK("https://stackoverflow.com/q/50427696", "50427696")</f>
        <v/>
      </c>
      <c r="B184" t="n">
        <v>0.5593398507305792</v>
      </c>
    </row>
    <row r="185">
      <c r="A185">
        <f>HYPERLINK("https://stackoverflow.com/q/50462355", "50462355")</f>
        <v/>
      </c>
      <c r="B185" t="n">
        <v>0.3041157465936227</v>
      </c>
    </row>
    <row r="186">
      <c r="A186">
        <f>HYPERLINK("https://stackoverflow.com/q/50491544", "50491544")</f>
        <v/>
      </c>
      <c r="B186" t="n">
        <v>0.6047145226249704</v>
      </c>
    </row>
    <row r="187">
      <c r="A187">
        <f>HYPERLINK("https://stackoverflow.com/q/50613764", "50613764")</f>
        <v/>
      </c>
      <c r="B187" t="n">
        <v>0.5660508283459103</v>
      </c>
    </row>
    <row r="188">
      <c r="A188">
        <f>HYPERLINK("https://stackoverflow.com/q/50850661", "50850661")</f>
        <v/>
      </c>
      <c r="B188" t="n">
        <v>0.52745818685416</v>
      </c>
    </row>
    <row r="189">
      <c r="A189">
        <f>HYPERLINK("https://stackoverflow.com/q/51000955", "51000955")</f>
        <v/>
      </c>
      <c r="B189" t="n">
        <v>0.4582579867389994</v>
      </c>
    </row>
    <row r="190">
      <c r="A190">
        <f>HYPERLINK("https://stackoverflow.com/q/51151926", "51151926")</f>
        <v/>
      </c>
      <c r="B190" t="n">
        <v>0.2637973137973138</v>
      </c>
    </row>
    <row r="191">
      <c r="A191">
        <f>HYPERLINK("https://stackoverflow.com/q/51157760", "51157760")</f>
        <v/>
      </c>
      <c r="B191" t="n">
        <v>0.2644669416322961</v>
      </c>
    </row>
    <row r="192">
      <c r="A192">
        <f>HYPERLINK("https://stackoverflow.com/q/51242918", "51242918")</f>
        <v/>
      </c>
      <c r="B192" t="n">
        <v>0.3664553540714531</v>
      </c>
    </row>
    <row r="193">
      <c r="A193">
        <f>HYPERLINK("https://stackoverflow.com/q/51312073", "51312073")</f>
        <v/>
      </c>
      <c r="B193" t="n">
        <v>0.6505114638447972</v>
      </c>
    </row>
    <row r="194">
      <c r="A194">
        <f>HYPERLINK("https://stackoverflow.com/q/51380757", "51380757")</f>
        <v/>
      </c>
      <c r="B194" t="n">
        <v>0.5956052646444104</v>
      </c>
    </row>
    <row r="195">
      <c r="A195">
        <f>HYPERLINK("https://stackoverflow.com/q/51389551", "51389551")</f>
        <v/>
      </c>
      <c r="B195" t="n">
        <v>0.6490299823633158</v>
      </c>
    </row>
    <row r="196">
      <c r="A196">
        <f>HYPERLINK("https://stackoverflow.com/q/51525766", "51525766")</f>
        <v/>
      </c>
      <c r="B196" t="n">
        <v>0.4866071428571428</v>
      </c>
    </row>
    <row r="197">
      <c r="A197">
        <f>HYPERLINK("https://stackoverflow.com/q/51649558", "51649558")</f>
        <v/>
      </c>
      <c r="B197" t="n">
        <v>0.3624546931633546</v>
      </c>
    </row>
    <row r="198">
      <c r="A198">
        <f>HYPERLINK("https://stackoverflow.com/q/51671846", "51671846")</f>
        <v/>
      </c>
      <c r="B198" t="n">
        <v>0.4432504565247928</v>
      </c>
    </row>
    <row r="199">
      <c r="A199">
        <f>HYPERLINK("https://stackoverflow.com/q/51678234", "51678234")</f>
        <v/>
      </c>
      <c r="B199" t="n">
        <v>0.7676847290640393</v>
      </c>
    </row>
    <row r="200">
      <c r="A200">
        <f>HYPERLINK("https://stackoverflow.com/q/51737007", "51737007")</f>
        <v/>
      </c>
      <c r="B200" t="n">
        <v>0.2413150313506185</v>
      </c>
    </row>
    <row r="201">
      <c r="A201">
        <f>HYPERLINK("https://stackoverflow.com/q/51775608", "51775608")</f>
        <v/>
      </c>
      <c r="B201" t="n">
        <v>0.4902970592625765</v>
      </c>
    </row>
    <row r="202">
      <c r="A202">
        <f>HYPERLINK("https://stackoverflow.com/q/51845292", "51845292")</f>
        <v/>
      </c>
      <c r="B202" t="n">
        <v>0.3858831475852752</v>
      </c>
    </row>
    <row r="203">
      <c r="A203">
        <f>HYPERLINK("https://stackoverflow.com/q/51849298", "51849298")</f>
        <v/>
      </c>
      <c r="B203" t="n">
        <v>0.295840987235646</v>
      </c>
    </row>
    <row r="204">
      <c r="A204">
        <f>HYPERLINK("https://stackoverflow.com/q/51874604", "51874604")</f>
        <v/>
      </c>
      <c r="B204" t="n">
        <v>0.1997966446365023</v>
      </c>
    </row>
    <row r="205">
      <c r="A205">
        <f>HYPERLINK("https://stackoverflow.com/q/51895945", "51895945")</f>
        <v/>
      </c>
      <c r="B205" t="n">
        <v>0.5773678124671502</v>
      </c>
    </row>
    <row r="206">
      <c r="A206">
        <f>HYPERLINK("https://stackoverflow.com/q/51973751", "51973751")</f>
        <v/>
      </c>
      <c r="B206" t="n">
        <v>0.6898309459285069</v>
      </c>
    </row>
    <row r="207">
      <c r="A207">
        <f>HYPERLINK("https://stackoverflow.com/q/51977946", "51977946")</f>
        <v/>
      </c>
      <c r="B207" t="n">
        <v>0.2724867724867725</v>
      </c>
    </row>
    <row r="208">
      <c r="A208">
        <f>HYPERLINK("https://stackoverflow.com/q/52034362", "52034362")</f>
        <v/>
      </c>
      <c r="B208" t="n">
        <v>0.3897707231040565</v>
      </c>
    </row>
    <row r="209">
      <c r="A209">
        <f>HYPERLINK("https://stackoverflow.com/q/52052148", "52052148")</f>
        <v/>
      </c>
      <c r="B209" t="n">
        <v>0.2714766714766714</v>
      </c>
    </row>
    <row r="210">
      <c r="A210">
        <f>HYPERLINK("https://stackoverflow.com/q/52144934", "52144934")</f>
        <v/>
      </c>
      <c r="B210" t="n">
        <v>0.3828308443693059</v>
      </c>
    </row>
    <row r="211">
      <c r="A211">
        <f>HYPERLINK("https://stackoverflow.com/q/52145113", "52145113")</f>
        <v/>
      </c>
      <c r="B211" t="n">
        <v>0.5533834586466166</v>
      </c>
    </row>
    <row r="212">
      <c r="A212">
        <f>HYPERLINK("https://stackoverflow.com/q/52261990", "52261990")</f>
        <v/>
      </c>
      <c r="B212" t="n">
        <v>0.3600032229473855</v>
      </c>
    </row>
    <row r="213">
      <c r="A213">
        <f>HYPERLINK("https://stackoverflow.com/q/52498140", "52498140")</f>
        <v/>
      </c>
      <c r="B213" t="n">
        <v>0.300349497597204</v>
      </c>
    </row>
    <row r="214">
      <c r="A214">
        <f>HYPERLINK("https://stackoverflow.com/q/52593036", "52593036")</f>
        <v/>
      </c>
      <c r="B214" t="n">
        <v>0.5981416957026714</v>
      </c>
    </row>
    <row r="215">
      <c r="A215">
        <f>HYPERLINK("https://stackoverflow.com/q/52960863", "52960863")</f>
        <v/>
      </c>
      <c r="B215" t="n">
        <v>0.5945336714567483</v>
      </c>
    </row>
    <row r="216">
      <c r="A216">
        <f>HYPERLINK("https://stackoverflow.com/q/53109130", "53109130")</f>
        <v/>
      </c>
      <c r="B216" t="n">
        <v>0.7124848180257152</v>
      </c>
    </row>
    <row r="217">
      <c r="A217">
        <f>HYPERLINK("https://stackoverflow.com/q/53207653", "53207653")</f>
        <v/>
      </c>
      <c r="B217" t="n">
        <v>0.2121301195375269</v>
      </c>
    </row>
    <row r="218">
      <c r="A218">
        <f>HYPERLINK("https://stackoverflow.com/q/53503894", "53503894")</f>
        <v/>
      </c>
      <c r="B218" t="n">
        <v>0.4164155113522203</v>
      </c>
    </row>
    <row r="219">
      <c r="A219">
        <f>HYPERLINK("https://stackoverflow.com/q/53522196", "53522196")</f>
        <v/>
      </c>
      <c r="B219" t="n">
        <v>0.3058201058201058</v>
      </c>
    </row>
    <row r="220">
      <c r="A220">
        <f>HYPERLINK("https://stackoverflow.com/q/53590585", "53590585")</f>
        <v/>
      </c>
      <c r="B220" t="n">
        <v>0.5640917107583775</v>
      </c>
    </row>
    <row r="221">
      <c r="A221">
        <f>HYPERLINK("https://stackoverflow.com/q/53669169", "53669169")</f>
        <v/>
      </c>
      <c r="B221" t="n">
        <v>0.3130105598724846</v>
      </c>
    </row>
    <row r="222">
      <c r="A222">
        <f>HYPERLINK("https://stackoverflow.com/q/53677413", "53677413")</f>
        <v/>
      </c>
      <c r="B222" t="n">
        <v>0.3195850518685165</v>
      </c>
    </row>
    <row r="223">
      <c r="A223">
        <f>HYPERLINK("https://stackoverflow.com/q/53707341", "53707341")</f>
        <v/>
      </c>
      <c r="B223" t="n">
        <v>0.3323664491177182</v>
      </c>
    </row>
    <row r="224">
      <c r="A224">
        <f>HYPERLINK("https://stackoverflow.com/q/53891777", "53891777")</f>
        <v/>
      </c>
      <c r="B224" t="n">
        <v>0.3359435626102292</v>
      </c>
    </row>
    <row r="225">
      <c r="A225">
        <f>HYPERLINK("https://stackoverflow.com/q/53933243", "53933243")</f>
        <v/>
      </c>
      <c r="B225" t="n">
        <v>0.6287397347726416</v>
      </c>
    </row>
    <row r="226">
      <c r="A226">
        <f>HYPERLINK("https://stackoverflow.com/q/54079576", "54079576")</f>
        <v/>
      </c>
      <c r="B226" t="n">
        <v>0.6540948763170985</v>
      </c>
    </row>
    <row r="227">
      <c r="A227">
        <f>HYPERLINK("https://stackoverflow.com/q/54123965", "54123965")</f>
        <v/>
      </c>
      <c r="B227" t="n">
        <v>0.3840998120598691</v>
      </c>
    </row>
    <row r="228">
      <c r="A228">
        <f>HYPERLINK("https://stackoverflow.com/q/54186801", "54186801")</f>
        <v/>
      </c>
      <c r="B228" t="n">
        <v>0.3471960464044898</v>
      </c>
    </row>
    <row r="229">
      <c r="A229">
        <f>HYPERLINK("https://stackoverflow.com/q/54285728", "54285728")</f>
        <v/>
      </c>
      <c r="B229" t="n">
        <v>0.5046940391358443</v>
      </c>
    </row>
    <row r="230">
      <c r="A230">
        <f>HYPERLINK("https://stackoverflow.com/q/54520497", "54520497")</f>
        <v/>
      </c>
      <c r="B230" t="n">
        <v>0.5360801531014298</v>
      </c>
    </row>
    <row r="231">
      <c r="A231">
        <f>HYPERLINK("https://stackoverflow.com/q/54563348", "54563348")</f>
        <v/>
      </c>
      <c r="B231" t="n">
        <v>0.5611307884035157</v>
      </c>
    </row>
    <row r="232">
      <c r="A232">
        <f>HYPERLINK("https://stackoverflow.com/q/54662808", "54662808")</f>
        <v/>
      </c>
      <c r="B232" t="n">
        <v>0.4491409547589323</v>
      </c>
    </row>
    <row r="233">
      <c r="A233">
        <f>HYPERLINK("https://stackoverflow.com/q/54906295", "54906295")</f>
        <v/>
      </c>
      <c r="B233" t="n">
        <v>0.433713874318626</v>
      </c>
    </row>
    <row r="234">
      <c r="A234">
        <f>HYPERLINK("https://stackoverflow.com/q/55090674", "55090674")</f>
        <v/>
      </c>
      <c r="B234" t="n">
        <v>0.2885047012435548</v>
      </c>
    </row>
    <row r="235">
      <c r="A235">
        <f>HYPERLINK("https://stackoverflow.com/q/55116523", "55116523")</f>
        <v/>
      </c>
      <c r="B235" t="n">
        <v>0.5764083411142236</v>
      </c>
    </row>
    <row r="236">
      <c r="A236">
        <f>HYPERLINK("https://stackoverflow.com/q/55161617", "55161617")</f>
        <v/>
      </c>
      <c r="B236" t="n">
        <v>0.4194309302668436</v>
      </c>
    </row>
    <row r="237">
      <c r="A237">
        <f>HYPERLINK("https://stackoverflow.com/q/55178584", "55178584")</f>
        <v/>
      </c>
      <c r="B237" t="n">
        <v>0.5112887513609535</v>
      </c>
    </row>
    <row r="238">
      <c r="A238">
        <f>HYPERLINK("https://stackoverflow.com/q/55193693", "55193693")</f>
        <v/>
      </c>
      <c r="B238" t="n">
        <v>0.2710960537047494</v>
      </c>
    </row>
    <row r="239">
      <c r="A239">
        <f>HYPERLINK("https://stackoverflow.com/q/55212167", "55212167")</f>
        <v/>
      </c>
      <c r="B239" t="n">
        <v>0.2846544788881663</v>
      </c>
    </row>
    <row r="240">
      <c r="A240">
        <f>HYPERLINK("https://stackoverflow.com/q/55224716", "55224716")</f>
        <v/>
      </c>
      <c r="B240" t="n">
        <v>0.4165116567460317</v>
      </c>
    </row>
    <row r="241">
      <c r="A241">
        <f>HYPERLINK("https://stackoverflow.com/q/55275485", "55275485")</f>
        <v/>
      </c>
      <c r="B241" t="n">
        <v>0.5975187009669768</v>
      </c>
    </row>
    <row r="242">
      <c r="A242">
        <f>HYPERLINK("https://stackoverflow.com/q/55435560", "55435560")</f>
        <v/>
      </c>
      <c r="B242" t="n">
        <v>0.2851335656213705</v>
      </c>
    </row>
    <row r="243">
      <c r="A243">
        <f>HYPERLINK("https://stackoverflow.com/q/55514820", "55514820")</f>
        <v/>
      </c>
      <c r="B243" t="n">
        <v>0.5288220551378445</v>
      </c>
    </row>
    <row r="244">
      <c r="A244">
        <f>HYPERLINK("https://stackoverflow.com/q/55632717", "55632717")</f>
        <v/>
      </c>
      <c r="B244" t="n">
        <v>0.31839954916878</v>
      </c>
    </row>
    <row r="245">
      <c r="A245">
        <f>HYPERLINK("https://stackoverflow.com/q/55645981", "55645981")</f>
        <v/>
      </c>
      <c r="B245" t="n">
        <v>0.3231117008206791</v>
      </c>
    </row>
    <row r="246">
      <c r="A246">
        <f>HYPERLINK("https://stackoverflow.com/q/55684883", "55684883")</f>
        <v/>
      </c>
      <c r="B246" t="n">
        <v>0.3284705018809065</v>
      </c>
    </row>
    <row r="247">
      <c r="A247">
        <f>HYPERLINK("https://stackoverflow.com/q/55726611", "55726611")</f>
        <v/>
      </c>
      <c r="B247" t="n">
        <v>0.5090964590964591</v>
      </c>
    </row>
    <row r="248">
      <c r="A248">
        <f>HYPERLINK("https://stackoverflow.com/q/55791116", "55791116")</f>
        <v/>
      </c>
      <c r="B248" t="n">
        <v>0.4810078810078811</v>
      </c>
    </row>
    <row r="249">
      <c r="A249">
        <f>HYPERLINK("https://stackoverflow.com/q/55835640", "55835640")</f>
        <v/>
      </c>
      <c r="B249" t="n">
        <v>0.4463677086376473</v>
      </c>
    </row>
    <row r="250">
      <c r="A250">
        <f>HYPERLINK("https://stackoverflow.com/q/55875490", "55875490")</f>
        <v/>
      </c>
      <c r="B250" t="n">
        <v>0.4895480961054731</v>
      </c>
    </row>
    <row r="251">
      <c r="A251">
        <f>HYPERLINK("https://stackoverflow.com/q/55905651", "55905651")</f>
        <v/>
      </c>
      <c r="B251" t="n">
        <v>0.4981979909516142</v>
      </c>
    </row>
    <row r="252">
      <c r="A252">
        <f>HYPERLINK("https://stackoverflow.com/q/56080699", "56080699")</f>
        <v/>
      </c>
      <c r="B252" t="n">
        <v>0.4744848231690337</v>
      </c>
    </row>
    <row r="253">
      <c r="A253">
        <f>HYPERLINK("https://stackoverflow.com/q/56130522", "56130522")</f>
        <v/>
      </c>
      <c r="B253" t="n">
        <v>0.293839259538468</v>
      </c>
    </row>
    <row r="254">
      <c r="A254">
        <f>HYPERLINK("https://stackoverflow.com/q/56312879", "56312879")</f>
        <v/>
      </c>
      <c r="B254" t="n">
        <v>0.257687454340174</v>
      </c>
    </row>
    <row r="255">
      <c r="A255">
        <f>HYPERLINK("https://stackoverflow.com/q/56548526", "56548526")</f>
        <v/>
      </c>
      <c r="B255" t="n">
        <v>0.4627083748422661</v>
      </c>
    </row>
    <row r="256">
      <c r="A256">
        <f>HYPERLINK("https://stackoverflow.com/q/56551738", "56551738")</f>
        <v/>
      </c>
      <c r="B256" t="n">
        <v>0.6679116090880797</v>
      </c>
    </row>
    <row r="257">
      <c r="A257">
        <f>HYPERLINK("https://stackoverflow.com/q/56556456", "56556456")</f>
        <v/>
      </c>
      <c r="B257" t="n">
        <v>0.4603601297149684</v>
      </c>
    </row>
    <row r="258">
      <c r="A258">
        <f>HYPERLINK("https://stackoverflow.com/q/56561002", "56561002")</f>
        <v/>
      </c>
      <c r="B258" t="n">
        <v>0.3244702280235275</v>
      </c>
    </row>
    <row r="259">
      <c r="A259">
        <f>HYPERLINK("https://stackoverflow.com/q/56587997", "56587997")</f>
        <v/>
      </c>
      <c r="B259" t="n">
        <v>0.4839065255731922</v>
      </c>
    </row>
    <row r="260">
      <c r="A260">
        <f>HYPERLINK("https://stackoverflow.com/q/56633307", "56633307")</f>
        <v/>
      </c>
      <c r="B260" t="n">
        <v>0.4526116648209672</v>
      </c>
    </row>
    <row r="261">
      <c r="A261">
        <f>HYPERLINK("https://stackoverflow.com/q/56635352", "56635352")</f>
        <v/>
      </c>
      <c r="B261" t="n">
        <v>0.6275314723590585</v>
      </c>
    </row>
    <row r="262">
      <c r="A262">
        <f>HYPERLINK("https://stackoverflow.com/q/56675025", "56675025")</f>
        <v/>
      </c>
      <c r="B262" t="n">
        <v>0.3936872833424557</v>
      </c>
    </row>
    <row r="263">
      <c r="A263">
        <f>HYPERLINK("https://stackoverflow.com/q/56679178", "56679178")</f>
        <v/>
      </c>
      <c r="B263" t="n">
        <v>0.6488484282601931</v>
      </c>
    </row>
    <row r="264">
      <c r="A264">
        <f>HYPERLINK("https://stackoverflow.com/q/56741525", "56741525")</f>
        <v/>
      </c>
      <c r="B264" t="n">
        <v>0.7962720256298239</v>
      </c>
    </row>
    <row r="265">
      <c r="A265">
        <f>HYPERLINK("https://stackoverflow.com/q/56748978", "56748978")</f>
        <v/>
      </c>
      <c r="B265" t="n">
        <v>0.3610242150388136</v>
      </c>
    </row>
    <row r="266">
      <c r="A266">
        <f>HYPERLINK("https://stackoverflow.com/q/56859374", "56859374")</f>
        <v/>
      </c>
      <c r="B266" t="n">
        <v>0.3415983677421586</v>
      </c>
    </row>
    <row r="267">
      <c r="A267">
        <f>HYPERLINK("https://stackoverflow.com/q/56900955", "56900955")</f>
        <v/>
      </c>
      <c r="B267" t="n">
        <v>0.758380608561114</v>
      </c>
    </row>
    <row r="268">
      <c r="A268">
        <f>HYPERLINK("https://stackoverflow.com/q/56929036", "56929036")</f>
        <v/>
      </c>
      <c r="B268" t="n">
        <v>0.2741702741702742</v>
      </c>
    </row>
    <row r="269">
      <c r="A269">
        <f>HYPERLINK("https://stackoverflow.com/q/56961193", "56961193")</f>
        <v/>
      </c>
      <c r="B269" t="n">
        <v>0.2402091677792612</v>
      </c>
    </row>
    <row r="270">
      <c r="A270">
        <f>HYPERLINK("https://stackoverflow.com/q/57016969", "57016969")</f>
        <v/>
      </c>
      <c r="B270" t="n">
        <v>0.3929431421691484</v>
      </c>
    </row>
    <row r="271">
      <c r="A271">
        <f>HYPERLINK("https://stackoverflow.com/q/57061468", "57061468")</f>
        <v/>
      </c>
      <c r="B271" t="n">
        <v>0.2868236900494965</v>
      </c>
    </row>
    <row r="272">
      <c r="A272">
        <f>HYPERLINK("https://stackoverflow.com/q/57076871", "57076871")</f>
        <v/>
      </c>
      <c r="B272" t="n">
        <v>0.4712153518123667</v>
      </c>
    </row>
    <row r="273">
      <c r="A273">
        <f>HYPERLINK("https://stackoverflow.com/q/57124843", "57124843")</f>
        <v/>
      </c>
      <c r="B273" t="n">
        <v>0.3723227708467561</v>
      </c>
    </row>
    <row r="274">
      <c r="A274">
        <f>HYPERLINK("https://stackoverflow.com/q/57160000", "57160000")</f>
        <v/>
      </c>
      <c r="B274" t="n">
        <v>0.2900042900042901</v>
      </c>
    </row>
    <row r="275">
      <c r="A275">
        <f>HYPERLINK("https://stackoverflow.com/q/57204867", "57204867")</f>
        <v/>
      </c>
      <c r="B275" t="n">
        <v>0.6567988412094875</v>
      </c>
    </row>
    <row r="276">
      <c r="A276">
        <f>HYPERLINK("https://stackoverflow.com/q/57250709", "57250709")</f>
        <v/>
      </c>
      <c r="B276" t="n">
        <v>0.4919970777711364</v>
      </c>
    </row>
    <row r="277">
      <c r="A277">
        <f>HYPERLINK("https://stackoverflow.com/q/57255303", "57255303")</f>
        <v/>
      </c>
      <c r="B277" t="n">
        <v>0.3866843033509699</v>
      </c>
    </row>
    <row r="278">
      <c r="A278">
        <f>HYPERLINK("https://stackoverflow.com/q/57256084", "57256084")</f>
        <v/>
      </c>
      <c r="B278" t="n">
        <v>0.411448568928884</v>
      </c>
    </row>
    <row r="279">
      <c r="A279">
        <f>HYPERLINK("https://stackoverflow.com/q/57314923", "57314923")</f>
        <v/>
      </c>
      <c r="B279" t="n">
        <v>0.3816278284363391</v>
      </c>
    </row>
    <row r="280">
      <c r="A280">
        <f>HYPERLINK("https://stackoverflow.com/q/57355228", "57355228")</f>
        <v/>
      </c>
      <c r="B280" t="n">
        <v>0.4343101343101343</v>
      </c>
    </row>
    <row r="281">
      <c r="A281">
        <f>HYPERLINK("https://stackoverflow.com/q/57474055", "57474055")</f>
        <v/>
      </c>
      <c r="B281" t="n">
        <v>0.3569440621463743</v>
      </c>
    </row>
    <row r="282">
      <c r="A282">
        <f>HYPERLINK("https://stackoverflow.com/q/57496839", "57496839")</f>
        <v/>
      </c>
      <c r="B282" t="n">
        <v>0.493431855500821</v>
      </c>
    </row>
    <row r="283">
      <c r="A283">
        <f>HYPERLINK("https://stackoverflow.com/q/57502125", "57502125")</f>
        <v/>
      </c>
      <c r="B283" t="n">
        <v>0.4432184798038456</v>
      </c>
    </row>
    <row r="284">
      <c r="A284">
        <f>HYPERLINK("https://stackoverflow.com/q/57687014", "57687014")</f>
        <v/>
      </c>
      <c r="B284" t="n">
        <v>0.3650793650793651</v>
      </c>
    </row>
    <row r="285">
      <c r="A285">
        <f>HYPERLINK("https://stackoverflow.com/q/57806521", "57806521")</f>
        <v/>
      </c>
      <c r="B285" t="n">
        <v>0.3227734608487746</v>
      </c>
    </row>
    <row r="286">
      <c r="A286">
        <f>HYPERLINK("https://stackoverflow.com/q/57836593", "57836593")</f>
        <v/>
      </c>
      <c r="B286" t="n">
        <v>0.7098605098605099</v>
      </c>
    </row>
    <row r="287">
      <c r="A287">
        <f>HYPERLINK("https://stackoverflow.com/q/57901336", "57901336")</f>
        <v/>
      </c>
      <c r="B287" t="n">
        <v>0.3225553595923967</v>
      </c>
    </row>
    <row r="288">
      <c r="A288">
        <f>HYPERLINK("https://stackoverflow.com/q/58031932", "58031932")</f>
        <v/>
      </c>
      <c r="B288" t="n">
        <v>0.3133364456893868</v>
      </c>
    </row>
    <row r="289">
      <c r="A289">
        <f>HYPERLINK("https://stackoverflow.com/q/58072710", "58072710")</f>
        <v/>
      </c>
      <c r="B289" t="n">
        <v>0.4177963156065346</v>
      </c>
    </row>
    <row r="290">
      <c r="A290">
        <f>HYPERLINK("https://stackoverflow.com/q/58081210", "58081210")</f>
        <v/>
      </c>
      <c r="B290" t="n">
        <v>0.2999958118691628</v>
      </c>
    </row>
    <row r="291">
      <c r="A291">
        <f>HYPERLINK("https://stackoverflow.com/q/58081651", "58081651")</f>
        <v/>
      </c>
      <c r="B291" t="n">
        <v>0.5697170462387854</v>
      </c>
    </row>
    <row r="292">
      <c r="A292">
        <f>HYPERLINK("https://stackoverflow.com/q/58090993", "58090993")</f>
        <v/>
      </c>
      <c r="B292" t="n">
        <v>0.2302888368462139</v>
      </c>
    </row>
    <row r="293">
      <c r="A293">
        <f>HYPERLINK("https://stackoverflow.com/q/58170140", "58170140")</f>
        <v/>
      </c>
      <c r="B293" t="n">
        <v>0.5267983359586413</v>
      </c>
    </row>
    <row r="294">
      <c r="A294">
        <f>HYPERLINK("https://stackoverflow.com/q/58248640", "58248640")</f>
        <v/>
      </c>
      <c r="B294" t="n">
        <v>0.3146206494830348</v>
      </c>
    </row>
    <row r="295">
      <c r="A295">
        <f>HYPERLINK("https://stackoverflow.com/q/58270907", "58270907")</f>
        <v/>
      </c>
      <c r="B295" t="n">
        <v>0.3926601373409884</v>
      </c>
    </row>
    <row r="296">
      <c r="A296">
        <f>HYPERLINK("https://stackoverflow.com/q/58300168", "58300168")</f>
        <v/>
      </c>
      <c r="B296" t="n">
        <v>0.3029413977281276</v>
      </c>
    </row>
    <row r="297">
      <c r="A297">
        <f>HYPERLINK("https://stackoverflow.com/q/58344651", "58344651")</f>
        <v/>
      </c>
      <c r="B297" t="n">
        <v>0.4179248935346497</v>
      </c>
    </row>
    <row r="298">
      <c r="A298">
        <f>HYPERLINK("https://stackoverflow.com/q/58346580", "58346580")</f>
        <v/>
      </c>
      <c r="B298" t="n">
        <v>0.3602060707323865</v>
      </c>
    </row>
    <row r="299">
      <c r="A299">
        <f>HYPERLINK("https://stackoverflow.com/q/58394762", "58394762")</f>
        <v/>
      </c>
      <c r="B299" t="n">
        <v>0.4310191366266133</v>
      </c>
    </row>
    <row r="300">
      <c r="A300">
        <f>HYPERLINK("https://stackoverflow.com/q/58428940", "58428940")</f>
        <v/>
      </c>
      <c r="B300" t="n">
        <v>0.6961170142988325</v>
      </c>
    </row>
    <row r="301">
      <c r="A301">
        <f>HYPERLINK("https://stackoverflow.com/q/58430408", "58430408")</f>
        <v/>
      </c>
      <c r="B301" t="n">
        <v>0.7464267758385407</v>
      </c>
    </row>
    <row r="302">
      <c r="A302">
        <f>HYPERLINK("https://stackoverflow.com/q/58438270", "58438270")</f>
        <v/>
      </c>
      <c r="B302" t="n">
        <v>0.308289241622575</v>
      </c>
    </row>
    <row r="303">
      <c r="A303">
        <f>HYPERLINK("https://stackoverflow.com/q/58473686", "58473686")</f>
        <v/>
      </c>
      <c r="B303" t="n">
        <v>0.3324306025727827</v>
      </c>
    </row>
    <row r="304">
      <c r="A304">
        <f>HYPERLINK("https://stackoverflow.com/q/58483028", "58483028")</f>
        <v/>
      </c>
      <c r="B304" t="n">
        <v>0.3994843284183386</v>
      </c>
    </row>
    <row r="305">
      <c r="A305">
        <f>HYPERLINK("https://stackoverflow.com/q/58575034", "58575034")</f>
        <v/>
      </c>
      <c r="B305" t="n">
        <v>0.5142376142376143</v>
      </c>
    </row>
    <row r="306">
      <c r="A306">
        <f>HYPERLINK("https://stackoverflow.com/q/58593985", "58593985")</f>
        <v/>
      </c>
      <c r="B306" t="n">
        <v>0.3463139329805996</v>
      </c>
    </row>
    <row r="307">
      <c r="A307">
        <f>HYPERLINK("https://stackoverflow.com/q/58682411", "58682411")</f>
        <v/>
      </c>
      <c r="B307" t="n">
        <v>0.3386904761904761</v>
      </c>
    </row>
    <row r="308">
      <c r="A308">
        <f>HYPERLINK("https://stackoverflow.com/q/58738924", "58738924")</f>
        <v/>
      </c>
      <c r="B308" t="n">
        <v>0.5538779197315783</v>
      </c>
    </row>
    <row r="309">
      <c r="A309">
        <f>HYPERLINK("https://stackoverflow.com/q/58783610", "58783610")</f>
        <v/>
      </c>
      <c r="B309" t="n">
        <v>0.4451908245011693</v>
      </c>
    </row>
    <row r="310">
      <c r="A310">
        <f>HYPERLINK("https://stackoverflow.com/q/58821575", "58821575")</f>
        <v/>
      </c>
      <c r="B310" t="n">
        <v>0.4210865918182992</v>
      </c>
    </row>
    <row r="311">
      <c r="A311">
        <f>HYPERLINK("https://stackoverflow.com/q/58824579", "58824579")</f>
        <v/>
      </c>
      <c r="B311" t="n">
        <v>0.2932139216542886</v>
      </c>
    </row>
    <row r="312">
      <c r="A312">
        <f>HYPERLINK("https://stackoverflow.com/q/58973104", "58973104")</f>
        <v/>
      </c>
      <c r="B312" t="n">
        <v>0.3569775132275132</v>
      </c>
    </row>
    <row r="313">
      <c r="A313">
        <f>HYPERLINK("https://stackoverflow.com/q/58982487", "58982487")</f>
        <v/>
      </c>
      <c r="B313" t="n">
        <v>0.3824775461786138</v>
      </c>
    </row>
    <row r="314">
      <c r="A314">
        <f>HYPERLINK("https://stackoverflow.com/q/59022984", "59022984")</f>
        <v/>
      </c>
      <c r="B314" t="n">
        <v>0.5061182367683916</v>
      </c>
    </row>
    <row r="315">
      <c r="A315">
        <f>HYPERLINK("https://stackoverflow.com/q/59146323", "59146323")</f>
        <v/>
      </c>
      <c r="B315" t="n">
        <v>0.367899444041576</v>
      </c>
    </row>
    <row r="316">
      <c r="A316">
        <f>HYPERLINK("https://stackoverflow.com/q/59223342", "59223342")</f>
        <v/>
      </c>
      <c r="B316" t="n">
        <v>0.7839640292111775</v>
      </c>
    </row>
    <row r="317">
      <c r="A317">
        <f>HYPERLINK("https://stackoverflow.com/q/59236705", "59236705")</f>
        <v/>
      </c>
      <c r="B317" t="n">
        <v>0.2797680475699051</v>
      </c>
    </row>
    <row r="318">
      <c r="A318">
        <f>HYPERLINK("https://stackoverflow.com/q/59261369", "59261369")</f>
        <v/>
      </c>
      <c r="B318" t="n">
        <v>0.2633509700176367</v>
      </c>
    </row>
    <row r="319">
      <c r="A319">
        <f>HYPERLINK("https://stackoverflow.com/q/59282347", "59282347")</f>
        <v/>
      </c>
      <c r="B319" t="n">
        <v>0.4794777871700948</v>
      </c>
    </row>
    <row r="320">
      <c r="A320">
        <f>HYPERLINK("https://stackoverflow.com/q/59329995", "59329995")</f>
        <v/>
      </c>
      <c r="B320" t="n">
        <v>0.5228247016568185</v>
      </c>
    </row>
    <row r="321">
      <c r="A321">
        <f>HYPERLINK("https://stackoverflow.com/q/59351603", "59351603")</f>
        <v/>
      </c>
      <c r="B321" t="n">
        <v>0.4845855379188713</v>
      </c>
    </row>
    <row r="322">
      <c r="A322">
        <f>HYPERLINK("https://stackoverflow.com/q/59406878", "59406878")</f>
        <v/>
      </c>
      <c r="B322" t="n">
        <v>0.3353725749559083</v>
      </c>
    </row>
    <row r="323">
      <c r="A323">
        <f>HYPERLINK("https://stackoverflow.com/q/59503337", "59503337")</f>
        <v/>
      </c>
      <c r="B323" t="n">
        <v>0.2427069927069927</v>
      </c>
    </row>
    <row r="324">
      <c r="A324">
        <f>HYPERLINK("https://stackoverflow.com/q/59551703", "59551703")</f>
        <v/>
      </c>
      <c r="B324" t="n">
        <v>0.6297852474323062</v>
      </c>
    </row>
    <row r="325">
      <c r="A325">
        <f>HYPERLINK("https://stackoverflow.com/q/59592466", "59592466")</f>
        <v/>
      </c>
      <c r="B325" t="n">
        <v>0.2894620811287478</v>
      </c>
    </row>
    <row r="326">
      <c r="A326">
        <f>HYPERLINK("https://stackoverflow.com/q/59624024", "59624024")</f>
        <v/>
      </c>
      <c r="B326" t="n">
        <v>0.4038740920096852</v>
      </c>
    </row>
    <row r="327">
      <c r="A327">
        <f>HYPERLINK("https://stackoverflow.com/q/59625496", "59625496")</f>
        <v/>
      </c>
      <c r="B327" t="n">
        <v>0.2819252432155658</v>
      </c>
    </row>
    <row r="328">
      <c r="A328">
        <f>HYPERLINK("https://stackoverflow.com/q/59655025", "59655025")</f>
        <v/>
      </c>
      <c r="B328" t="n">
        <v>0.3438375350140056</v>
      </c>
    </row>
    <row r="329">
      <c r="A329">
        <f>HYPERLINK("https://stackoverflow.com/q/59662845", "59662845")</f>
        <v/>
      </c>
      <c r="B329" t="n">
        <v>0.4343101343101343</v>
      </c>
    </row>
    <row r="330">
      <c r="A330">
        <f>HYPERLINK("https://stackoverflow.com/q/59687114", "59687114")</f>
        <v/>
      </c>
      <c r="B330" t="n">
        <v>0.3601410934744268</v>
      </c>
    </row>
    <row r="331">
      <c r="A331">
        <f>HYPERLINK("https://stackoverflow.com/q/59722652", "59722652")</f>
        <v/>
      </c>
      <c r="B331" t="n">
        <v>0.369695256935613</v>
      </c>
    </row>
    <row r="332">
      <c r="A332">
        <f>HYPERLINK("https://stackoverflow.com/q/59856067", "59856067")</f>
        <v/>
      </c>
      <c r="B332" t="n">
        <v>0.3955362178712432</v>
      </c>
    </row>
    <row r="333">
      <c r="A333">
        <f>HYPERLINK("https://stackoverflow.com/q/59857501", "59857501")</f>
        <v/>
      </c>
      <c r="B333" t="n">
        <v>0.5422565422565423</v>
      </c>
    </row>
    <row r="334">
      <c r="A334">
        <f>HYPERLINK("https://stackoverflow.com/q/59875146", "59875146")</f>
        <v/>
      </c>
      <c r="B334" t="n">
        <v>0.3808944502375159</v>
      </c>
    </row>
    <row r="335">
      <c r="A335">
        <f>HYPERLINK("https://stackoverflow.com/q/59881776", "59881776")</f>
        <v/>
      </c>
      <c r="B335" t="n">
        <v>0.5162019902952546</v>
      </c>
    </row>
    <row r="336">
      <c r="A336">
        <f>HYPERLINK("https://stackoverflow.com/q/60005599", "60005599")</f>
        <v/>
      </c>
      <c r="B336" t="n">
        <v>0.5013612780603072</v>
      </c>
    </row>
    <row r="337">
      <c r="A337">
        <f>HYPERLINK("https://stackoverflow.com/q/60097780", "60097780")</f>
        <v/>
      </c>
      <c r="B337" t="n">
        <v>0.3793436293436293</v>
      </c>
    </row>
    <row r="338">
      <c r="A338">
        <f>HYPERLINK("https://stackoverflow.com/q/60153052", "60153052")</f>
        <v/>
      </c>
      <c r="B338" t="n">
        <v>0.5597265670258371</v>
      </c>
    </row>
    <row r="339">
      <c r="A339">
        <f>HYPERLINK("https://stackoverflow.com/q/60155095", "60155095")</f>
        <v/>
      </c>
      <c r="B339" t="n">
        <v>0.2977867203219316</v>
      </c>
    </row>
    <row r="340">
      <c r="A340">
        <f>HYPERLINK("https://stackoverflow.com/q/60200773", "60200773")</f>
        <v/>
      </c>
      <c r="B340" t="n">
        <v>0.3849696257103665</v>
      </c>
    </row>
    <row r="341">
      <c r="A341">
        <f>HYPERLINK("https://stackoverflow.com/q/60218411", "60218411")</f>
        <v/>
      </c>
      <c r="B341" t="n">
        <v>0.3950951628676747</v>
      </c>
    </row>
    <row r="342">
      <c r="A342">
        <f>HYPERLINK("https://stackoverflow.com/q/60334874", "60334874")</f>
        <v/>
      </c>
      <c r="B342" t="n">
        <v>0.4229858238766924</v>
      </c>
    </row>
    <row r="343">
      <c r="A343">
        <f>HYPERLINK("https://stackoverflow.com/q/60534579", "60534579")</f>
        <v/>
      </c>
      <c r="B343" t="n">
        <v>0.3089885922255864</v>
      </c>
    </row>
    <row r="344">
      <c r="A344">
        <f>HYPERLINK("https://stackoverflow.com/q/60594954", "60594954")</f>
        <v/>
      </c>
      <c r="B344" t="n">
        <v>0.3350406053894426</v>
      </c>
    </row>
    <row r="345">
      <c r="A345">
        <f>HYPERLINK("https://stackoverflow.com/q/60649506", "60649506")</f>
        <v/>
      </c>
      <c r="B345" t="n">
        <v>0.5182592710432354</v>
      </c>
    </row>
    <row r="346">
      <c r="A346">
        <f>HYPERLINK("https://stackoverflow.com/q/60693819", "60693819")</f>
        <v/>
      </c>
      <c r="B346" t="n">
        <v>0.3328732459167241</v>
      </c>
    </row>
    <row r="347">
      <c r="A347">
        <f>HYPERLINK("https://stackoverflow.com/q/61186117", "61186117")</f>
        <v/>
      </c>
      <c r="B347" t="n">
        <v>0.478505291005291</v>
      </c>
    </row>
    <row r="348">
      <c r="A348">
        <f>HYPERLINK("https://stackoverflow.com/q/61226697", "61226697")</f>
        <v/>
      </c>
      <c r="B348" t="n">
        <v>0.3450321952680444</v>
      </c>
    </row>
    <row r="349">
      <c r="A349">
        <f>HYPERLINK("https://stackoverflow.com/q/61282976", "61282976")</f>
        <v/>
      </c>
      <c r="B349" t="n">
        <v>0.3496697949252693</v>
      </c>
    </row>
    <row r="350">
      <c r="A350">
        <f>HYPERLINK("https://stackoverflow.com/q/61309820", "61309820")</f>
        <v/>
      </c>
      <c r="B350" t="n">
        <v>0.5817658024063719</v>
      </c>
    </row>
    <row r="351">
      <c r="A351">
        <f>HYPERLINK("https://stackoverflow.com/q/61329104", "61329104")</f>
        <v/>
      </c>
      <c r="B351" t="n">
        <v>0.3415750915750915</v>
      </c>
    </row>
    <row r="352">
      <c r="A352">
        <f>HYPERLINK("https://stackoverflow.com/q/61345897", "61345897")</f>
        <v/>
      </c>
      <c r="B352" t="n">
        <v>0.4424066924066924</v>
      </c>
    </row>
    <row r="353">
      <c r="A353">
        <f>HYPERLINK("https://stackoverflow.com/q/61489793", "61489793")</f>
        <v/>
      </c>
      <c r="B353" t="n">
        <v>0.4726062467997953</v>
      </c>
    </row>
    <row r="354">
      <c r="A354">
        <f>HYPERLINK("https://stackoverflow.com/q/61531727", "61531727")</f>
        <v/>
      </c>
      <c r="B354" t="n">
        <v>0.3911137676828053</v>
      </c>
    </row>
    <row r="355">
      <c r="A355">
        <f>HYPERLINK("https://stackoverflow.com/q/61583655", "61583655")</f>
        <v/>
      </c>
      <c r="B355" t="n">
        <v>0.4474733532704547</v>
      </c>
    </row>
    <row r="356">
      <c r="A356">
        <f>HYPERLINK("https://stackoverflow.com/q/61664951", "61664951")</f>
        <v/>
      </c>
      <c r="B356" t="n">
        <v>0.5312514719042908</v>
      </c>
    </row>
    <row r="357">
      <c r="A357">
        <f>HYPERLINK("https://stackoverflow.com/q/61671196", "61671196")</f>
        <v/>
      </c>
      <c r="B357" t="n">
        <v>0.5107988550611501</v>
      </c>
    </row>
    <row r="358">
      <c r="A358">
        <f>HYPERLINK("https://stackoverflow.com/q/61674856", "61674856")</f>
        <v/>
      </c>
      <c r="B358" t="n">
        <v>0.4929011182309335</v>
      </c>
    </row>
    <row r="359">
      <c r="A359">
        <f>HYPERLINK("https://stackoverflow.com/q/61677805", "61677805")</f>
        <v/>
      </c>
      <c r="B359" t="n">
        <v>0.5320976491862568</v>
      </c>
    </row>
    <row r="360">
      <c r="A360">
        <f>HYPERLINK("https://stackoverflow.com/q/61709741", "61709741")</f>
        <v/>
      </c>
      <c r="B360" t="n">
        <v>0.4371039588430892</v>
      </c>
    </row>
    <row r="361">
      <c r="A361">
        <f>HYPERLINK("https://stackoverflow.com/q/61869531", "61869531")</f>
        <v/>
      </c>
      <c r="B361" t="n">
        <v>0.3117460317460318</v>
      </c>
    </row>
    <row r="362">
      <c r="A362">
        <f>HYPERLINK("https://stackoverflow.com/q/62074644", "62074644")</f>
        <v/>
      </c>
      <c r="B362" t="n">
        <v>0.3967249346996182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