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HYPERLINK("https://stackoverflow.com/q/8980486", "8980486")</f>
        <v/>
      </c>
      <c r="B2" t="n">
        <v>0.3863323500491642</v>
      </c>
    </row>
    <row r="3">
      <c r="A3">
        <f>HYPERLINK("https://stackoverflow.com/q/10247749", "10247749")</f>
        <v/>
      </c>
      <c r="B3" t="n">
        <v>0.5500095620577549</v>
      </c>
    </row>
    <row r="4">
      <c r="A4">
        <f>HYPERLINK("https://stackoverflow.com/q/10898993", "10898993")</f>
        <v/>
      </c>
      <c r="B4" t="n">
        <v>0.4424181019925701</v>
      </c>
    </row>
    <row r="5">
      <c r="A5">
        <f>HYPERLINK("https://stackoverflow.com/q/11306027", "11306027")</f>
        <v/>
      </c>
      <c r="B5" t="n">
        <v>0.405589638718473</v>
      </c>
    </row>
    <row r="6">
      <c r="A6">
        <f>HYPERLINK("https://stackoverflow.com/q/12318829", "12318829")</f>
        <v/>
      </c>
      <c r="B6" t="n">
        <v>0.3379152348224513</v>
      </c>
    </row>
    <row r="7">
      <c r="A7">
        <f>HYPERLINK("https://stackoverflow.com/q/12382382", "12382382")</f>
        <v/>
      </c>
      <c r="B7" t="n">
        <v>0.2045261187680789</v>
      </c>
    </row>
    <row r="8">
      <c r="A8">
        <f>HYPERLINK("https://stackoverflow.com/q/13267422", "13267422")</f>
        <v/>
      </c>
      <c r="B8" t="n">
        <v>0.4097536450477626</v>
      </c>
    </row>
    <row r="9">
      <c r="A9">
        <f>HYPERLINK("https://stackoverflow.com/q/13929746", "13929746")</f>
        <v/>
      </c>
      <c r="B9" t="n">
        <v>0.2422963815368879</v>
      </c>
    </row>
    <row r="10">
      <c r="A10">
        <f>HYPERLINK("https://stackoverflow.com/q/15919715", "15919715")</f>
        <v/>
      </c>
      <c r="B10" t="n">
        <v>0.3724077712289894</v>
      </c>
    </row>
    <row r="11">
      <c r="A11">
        <f>HYPERLINK("https://stackoverflow.com/q/16563253", "16563253")</f>
        <v/>
      </c>
      <c r="B11" t="n">
        <v>0.4291027429102742</v>
      </c>
    </row>
    <row r="12">
      <c r="A12">
        <f>HYPERLINK("https://stackoverflow.com/q/17389702", "17389702")</f>
        <v/>
      </c>
      <c r="B12" t="n">
        <v>0.5874424720578566</v>
      </c>
    </row>
    <row r="13">
      <c r="A13">
        <f>HYPERLINK("https://stackoverflow.com/q/19290354", "19290354")</f>
        <v/>
      </c>
      <c r="B13" t="n">
        <v>0.3531860390650015</v>
      </c>
    </row>
    <row r="14">
      <c r="A14">
        <f>HYPERLINK("https://stackoverflow.com/q/21422363", "21422363")</f>
        <v/>
      </c>
      <c r="B14" t="n">
        <v>0.3245942571785268</v>
      </c>
    </row>
    <row r="15">
      <c r="A15">
        <f>HYPERLINK("https://stackoverflow.com/q/22156204", "22156204")</f>
        <v/>
      </c>
      <c r="B15" t="n">
        <v>0.4317217981340119</v>
      </c>
    </row>
    <row r="16">
      <c r="A16">
        <f>HYPERLINK("https://stackoverflow.com/q/22449283", "22449283")</f>
        <v/>
      </c>
      <c r="B16" t="n">
        <v>0.4594257178526842</v>
      </c>
    </row>
    <row r="17">
      <c r="A17">
        <f>HYPERLINK("https://stackoverflow.com/q/25077760", "25077760")</f>
        <v/>
      </c>
      <c r="B17" t="n">
        <v>0.4101464808860308</v>
      </c>
    </row>
    <row r="18">
      <c r="A18">
        <f>HYPERLINK("https://stackoverflow.com/q/25436947", "25436947")</f>
        <v/>
      </c>
      <c r="B18" t="n">
        <v>0.4458937198067632</v>
      </c>
    </row>
    <row r="19">
      <c r="A19">
        <f>HYPERLINK("https://stackoverflow.com/q/26585466", "26585466")</f>
        <v/>
      </c>
      <c r="B19" t="n">
        <v>0.456316590563166</v>
      </c>
    </row>
    <row r="20">
      <c r="A20">
        <f>HYPERLINK("https://stackoverflow.com/q/26655087", "26655087")</f>
        <v/>
      </c>
      <c r="B20" t="n">
        <v>0.5070155479711794</v>
      </c>
    </row>
    <row r="21">
      <c r="A21">
        <f>HYPERLINK("https://stackoverflow.com/q/29395319", "29395319")</f>
        <v/>
      </c>
      <c r="B21" t="n">
        <v>0.6528626386060195</v>
      </c>
    </row>
    <row r="22">
      <c r="A22">
        <f>HYPERLINK("https://stackoverflow.com/q/29466750", "29466750")</f>
        <v/>
      </c>
      <c r="B22" t="n">
        <v>0.3233297606287959</v>
      </c>
    </row>
    <row r="23">
      <c r="A23">
        <f>HYPERLINK("https://stackoverflow.com/q/30025388", "30025388")</f>
        <v/>
      </c>
      <c r="B23" t="n">
        <v>0.2812142038946163</v>
      </c>
    </row>
    <row r="24">
      <c r="A24">
        <f>HYPERLINK("https://stackoverflow.com/q/31434640", "31434640")</f>
        <v/>
      </c>
      <c r="B24" t="n">
        <v>0.3547474747474747</v>
      </c>
    </row>
    <row r="25">
      <c r="A25">
        <f>HYPERLINK("https://stackoverflow.com/q/31545374", "31545374")</f>
        <v/>
      </c>
      <c r="B25" t="n">
        <v>0.3394069310468024</v>
      </c>
    </row>
    <row r="26">
      <c r="A26">
        <f>HYPERLINK("https://stackoverflow.com/q/32306914", "32306914")</f>
        <v/>
      </c>
      <c r="B26" t="n">
        <v>0.4108822781591661</v>
      </c>
    </row>
    <row r="27">
      <c r="A27">
        <f>HYPERLINK("https://stackoverflow.com/q/32723648", "32723648")</f>
        <v/>
      </c>
      <c r="B27" t="n">
        <v>0.2464176650223162</v>
      </c>
    </row>
    <row r="28">
      <c r="A28">
        <f>HYPERLINK("https://stackoverflow.com/q/32747702", "32747702")</f>
        <v/>
      </c>
      <c r="B28" t="n">
        <v>0.354272205336035</v>
      </c>
    </row>
    <row r="29">
      <c r="A29">
        <f>HYPERLINK("https://stackoverflow.com/q/32750425", "32750425")</f>
        <v/>
      </c>
      <c r="B29" t="n">
        <v>0.4344712952307889</v>
      </c>
    </row>
    <row r="30">
      <c r="A30">
        <f>HYPERLINK("https://stackoverflow.com/q/33016067", "33016067")</f>
        <v/>
      </c>
      <c r="B30" t="n">
        <v>0.3294209702660406</v>
      </c>
    </row>
    <row r="31">
      <c r="A31">
        <f>HYPERLINK("https://stackoverflow.com/q/33048763", "33048763")</f>
        <v/>
      </c>
      <c r="B31" t="n">
        <v>0.5544608648056923</v>
      </c>
    </row>
    <row r="32">
      <c r="A32">
        <f>HYPERLINK("https://stackoverflow.com/q/34228425", "34228425")</f>
        <v/>
      </c>
      <c r="B32" t="n">
        <v>0.4195223260643822</v>
      </c>
    </row>
    <row r="33">
      <c r="A33">
        <f>HYPERLINK("https://stackoverflow.com/q/34510911", "34510911")</f>
        <v/>
      </c>
      <c r="B33" t="n">
        <v>0.3696476964769649</v>
      </c>
    </row>
    <row r="34">
      <c r="A34">
        <f>HYPERLINK("https://stackoverflow.com/q/34881746", "34881746")</f>
        <v/>
      </c>
      <c r="B34" t="n">
        <v>0.2426900584795322</v>
      </c>
    </row>
    <row r="35">
      <c r="A35">
        <f>HYPERLINK("https://stackoverflow.com/q/36229215", "36229215")</f>
        <v/>
      </c>
      <c r="B35" t="n">
        <v>0.2228429546865301</v>
      </c>
    </row>
    <row r="36">
      <c r="A36">
        <f>HYPERLINK("https://stackoverflow.com/q/36766698", "36766698")</f>
        <v/>
      </c>
      <c r="B36" t="n">
        <v>0.3941299790356393</v>
      </c>
    </row>
    <row r="37">
      <c r="A37">
        <f>HYPERLINK("https://stackoverflow.com/q/38320665", "38320665")</f>
        <v/>
      </c>
      <c r="B37" t="n">
        <v>0.2879599857091818</v>
      </c>
    </row>
    <row r="38">
      <c r="A38">
        <f>HYPERLINK("https://stackoverflow.com/q/38842894", "38842894")</f>
        <v/>
      </c>
      <c r="B38" t="n">
        <v>0.506833036244801</v>
      </c>
    </row>
    <row r="39">
      <c r="A39">
        <f>HYPERLINK("https://stackoverflow.com/q/41420363", "41420363")</f>
        <v/>
      </c>
      <c r="B39" t="n">
        <v>0.4644945697577276</v>
      </c>
    </row>
    <row r="40">
      <c r="A40">
        <f>HYPERLINK("https://stackoverflow.com/q/41577382", "41577382")</f>
        <v/>
      </c>
      <c r="B40" t="n">
        <v>0.3691756272401433</v>
      </c>
    </row>
    <row r="41">
      <c r="A41">
        <f>HYPERLINK("https://stackoverflow.com/q/41639069", "41639069")</f>
        <v/>
      </c>
      <c r="B41" t="n">
        <v>0.5484737484737485</v>
      </c>
    </row>
    <row r="42">
      <c r="A42">
        <f>HYPERLINK("https://stackoverflow.com/q/41987911", "41987911")</f>
        <v/>
      </c>
      <c r="B42" t="n">
        <v>0.279050042408821</v>
      </c>
    </row>
    <row r="43">
      <c r="A43">
        <f>HYPERLINK("https://stackoverflow.com/q/42530654", "42530654")</f>
        <v/>
      </c>
      <c r="B43" t="n">
        <v>0.353246478127317</v>
      </c>
    </row>
    <row r="44">
      <c r="A44">
        <f>HYPERLINK("https://stackoverflow.com/q/42797456", "42797456")</f>
        <v/>
      </c>
      <c r="B44" t="n">
        <v>0.4837138508371385</v>
      </c>
    </row>
    <row r="45">
      <c r="A45">
        <f>HYPERLINK("https://stackoverflow.com/q/42946766", "42946766")</f>
        <v/>
      </c>
      <c r="B45" t="n">
        <v>0.6604384653712008</v>
      </c>
    </row>
    <row r="46">
      <c r="A46">
        <f>HYPERLINK("https://stackoverflow.com/q/43401120", "43401120")</f>
        <v/>
      </c>
      <c r="B46" t="n">
        <v>0.3572649572649572</v>
      </c>
    </row>
    <row r="47">
      <c r="A47">
        <f>HYPERLINK("https://stackoverflow.com/q/43529651", "43529651")</f>
        <v/>
      </c>
      <c r="B47" t="n">
        <v>0.4688134609805628</v>
      </c>
    </row>
    <row r="48">
      <c r="A48">
        <f>HYPERLINK("https://stackoverflow.com/q/43589592", "43589592")</f>
        <v/>
      </c>
      <c r="B48" t="n">
        <v>0.4173611111111111</v>
      </c>
    </row>
    <row r="49">
      <c r="A49">
        <f>HYPERLINK("https://stackoverflow.com/q/43642384", "43642384")</f>
        <v/>
      </c>
      <c r="B49" t="n">
        <v>0.4659498207885304</v>
      </c>
    </row>
    <row r="50">
      <c r="A50">
        <f>HYPERLINK("https://stackoverflow.com/q/43849977", "43849977")</f>
        <v/>
      </c>
      <c r="B50" t="n">
        <v>0.3033307907449784</v>
      </c>
    </row>
    <row r="51">
      <c r="A51">
        <f>HYPERLINK("https://stackoverflow.com/q/43995641", "43995641")</f>
        <v/>
      </c>
      <c r="B51" t="n">
        <v>0.3401187446988974</v>
      </c>
    </row>
    <row r="52">
      <c r="A52">
        <f>HYPERLINK("https://stackoverflow.com/q/43995671", "43995671")</f>
        <v/>
      </c>
      <c r="B52" t="n">
        <v>0.3704517704517705</v>
      </c>
    </row>
    <row r="53">
      <c r="A53">
        <f>HYPERLINK("https://stackoverflow.com/q/44005685", "44005685")</f>
        <v/>
      </c>
      <c r="B53" t="n">
        <v>0.3072525902107895</v>
      </c>
    </row>
    <row r="54">
      <c r="A54">
        <f>HYPERLINK("https://stackoverflow.com/q/44041037", "44041037")</f>
        <v/>
      </c>
      <c r="B54" t="n">
        <v>0.2663906142167012</v>
      </c>
    </row>
    <row r="55">
      <c r="A55">
        <f>HYPERLINK("https://stackoverflow.com/q/44050836", "44050836")</f>
        <v/>
      </c>
      <c r="B55" t="n">
        <v>0.2856077554064131</v>
      </c>
    </row>
    <row r="56">
      <c r="A56">
        <f>HYPERLINK("https://stackoverflow.com/q/44073502", "44073502")</f>
        <v/>
      </c>
      <c r="B56" t="n">
        <v>0.3286843328684332</v>
      </c>
    </row>
    <row r="57">
      <c r="A57">
        <f>HYPERLINK("https://stackoverflow.com/q/44078721", "44078721")</f>
        <v/>
      </c>
      <c r="B57" t="n">
        <v>0.3821391484942887</v>
      </c>
    </row>
    <row r="58">
      <c r="A58">
        <f>HYPERLINK("https://stackoverflow.com/q/44091275", "44091275")</f>
        <v/>
      </c>
      <c r="B58" t="n">
        <v>0.4875816993464052</v>
      </c>
    </row>
    <row r="59">
      <c r="A59">
        <f>HYPERLINK("https://stackoverflow.com/q/44145365", "44145365")</f>
        <v/>
      </c>
      <c r="B59" t="n">
        <v>0.2442169131588927</v>
      </c>
    </row>
    <row r="60">
      <c r="A60">
        <f>HYPERLINK("https://stackoverflow.com/q/44419262", "44419262")</f>
        <v/>
      </c>
      <c r="B60" t="n">
        <v>0.3276059564719359</v>
      </c>
    </row>
    <row r="61">
      <c r="A61">
        <f>HYPERLINK("https://stackoverflow.com/q/45019323", "45019323")</f>
        <v/>
      </c>
      <c r="B61" t="n">
        <v>0.3645047762694821</v>
      </c>
    </row>
    <row r="62">
      <c r="A62">
        <f>HYPERLINK("https://stackoverflow.com/q/45145338", "45145338")</f>
        <v/>
      </c>
      <c r="B62" t="n">
        <v>0.4738490320481535</v>
      </c>
    </row>
    <row r="63">
      <c r="A63">
        <f>HYPERLINK("https://stackoverflow.com/q/45281799", "45281799")</f>
        <v/>
      </c>
      <c r="B63" t="n">
        <v>0.5391266753134457</v>
      </c>
    </row>
    <row r="64">
      <c r="A64">
        <f>HYPERLINK("https://stackoverflow.com/q/45310234", "45310234")</f>
        <v/>
      </c>
      <c r="B64" t="n">
        <v>0.5998329156223893</v>
      </c>
    </row>
    <row r="65">
      <c r="A65">
        <f>HYPERLINK("https://stackoverflow.com/q/45602479", "45602479")</f>
        <v/>
      </c>
      <c r="B65" t="n">
        <v>0.4809741248097414</v>
      </c>
    </row>
    <row r="66">
      <c r="A66">
        <f>HYPERLINK("https://stackoverflow.com/q/45678498", "45678498")</f>
        <v/>
      </c>
      <c r="B66" t="n">
        <v>0.6508462104488595</v>
      </c>
    </row>
    <row r="67">
      <c r="A67">
        <f>HYPERLINK("https://stackoverflow.com/q/45724820", "45724820")</f>
        <v/>
      </c>
      <c r="B67" t="n">
        <v>0.3603512326916581</v>
      </c>
    </row>
    <row r="68">
      <c r="A68">
        <f>HYPERLINK("https://stackoverflow.com/q/45805113", "45805113")</f>
        <v/>
      </c>
      <c r="B68" t="n">
        <v>0.3730919417820377</v>
      </c>
    </row>
    <row r="69">
      <c r="A69">
        <f>HYPERLINK("https://stackoverflow.com/q/45842944", "45842944")</f>
        <v/>
      </c>
      <c r="B69" t="n">
        <v>0.2573375262054508</v>
      </c>
    </row>
    <row r="70">
      <c r="A70">
        <f>HYPERLINK("https://stackoverflow.com/q/45963371", "45963371")</f>
        <v/>
      </c>
      <c r="B70" t="n">
        <v>0.4355892894792326</v>
      </c>
    </row>
    <row r="71">
      <c r="A71">
        <f>HYPERLINK("https://stackoverflow.com/q/45978094", "45978094")</f>
        <v/>
      </c>
      <c r="B71" t="n">
        <v>0.6836917562724013</v>
      </c>
    </row>
    <row r="72">
      <c r="A72">
        <f>HYPERLINK("https://stackoverflow.com/q/46041253", "46041253")</f>
        <v/>
      </c>
      <c r="B72" t="n">
        <v>0.5462575546257554</v>
      </c>
    </row>
    <row r="73">
      <c r="A73">
        <f>HYPERLINK("https://stackoverflow.com/q/46124156", "46124156")</f>
        <v/>
      </c>
      <c r="B73" t="n">
        <v>0.2236513040371561</v>
      </c>
    </row>
    <row r="74">
      <c r="A74">
        <f>HYPERLINK("https://stackoverflow.com/q/46195839", "46195839")</f>
        <v/>
      </c>
      <c r="B74" t="n">
        <v>0.5512519561815337</v>
      </c>
    </row>
    <row r="75">
      <c r="A75">
        <f>HYPERLINK("https://stackoverflow.com/q/46206207", "46206207")</f>
        <v/>
      </c>
      <c r="B75" t="n">
        <v>0.328853046594982</v>
      </c>
    </row>
    <row r="76">
      <c r="A76">
        <f>HYPERLINK("https://stackoverflow.com/q/46271988", "46271988")</f>
        <v/>
      </c>
      <c r="B76" t="n">
        <v>0.3566200931470392</v>
      </c>
    </row>
    <row r="77">
      <c r="A77">
        <f>HYPERLINK("https://stackoverflow.com/q/46295367", "46295367")</f>
        <v/>
      </c>
      <c r="B77" t="n">
        <v>0.6420099875156056</v>
      </c>
    </row>
    <row r="78">
      <c r="A78">
        <f>HYPERLINK("https://stackoverflow.com/q/46342043", "46342043")</f>
        <v/>
      </c>
      <c r="B78" t="n">
        <v>0.6645357686453577</v>
      </c>
    </row>
    <row r="79">
      <c r="A79">
        <f>HYPERLINK("https://stackoverflow.com/q/46447525", "46447525")</f>
        <v/>
      </c>
      <c r="B79" t="n">
        <v>0.7154589371980677</v>
      </c>
    </row>
    <row r="80">
      <c r="A80">
        <f>HYPERLINK("https://stackoverflow.com/q/46574894", "46574894")</f>
        <v/>
      </c>
      <c r="B80" t="n">
        <v>0.3228458049886622</v>
      </c>
    </row>
    <row r="81">
      <c r="A81">
        <f>HYPERLINK("https://stackoverflow.com/q/46608926", "46608926")</f>
        <v/>
      </c>
      <c r="B81" t="n">
        <v>0.5378352490421457</v>
      </c>
    </row>
    <row r="82">
      <c r="A82">
        <f>HYPERLINK("https://stackoverflow.com/q/46655042", "46655042")</f>
        <v/>
      </c>
      <c r="B82" t="n">
        <v>0.2881684677195899</v>
      </c>
    </row>
    <row r="83">
      <c r="A83">
        <f>HYPERLINK("https://stackoverflow.com/q/46681967", "46681967")</f>
        <v/>
      </c>
      <c r="B83" t="n">
        <v>0.247953216374269</v>
      </c>
    </row>
    <row r="84">
      <c r="A84">
        <f>HYPERLINK("https://stackoverflow.com/q/46767048", "46767048")</f>
        <v/>
      </c>
      <c r="B84" t="n">
        <v>0.5071785268414482</v>
      </c>
    </row>
    <row r="85">
      <c r="A85">
        <f>HYPERLINK("https://stackoverflow.com/q/47013716", "47013716")</f>
        <v/>
      </c>
      <c r="B85" t="n">
        <v>0.2179813401187447</v>
      </c>
    </row>
    <row r="86">
      <c r="A86">
        <f>HYPERLINK("https://stackoverflow.com/q/47084869", "47084869")</f>
        <v/>
      </c>
      <c r="B86" t="n">
        <v>0.3881753312945974</v>
      </c>
    </row>
    <row r="87">
      <c r="A87">
        <f>HYPERLINK("https://stackoverflow.com/q/47178968", "47178968")</f>
        <v/>
      </c>
      <c r="B87" t="n">
        <v>0.3304322599361764</v>
      </c>
    </row>
    <row r="88">
      <c r="A88">
        <f>HYPERLINK("https://stackoverflow.com/q/47194805", "47194805")</f>
        <v/>
      </c>
      <c r="B88" t="n">
        <v>0.4291137392320047</v>
      </c>
    </row>
    <row r="89">
      <c r="A89">
        <f>HYPERLINK("https://stackoverflow.com/q/47430596", "47430596")</f>
        <v/>
      </c>
      <c r="B89" t="n">
        <v>0.3329654157468726</v>
      </c>
    </row>
    <row r="90">
      <c r="A90">
        <f>HYPERLINK("https://stackoverflow.com/q/47628734", "47628734")</f>
        <v/>
      </c>
      <c r="B90" t="n">
        <v>0.289193302891933</v>
      </c>
    </row>
    <row r="91">
      <c r="A91">
        <f>HYPERLINK("https://stackoverflow.com/q/47823345", "47823345")</f>
        <v/>
      </c>
      <c r="B91" t="n">
        <v>0.501455938697318</v>
      </c>
    </row>
    <row r="92">
      <c r="A92">
        <f>HYPERLINK("https://stackoverflow.com/q/48646795", "48646795")</f>
        <v/>
      </c>
      <c r="B92" t="n">
        <v>0.3530712948783393</v>
      </c>
    </row>
    <row r="93">
      <c r="A93">
        <f>HYPERLINK("https://stackoverflow.com/q/48647359", "48647359")</f>
        <v/>
      </c>
      <c r="B93" t="n">
        <v>0.3117190138466733</v>
      </c>
    </row>
    <row r="94">
      <c r="A94">
        <f>HYPERLINK("https://stackoverflow.com/q/48791497", "48791497")</f>
        <v/>
      </c>
      <c r="B94" t="n">
        <v>0.2465577969900736</v>
      </c>
    </row>
    <row r="95">
      <c r="A95">
        <f>HYPERLINK("https://stackoverflow.com/q/49042255", "49042255")</f>
        <v/>
      </c>
      <c r="B95" t="n">
        <v>0.3155067155067156</v>
      </c>
    </row>
    <row r="96">
      <c r="A96">
        <f>HYPERLINK("https://stackoverflow.com/q/49097763", "49097763")</f>
        <v/>
      </c>
      <c r="B96" t="n">
        <v>0.5073375262054507</v>
      </c>
    </row>
    <row r="97">
      <c r="A97">
        <f>HYPERLINK("https://stackoverflow.com/q/49146043", "49146043")</f>
        <v/>
      </c>
      <c r="B97" t="n">
        <v>0.500132590824715</v>
      </c>
    </row>
    <row r="98">
      <c r="A98">
        <f>HYPERLINK("https://stackoverflow.com/q/49148407", "49148407")</f>
        <v/>
      </c>
      <c r="B98" t="n">
        <v>0.599798893916541</v>
      </c>
    </row>
    <row r="99">
      <c r="A99">
        <f>HYPERLINK("https://stackoverflow.com/q/49175094", "49175094")</f>
        <v/>
      </c>
      <c r="B99" t="n">
        <v>0.3164091243561442</v>
      </c>
    </row>
    <row r="100">
      <c r="A100">
        <f>HYPERLINK("https://stackoverflow.com/q/49419372", "49419372")</f>
        <v/>
      </c>
      <c r="B100" t="n">
        <v>0.3852625471424427</v>
      </c>
    </row>
    <row r="101">
      <c r="A101">
        <f>HYPERLINK("https://stackoverflow.com/q/49467664", "49467664")</f>
        <v/>
      </c>
      <c r="B101" t="n">
        <v>0.3799502149807649</v>
      </c>
    </row>
    <row r="102">
      <c r="A102">
        <f>HYPERLINK("https://stackoverflow.com/q/49563870", "49563870")</f>
        <v/>
      </c>
      <c r="B102" t="n">
        <v>0.2086720867208672</v>
      </c>
    </row>
    <row r="103">
      <c r="A103">
        <f>HYPERLINK("https://stackoverflow.com/q/49666940", "49666940")</f>
        <v/>
      </c>
      <c r="B103" t="n">
        <v>0.6718139865104721</v>
      </c>
    </row>
    <row r="104">
      <c r="A104">
        <f>HYPERLINK("https://stackoverflow.com/q/49670353", "49670353")</f>
        <v/>
      </c>
      <c r="B104" t="n">
        <v>0.6376049104346736</v>
      </c>
    </row>
    <row r="105">
      <c r="A105">
        <f>HYPERLINK("https://stackoverflow.com/q/49675462", "49675462")</f>
        <v/>
      </c>
      <c r="B105" t="n">
        <v>0.399919775371039</v>
      </c>
    </row>
    <row r="106">
      <c r="A106">
        <f>HYPERLINK("https://stackoverflow.com/q/49718975", "49718975")</f>
        <v/>
      </c>
      <c r="B106" t="n">
        <v>0.2723260643821392</v>
      </c>
    </row>
    <row r="107">
      <c r="A107">
        <f>HYPERLINK("https://stackoverflow.com/q/49956884", "49956884")</f>
        <v/>
      </c>
      <c r="B107" t="n">
        <v>0.3418803418803419</v>
      </c>
    </row>
    <row r="108">
      <c r="A108">
        <f>HYPERLINK("https://stackoverflow.com/q/49997339", "49997339")</f>
        <v/>
      </c>
      <c r="B108" t="n">
        <v>0.5637738330046022</v>
      </c>
    </row>
    <row r="109">
      <c r="A109">
        <f>HYPERLINK("https://stackoverflow.com/q/50142255", "50142255")</f>
        <v/>
      </c>
      <c r="B109" t="n">
        <v>0.4912176830471679</v>
      </c>
    </row>
    <row r="110">
      <c r="A110">
        <f>HYPERLINK("https://stackoverflow.com/q/50167772", "50167772")</f>
        <v/>
      </c>
      <c r="B110" t="n">
        <v>0.3872617387261739</v>
      </c>
    </row>
    <row r="111">
      <c r="A111">
        <f>HYPERLINK("https://stackoverflow.com/q/50171963", "50171963")</f>
        <v/>
      </c>
      <c r="B111" t="n">
        <v>0.4223693892568064</v>
      </c>
    </row>
    <row r="112">
      <c r="A112">
        <f>HYPERLINK("https://stackoverflow.com/q/50211166", "50211166")</f>
        <v/>
      </c>
      <c r="B112" t="n">
        <v>0.3764172335600907</v>
      </c>
    </row>
    <row r="113">
      <c r="A113">
        <f>HYPERLINK("https://stackoverflow.com/q/50223180", "50223180")</f>
        <v/>
      </c>
      <c r="B113" t="n">
        <v>0.4343869731800767</v>
      </c>
    </row>
    <row r="114">
      <c r="A114">
        <f>HYPERLINK("https://stackoverflow.com/q/50280733", "50280733")</f>
        <v/>
      </c>
      <c r="B114" t="n">
        <v>0.5291175419792784</v>
      </c>
    </row>
    <row r="115">
      <c r="A115">
        <f>HYPERLINK("https://stackoverflow.com/q/50339104", "50339104")</f>
        <v/>
      </c>
      <c r="B115" t="n">
        <v>0.5686371915880113</v>
      </c>
    </row>
    <row r="116">
      <c r="A116">
        <f>HYPERLINK("https://stackoverflow.com/q/50339838", "50339838")</f>
        <v/>
      </c>
      <c r="B116" t="n">
        <v>0.3971523010424614</v>
      </c>
    </row>
    <row r="117">
      <c r="A117">
        <f>HYPERLINK("https://stackoverflow.com/q/50480858", "50480858")</f>
        <v/>
      </c>
      <c r="B117" t="n">
        <v>0.4662908151280245</v>
      </c>
    </row>
    <row r="118">
      <c r="A118">
        <f>HYPERLINK("https://stackoverflow.com/q/50561808", "50561808")</f>
        <v/>
      </c>
      <c r="B118" t="n">
        <v>0.2696125520333013</v>
      </c>
    </row>
    <row r="119">
      <c r="A119">
        <f>HYPERLINK("https://stackoverflow.com/q/50688958", "50688958")</f>
        <v/>
      </c>
      <c r="B119" t="n">
        <v>0.5767361111111111</v>
      </c>
    </row>
    <row r="120">
      <c r="A120">
        <f>HYPERLINK("https://stackoverflow.com/q/50699695", "50699695")</f>
        <v/>
      </c>
      <c r="B120" t="n">
        <v>0.3330289193302892</v>
      </c>
    </row>
    <row r="121">
      <c r="A121">
        <f>HYPERLINK("https://stackoverflow.com/q/50705737", "50705737")</f>
        <v/>
      </c>
      <c r="B121" t="n">
        <v>0.6946522582432808</v>
      </c>
    </row>
    <row r="122">
      <c r="A122">
        <f>HYPERLINK("https://stackoverflow.com/q/50713215", "50713215")</f>
        <v/>
      </c>
      <c r="B122" t="n">
        <v>0.702020202020202</v>
      </c>
    </row>
    <row r="123">
      <c r="A123">
        <f>HYPERLINK("https://stackoverflow.com/q/50766363", "50766363")</f>
        <v/>
      </c>
      <c r="B123" t="n">
        <v>0.4573432903371804</v>
      </c>
    </row>
    <row r="124">
      <c r="A124">
        <f>HYPERLINK("https://stackoverflow.com/q/50823383", "50823383")</f>
        <v/>
      </c>
      <c r="B124" t="n">
        <v>0.4267361111111111</v>
      </c>
    </row>
    <row r="125">
      <c r="A125">
        <f>HYPERLINK("https://stackoverflow.com/q/50829992", "50829992")</f>
        <v/>
      </c>
      <c r="B125" t="n">
        <v>0.4653712007972098</v>
      </c>
    </row>
    <row r="126">
      <c r="A126">
        <f>HYPERLINK("https://stackoverflow.com/q/50977178", "50977178")</f>
        <v/>
      </c>
      <c r="B126" t="n">
        <v>0.6657429400897334</v>
      </c>
    </row>
    <row r="127">
      <c r="A127">
        <f>HYPERLINK("https://stackoverflow.com/q/50986952", "50986952")</f>
        <v/>
      </c>
      <c r="B127" t="n">
        <v>0.5329861111111113</v>
      </c>
    </row>
    <row r="128">
      <c r="A128">
        <f>HYPERLINK("https://stackoverflow.com/q/51031354", "51031354")</f>
        <v/>
      </c>
      <c r="B128" t="n">
        <v>0.7159743329956096</v>
      </c>
    </row>
    <row r="129">
      <c r="A129">
        <f>HYPERLINK("https://stackoverflow.com/q/51032451", "51032451")</f>
        <v/>
      </c>
      <c r="B129" t="n">
        <v>0.5690725953760243</v>
      </c>
    </row>
    <row r="130">
      <c r="A130">
        <f>HYPERLINK("https://stackoverflow.com/q/51066585", "51066585")</f>
        <v/>
      </c>
      <c r="B130" t="n">
        <v>0.4684598142811399</v>
      </c>
    </row>
    <row r="131">
      <c r="A131">
        <f>HYPERLINK("https://stackoverflow.com/q/51086790", "51086790")</f>
        <v/>
      </c>
      <c r="B131" t="n">
        <v>0.4634532699705816</v>
      </c>
    </row>
    <row r="132">
      <c r="A132">
        <f>HYPERLINK("https://stackoverflow.com/q/51133592", "51133592")</f>
        <v/>
      </c>
      <c r="B132" t="n">
        <v>0.4374709437470943</v>
      </c>
    </row>
    <row r="133">
      <c r="A133">
        <f>HYPERLINK("https://stackoverflow.com/q/51186512", "51186512")</f>
        <v/>
      </c>
      <c r="B133" t="n">
        <v>0.3817088493986717</v>
      </c>
    </row>
    <row r="134">
      <c r="A134">
        <f>HYPERLINK("https://stackoverflow.com/q/51206764", "51206764")</f>
        <v/>
      </c>
      <c r="B134" t="n">
        <v>0.4405503634475598</v>
      </c>
    </row>
    <row r="135">
      <c r="A135">
        <f>HYPERLINK("https://stackoverflow.com/q/51257658", "51257658")</f>
        <v/>
      </c>
      <c r="B135" t="n">
        <v>0.3579861111111111</v>
      </c>
    </row>
    <row r="136">
      <c r="A136">
        <f>HYPERLINK("https://stackoverflow.com/q/51289884", "51289884")</f>
        <v/>
      </c>
      <c r="B136" t="n">
        <v>0.4793119479311947</v>
      </c>
    </row>
    <row r="137">
      <c r="A137">
        <f>HYPERLINK("https://stackoverflow.com/q/51369708", "51369708")</f>
        <v/>
      </c>
      <c r="B137" t="n">
        <v>0.3402280562185097</v>
      </c>
    </row>
    <row r="138">
      <c r="A138">
        <f>HYPERLINK("https://stackoverflow.com/q/51384016", "51384016")</f>
        <v/>
      </c>
      <c r="B138" t="n">
        <v>0.2398127056441408</v>
      </c>
    </row>
    <row r="139">
      <c r="A139">
        <f>HYPERLINK("https://stackoverflow.com/q/51472013", "51472013")</f>
        <v/>
      </c>
      <c r="B139" t="n">
        <v>0.6088809594607989</v>
      </c>
    </row>
    <row r="140">
      <c r="A140">
        <f>HYPERLINK("https://stackoverflow.com/q/51545104", "51545104")</f>
        <v/>
      </c>
      <c r="B140" t="n">
        <v>0.5614216701173222</v>
      </c>
    </row>
    <row r="141">
      <c r="A141">
        <f>HYPERLINK("https://stackoverflow.com/q/51592581", "51592581")</f>
        <v/>
      </c>
      <c r="B141" t="n">
        <v>0.7504811898512687</v>
      </c>
    </row>
    <row r="142">
      <c r="A142">
        <f>HYPERLINK("https://stackoverflow.com/q/51675435", "51675435")</f>
        <v/>
      </c>
      <c r="B142" t="n">
        <v>0.4645746990329584</v>
      </c>
    </row>
    <row r="143">
      <c r="A143">
        <f>HYPERLINK("https://stackoverflow.com/q/51739637", "51739637")</f>
        <v/>
      </c>
      <c r="B143" t="n">
        <v>0.428476380572189</v>
      </c>
    </row>
    <row r="144">
      <c r="A144">
        <f>HYPERLINK("https://stackoverflow.com/q/51775608", "51775608")</f>
        <v/>
      </c>
      <c r="B144" t="n">
        <v>0.3183071408877861</v>
      </c>
    </row>
    <row r="145">
      <c r="A145">
        <f>HYPERLINK("https://stackoverflow.com/q/52120970", "52120970")</f>
        <v/>
      </c>
      <c r="B145" t="n">
        <v>0.395741092135779</v>
      </c>
    </row>
    <row r="146">
      <c r="A146">
        <f>HYPERLINK("https://stackoverflow.com/q/52421026", "52421026")</f>
        <v/>
      </c>
      <c r="B146" t="n">
        <v>0.3517126148705095</v>
      </c>
    </row>
    <row r="147">
      <c r="A147">
        <f>HYPERLINK("https://stackoverflow.com/q/52436007", "52436007")</f>
        <v/>
      </c>
      <c r="B147" t="n">
        <v>0.4597349643221202</v>
      </c>
    </row>
    <row r="148">
      <c r="A148">
        <f>HYPERLINK("https://stackoverflow.com/q/52585467", "52585467")</f>
        <v/>
      </c>
      <c r="B148" t="n">
        <v>0.453392990305742</v>
      </c>
    </row>
    <row r="149">
      <c r="A149">
        <f>HYPERLINK("https://stackoverflow.com/q/52706803", "52706803")</f>
        <v/>
      </c>
      <c r="B149" t="n">
        <v>0.3212153613115922</v>
      </c>
    </row>
    <row r="150">
      <c r="A150">
        <f>HYPERLINK("https://stackoverflow.com/q/52872674", "52872674")</f>
        <v/>
      </c>
      <c r="B150" t="n">
        <v>0.4809741248097413</v>
      </c>
    </row>
    <row r="151">
      <c r="A151">
        <f>HYPERLINK("https://stackoverflow.com/q/52923228", "52923228")</f>
        <v/>
      </c>
      <c r="B151" t="n">
        <v>0.401595251344834</v>
      </c>
    </row>
    <row r="152">
      <c r="A152">
        <f>HYPERLINK("https://stackoverflow.com/q/52954065", "52954065")</f>
        <v/>
      </c>
      <c r="B152" t="n">
        <v>0.4667449139280125</v>
      </c>
    </row>
    <row r="153">
      <c r="A153">
        <f>HYPERLINK("https://stackoverflow.com/q/52961393", "52961393")</f>
        <v/>
      </c>
      <c r="B153" t="n">
        <v>0.7584260603128528</v>
      </c>
    </row>
    <row r="154">
      <c r="A154">
        <f>HYPERLINK("https://stackoverflow.com/q/53161038", "53161038")</f>
        <v/>
      </c>
      <c r="B154" t="n">
        <v>0.3694909993792676</v>
      </c>
    </row>
    <row r="155">
      <c r="A155">
        <f>HYPERLINK("https://stackoverflow.com/q/53169033", "53169033")</f>
        <v/>
      </c>
      <c r="B155" t="n">
        <v>0.4107220060527453</v>
      </c>
    </row>
    <row r="156">
      <c r="A156">
        <f>HYPERLINK("https://stackoverflow.com/q/53170139", "53170139")</f>
        <v/>
      </c>
      <c r="B156" t="n">
        <v>0.5748207885304658</v>
      </c>
    </row>
    <row r="157">
      <c r="A157">
        <f>HYPERLINK("https://stackoverflow.com/q/53170292", "53170292")</f>
        <v/>
      </c>
      <c r="B157" t="n">
        <v>0.3138138138138139</v>
      </c>
    </row>
    <row r="158">
      <c r="A158">
        <f>HYPERLINK("https://stackoverflow.com/q/53197839", "53197839")</f>
        <v/>
      </c>
      <c r="B158" t="n">
        <v>0.4952170713760118</v>
      </c>
    </row>
    <row r="159">
      <c r="A159">
        <f>HYPERLINK("https://stackoverflow.com/q/53207653", "53207653")</f>
        <v/>
      </c>
      <c r="B159" t="n">
        <v>0.4461626575028637</v>
      </c>
    </row>
    <row r="160">
      <c r="A160">
        <f>HYPERLINK("https://stackoverflow.com/q/53410290", "53410290")</f>
        <v/>
      </c>
      <c r="B160" t="n">
        <v>0.289063867016623</v>
      </c>
    </row>
    <row r="161">
      <c r="A161">
        <f>HYPERLINK("https://stackoverflow.com/q/53433521", "53433521")</f>
        <v/>
      </c>
      <c r="B161" t="n">
        <v>0.3846673421141506</v>
      </c>
    </row>
    <row r="162">
      <c r="A162">
        <f>HYPERLINK("https://stackoverflow.com/q/53544934", "53544934")</f>
        <v/>
      </c>
      <c r="B162" t="n">
        <v>0.2975517890772128</v>
      </c>
    </row>
    <row r="163">
      <c r="A163">
        <f>HYPERLINK("https://stackoverflow.com/q/53618469", "53618469")</f>
        <v/>
      </c>
      <c r="B163" t="n">
        <v>0.3998435054773082</v>
      </c>
    </row>
    <row r="164">
      <c r="A164">
        <f>HYPERLINK("https://stackoverflow.com/q/54069553", "54069553")</f>
        <v/>
      </c>
      <c r="B164" t="n">
        <v>0.5705705705705705</v>
      </c>
    </row>
    <row r="165">
      <c r="A165">
        <f>HYPERLINK("https://stackoverflow.com/q/54365658", "54365658")</f>
        <v/>
      </c>
      <c r="B165" t="n">
        <v>0.2736726874657909</v>
      </c>
    </row>
    <row r="166">
      <c r="A166">
        <f>HYPERLINK("https://stackoverflow.com/q/54446152", "54446152")</f>
        <v/>
      </c>
      <c r="B166" t="n">
        <v>0.5841728719521098</v>
      </c>
    </row>
    <row r="167">
      <c r="A167">
        <f>HYPERLINK("https://stackoverflow.com/q/54475094", "54475094")</f>
        <v/>
      </c>
      <c r="B167" t="n">
        <v>0.2756680731364275</v>
      </c>
    </row>
    <row r="168">
      <c r="A168">
        <f>HYPERLINK("https://stackoverflow.com/q/54515593", "54515593")</f>
        <v/>
      </c>
      <c r="B168" t="n">
        <v>0.2476298824421691</v>
      </c>
    </row>
    <row r="169">
      <c r="A169">
        <f>HYPERLINK("https://stackoverflow.com/q/54557467", "54557467")</f>
        <v/>
      </c>
      <c r="B169" t="n">
        <v>0.5335454786528774</v>
      </c>
    </row>
    <row r="170">
      <c r="A170">
        <f>HYPERLINK("https://stackoverflow.com/q/54574872", "54574872")</f>
        <v/>
      </c>
      <c r="B170" t="n">
        <v>0.5885547201336676</v>
      </c>
    </row>
    <row r="171">
      <c r="A171">
        <f>HYPERLINK("https://stackoverflow.com/q/54577431", "54577431")</f>
        <v/>
      </c>
      <c r="B171" t="n">
        <v>0.5293354101765319</v>
      </c>
    </row>
    <row r="172">
      <c r="A172">
        <f>HYPERLINK("https://stackoverflow.com/q/54603982", "54603982")</f>
        <v/>
      </c>
      <c r="B172" t="n">
        <v>0.6998207885304658</v>
      </c>
    </row>
    <row r="173">
      <c r="A173">
        <f>HYPERLINK("https://stackoverflow.com/q/54754818", "54754818")</f>
        <v/>
      </c>
      <c r="B173" t="n">
        <v>0.4362199645218514</v>
      </c>
    </row>
    <row r="174">
      <c r="A174">
        <f>HYPERLINK("https://stackoverflow.com/q/55026722", "55026722")</f>
        <v/>
      </c>
      <c r="B174" t="n">
        <v>0.2804338202744578</v>
      </c>
    </row>
    <row r="175">
      <c r="A175">
        <f>HYPERLINK("https://stackoverflow.com/q/55350422", "55350422")</f>
        <v/>
      </c>
      <c r="B175" t="n">
        <v>0.2680171884591774</v>
      </c>
    </row>
    <row r="176">
      <c r="A176">
        <f>HYPERLINK("https://stackoverflow.com/q/55419294", "55419294")</f>
        <v/>
      </c>
      <c r="B176" t="n">
        <v>0.2734061930783242</v>
      </c>
    </row>
    <row r="177">
      <c r="A177">
        <f>HYPERLINK("https://stackoverflow.com/q/55450821", "55450821")</f>
        <v/>
      </c>
      <c r="B177" t="n">
        <v>0.4798369798369798</v>
      </c>
    </row>
    <row r="178">
      <c r="A178">
        <f>HYPERLINK("https://stackoverflow.com/q/55505857", "55505857")</f>
        <v/>
      </c>
      <c r="B178" t="n">
        <v>0.4474339810662682</v>
      </c>
    </row>
    <row r="179">
      <c r="A179">
        <f>HYPERLINK("https://stackoverflow.com/q/55726281", "55726281")</f>
        <v/>
      </c>
      <c r="B179" t="n">
        <v>0.722095092804475</v>
      </c>
    </row>
    <row r="180">
      <c r="A180">
        <f>HYPERLINK("https://stackoverflow.com/q/55781743", "55781743")</f>
        <v/>
      </c>
      <c r="B180" t="n">
        <v>0.5002513826043238</v>
      </c>
    </row>
    <row r="181">
      <c r="A181">
        <f>HYPERLINK("https://stackoverflow.com/q/55896200", "55896200")</f>
        <v/>
      </c>
      <c r="B181" t="n">
        <v>0.3174048174048175</v>
      </c>
    </row>
    <row r="182">
      <c r="A182">
        <f>HYPERLINK("https://stackoverflow.com/q/55935097", "55935097")</f>
        <v/>
      </c>
      <c r="B182" t="n">
        <v>0.4291889143147725</v>
      </c>
    </row>
    <row r="183">
      <c r="A183">
        <f>HYPERLINK("https://stackoverflow.com/q/56028910", "56028910")</f>
        <v/>
      </c>
      <c r="B183" t="n">
        <v>0.2719806763285024</v>
      </c>
    </row>
    <row r="184">
      <c r="A184">
        <f>HYPERLINK("https://stackoverflow.com/q/56074106", "56074106")</f>
        <v/>
      </c>
      <c r="B184" t="n">
        <v>0.319971870604782</v>
      </c>
    </row>
    <row r="185">
      <c r="A185">
        <f>HYPERLINK("https://stackoverflow.com/q/56235510", "56235510")</f>
        <v/>
      </c>
      <c r="B185" t="n">
        <v>0.4100801832760596</v>
      </c>
    </row>
    <row r="186">
      <c r="A186">
        <f>HYPERLINK("https://stackoverflow.com/q/56295166", "56295166")</f>
        <v/>
      </c>
      <c r="B186" t="n">
        <v>0.3210938994071525</v>
      </c>
    </row>
    <row r="187">
      <c r="A187">
        <f>HYPERLINK("https://stackoverflow.com/q/56363028", "56363028")</f>
        <v/>
      </c>
      <c r="B187" t="n">
        <v>0.2474747474747475</v>
      </c>
    </row>
    <row r="188">
      <c r="A188">
        <f>HYPERLINK("https://stackoverflow.com/q/56420263", "56420263")</f>
        <v/>
      </c>
      <c r="B188" t="n">
        <v>0.4400584795321639</v>
      </c>
    </row>
    <row r="189">
      <c r="A189">
        <f>HYPERLINK("https://stackoverflow.com/q/56429400", "56429400")</f>
        <v/>
      </c>
      <c r="B189" t="n">
        <v>0.2948948948948949</v>
      </c>
    </row>
    <row r="190">
      <c r="A190">
        <f>HYPERLINK("https://stackoverflow.com/q/56556456", "56556456")</f>
        <v/>
      </c>
      <c r="B190" t="n">
        <v>0.3675766283524904</v>
      </c>
    </row>
    <row r="191">
      <c r="A191">
        <f>HYPERLINK("https://stackoverflow.com/q/56561002", "56561002")</f>
        <v/>
      </c>
      <c r="B191" t="n">
        <v>0.5504416550441654</v>
      </c>
    </row>
    <row r="192">
      <c r="A192">
        <f>HYPERLINK("https://stackoverflow.com/q/56612308", "56612308")</f>
        <v/>
      </c>
      <c r="B192" t="n">
        <v>0.2271111111111111</v>
      </c>
    </row>
    <row r="193">
      <c r="A193">
        <f>HYPERLINK("https://stackoverflow.com/q/56674480", "56674480")</f>
        <v/>
      </c>
      <c r="B193" t="n">
        <v>0.3734429496761336</v>
      </c>
    </row>
    <row r="194">
      <c r="A194">
        <f>HYPERLINK("https://stackoverflow.com/q/56709602", "56709602")</f>
        <v/>
      </c>
      <c r="B194" t="n">
        <v>0.2296521445457615</v>
      </c>
    </row>
    <row r="195">
      <c r="A195">
        <f>HYPERLINK("https://stackoverflow.com/q/56751486", "56751486")</f>
        <v/>
      </c>
      <c r="B195" t="n">
        <v>0.5043314500941619</v>
      </c>
    </row>
    <row r="196">
      <c r="A196">
        <f>HYPERLINK("https://stackoverflow.com/q/56756414", "56756414")</f>
        <v/>
      </c>
      <c r="B196" t="n">
        <v>0.5664886854818205</v>
      </c>
    </row>
    <row r="197">
      <c r="A197">
        <f>HYPERLINK("https://stackoverflow.com/q/56875888", "56875888")</f>
        <v/>
      </c>
      <c r="B197" t="n">
        <v>0.3386560212907518</v>
      </c>
    </row>
    <row r="198">
      <c r="A198">
        <f>HYPERLINK("https://stackoverflow.com/q/56903025", "56903025")</f>
        <v/>
      </c>
      <c r="B198" t="n">
        <v>0.3960426179604262</v>
      </c>
    </row>
    <row r="199">
      <c r="A199">
        <f>HYPERLINK("https://stackoverflow.com/q/56937207", "56937207")</f>
        <v/>
      </c>
      <c r="B199" t="n">
        <v>0.3111111111111111</v>
      </c>
    </row>
    <row r="200">
      <c r="A200">
        <f>HYPERLINK("https://stackoverflow.com/q/56943460", "56943460")</f>
        <v/>
      </c>
      <c r="B200" t="n">
        <v>0.6966217999472157</v>
      </c>
    </row>
    <row r="201">
      <c r="A201">
        <f>HYPERLINK("https://stackoverflow.com/q/56952560", "56952560")</f>
        <v/>
      </c>
      <c r="B201" t="n">
        <v>0.2915622389306599</v>
      </c>
    </row>
    <row r="202">
      <c r="A202">
        <f>HYPERLINK("https://stackoverflow.com/q/56990210", "56990210")</f>
        <v/>
      </c>
      <c r="B202" t="n">
        <v>0.2398424543946932</v>
      </c>
    </row>
    <row r="203">
      <c r="A203">
        <f>HYPERLINK("https://stackoverflow.com/q/57006123", "57006123")</f>
        <v/>
      </c>
      <c r="B203" t="n">
        <v>0.4574146130566363</v>
      </c>
    </row>
    <row r="204">
      <c r="A204">
        <f>HYPERLINK("https://stackoverflow.com/q/57163127", "57163127")</f>
        <v/>
      </c>
      <c r="B204" t="n">
        <v>0.5128060263653484</v>
      </c>
    </row>
    <row r="205">
      <c r="A205">
        <f>HYPERLINK("https://stackoverflow.com/q/57172082", "57172082")</f>
        <v/>
      </c>
      <c r="B205" t="n">
        <v>0.4823685961410512</v>
      </c>
    </row>
    <row r="206">
      <c r="A206">
        <f>HYPERLINK("https://stackoverflow.com/q/57228609", "57228609")</f>
        <v/>
      </c>
      <c r="B206" t="n">
        <v>0.408863920099875</v>
      </c>
    </row>
    <row r="207">
      <c r="A207">
        <f>HYPERLINK("https://stackoverflow.com/q/57261342", "57261342")</f>
        <v/>
      </c>
      <c r="B207" t="n">
        <v>0.6127188281529118</v>
      </c>
    </row>
    <row r="208">
      <c r="A208">
        <f>HYPERLINK("https://stackoverflow.com/q/57262448", "57262448")</f>
        <v/>
      </c>
      <c r="B208" t="n">
        <v>0.425627240143369</v>
      </c>
    </row>
    <row r="209">
      <c r="A209">
        <f>HYPERLINK("https://stackoverflow.com/q/57278489", "57278489")</f>
        <v/>
      </c>
      <c r="B209" t="n">
        <v>0.2235371466140697</v>
      </c>
    </row>
    <row r="210">
      <c r="A210">
        <f>HYPERLINK("https://stackoverflow.com/q/57325762", "57325762")</f>
        <v/>
      </c>
      <c r="B210" t="n">
        <v>0.2993956299395629</v>
      </c>
    </row>
    <row r="211">
      <c r="A211">
        <f>HYPERLINK("https://stackoverflow.com/q/57382016", "57382016")</f>
        <v/>
      </c>
      <c r="B211" t="n">
        <v>0.3728758169934641</v>
      </c>
    </row>
    <row r="212">
      <c r="A212">
        <f>HYPERLINK("https://stackoverflow.com/q/57404280", "57404280")</f>
        <v/>
      </c>
      <c r="B212" t="n">
        <v>0.4720382634289919</v>
      </c>
    </row>
    <row r="213">
      <c r="A213">
        <f>HYPERLINK("https://stackoverflow.com/q/57417867", "57417867")</f>
        <v/>
      </c>
      <c r="B213" t="n">
        <v>0.4737484737484738</v>
      </c>
    </row>
    <row r="214">
      <c r="A214">
        <f>HYPERLINK("https://stackoverflow.com/q/57494649", "57494649")</f>
        <v/>
      </c>
      <c r="B214" t="n">
        <v>0.3238440303657696</v>
      </c>
    </row>
    <row r="215">
      <c r="A215">
        <f>HYPERLINK("https://stackoverflow.com/q/57557137", "57557137")</f>
        <v/>
      </c>
      <c r="B215" t="n">
        <v>0.5863404689092763</v>
      </c>
    </row>
    <row r="216">
      <c r="A216">
        <f>HYPERLINK("https://stackoverflow.com/q/57575852", "57575852")</f>
        <v/>
      </c>
      <c r="B216" t="n">
        <v>0.2132722113075747</v>
      </c>
    </row>
    <row r="217">
      <c r="A217">
        <f>HYPERLINK("https://stackoverflow.com/q/57580329", "57580329")</f>
        <v/>
      </c>
      <c r="B217" t="n">
        <v>0.3294597349643222</v>
      </c>
    </row>
    <row r="218">
      <c r="A218">
        <f>HYPERLINK("https://stackoverflow.com/q/57609094", "57609094")</f>
        <v/>
      </c>
      <c r="B218" t="n">
        <v>0.3775735919686914</v>
      </c>
    </row>
    <row r="219">
      <c r="A219">
        <f>HYPERLINK("https://stackoverflow.com/q/57654496", "57654496")</f>
        <v/>
      </c>
      <c r="B219" t="n">
        <v>0.3890567304464586</v>
      </c>
    </row>
    <row r="220">
      <c r="A220">
        <f>HYPERLINK("https://stackoverflow.com/q/57657610", "57657610")</f>
        <v/>
      </c>
      <c r="B220" t="n">
        <v>0.2482682183430312</v>
      </c>
    </row>
    <row r="221">
      <c r="A221">
        <f>HYPERLINK("https://stackoverflow.com/q/57859250", "57859250")</f>
        <v/>
      </c>
      <c r="B221" t="n">
        <v>0.4559771825396825</v>
      </c>
    </row>
    <row r="222">
      <c r="A222">
        <f>HYPERLINK("https://stackoverflow.com/q/57895035", "57895035")</f>
        <v/>
      </c>
      <c r="B222" t="n">
        <v>0.3954003879190912</v>
      </c>
    </row>
    <row r="223">
      <c r="A223">
        <f>HYPERLINK("https://stackoverflow.com/q/57910501", "57910501")</f>
        <v/>
      </c>
      <c r="B223" t="n">
        <v>0.2609773020120923</v>
      </c>
    </row>
    <row r="224">
      <c r="A224">
        <f>HYPERLINK("https://stackoverflow.com/q/57971560", "57971560")</f>
        <v/>
      </c>
      <c r="B224" t="n">
        <v>0.4491392801251956</v>
      </c>
    </row>
    <row r="225">
      <c r="A225">
        <f>HYPERLINK("https://stackoverflow.com/q/58004108", "58004108")</f>
        <v/>
      </c>
      <c r="B225" t="n">
        <v>0.345486111111111</v>
      </c>
    </row>
    <row r="226">
      <c r="A226">
        <f>HYPERLINK("https://stackoverflow.com/q/58172015", "58172015")</f>
        <v/>
      </c>
      <c r="B226" t="n">
        <v>0.3958793230316409</v>
      </c>
    </row>
    <row r="227">
      <c r="A227">
        <f>HYPERLINK("https://stackoverflow.com/q/58229641", "58229641")</f>
        <v/>
      </c>
      <c r="B227" t="n">
        <v>0.3326300984528832</v>
      </c>
    </row>
    <row r="228">
      <c r="A228">
        <f>HYPERLINK("https://stackoverflow.com/q/58251999", "58251999")</f>
        <v/>
      </c>
      <c r="B228" t="n">
        <v>0.2720867208672086</v>
      </c>
    </row>
    <row r="229">
      <c r="A229">
        <f>HYPERLINK("https://stackoverflow.com/q/58275712", "58275712")</f>
        <v/>
      </c>
      <c r="B229" t="n">
        <v>0.3771209633278598</v>
      </c>
    </row>
    <row r="230">
      <c r="A230">
        <f>HYPERLINK("https://stackoverflow.com/q/58281244", "58281244")</f>
        <v/>
      </c>
      <c r="B230" t="n">
        <v>0.3101556970983722</v>
      </c>
    </row>
    <row r="231">
      <c r="A231">
        <f>HYPERLINK("https://stackoverflow.com/q/58344651", "58344651")</f>
        <v/>
      </c>
      <c r="B231" t="n">
        <v>0.3561442236938925</v>
      </c>
    </row>
    <row r="232">
      <c r="A232">
        <f>HYPERLINK("https://stackoverflow.com/q/58513040", "58513040")</f>
        <v/>
      </c>
      <c r="B232" t="n">
        <v>0.255749515101136</v>
      </c>
    </row>
    <row r="233">
      <c r="A233">
        <f>HYPERLINK("https://stackoverflow.com/q/58542085", "58542085")</f>
        <v/>
      </c>
      <c r="B233" t="n">
        <v>0.2897854626961255</v>
      </c>
    </row>
    <row r="234">
      <c r="A234">
        <f>HYPERLINK("https://stackoverflow.com/q/58649380", "58649380")</f>
        <v/>
      </c>
      <c r="B234" t="n">
        <v>0.4118629908103592</v>
      </c>
    </row>
    <row r="235">
      <c r="A235">
        <f>HYPERLINK("https://stackoverflow.com/q/58730516", "58730516")</f>
        <v/>
      </c>
      <c r="B235" t="n">
        <v>0.2749042145593869</v>
      </c>
    </row>
    <row r="236">
      <c r="A236">
        <f>HYPERLINK("https://stackoverflow.com/q/58798429", "58798429")</f>
        <v/>
      </c>
      <c r="B236" t="n">
        <v>0.4772875816993464</v>
      </c>
    </row>
    <row r="237">
      <c r="A237">
        <f>HYPERLINK("https://stackoverflow.com/q/58867261", "58867261")</f>
        <v/>
      </c>
      <c r="B237" t="n">
        <v>0.3292578292578293</v>
      </c>
    </row>
    <row r="238">
      <c r="A238">
        <f>HYPERLINK("https://stackoverflow.com/q/59253188", "59253188")</f>
        <v/>
      </c>
      <c r="B238" t="n">
        <v>0.3082607548165743</v>
      </c>
    </row>
    <row r="239">
      <c r="A239">
        <f>HYPERLINK("https://stackoverflow.com/q/59299127", "59299127")</f>
        <v/>
      </c>
      <c r="B239" t="n">
        <v>0.5002513826043238</v>
      </c>
    </row>
    <row r="240">
      <c r="A240">
        <f>HYPERLINK("https://stackoverflow.com/q/59375580", "59375580")</f>
        <v/>
      </c>
      <c r="B240" t="n">
        <v>0.4041839352674167</v>
      </c>
    </row>
    <row r="241">
      <c r="A241">
        <f>HYPERLINK("https://stackoverflow.com/q/59442097", "59442097")</f>
        <v/>
      </c>
      <c r="B241" t="n">
        <v>0.4202020202020201</v>
      </c>
    </row>
    <row r="242">
      <c r="A242">
        <f>HYPERLINK("https://stackoverflow.com/q/59464598", "59464598")</f>
        <v/>
      </c>
      <c r="B242" t="n">
        <v>0.2926673070765289</v>
      </c>
    </row>
    <row r="243">
      <c r="A243">
        <f>HYPERLINK("https://stackoverflow.com/q/59510871", "59510871")</f>
        <v/>
      </c>
      <c r="B243" t="n">
        <v>0.2849079025549614</v>
      </c>
    </row>
    <row r="244">
      <c r="A244">
        <f>HYPERLINK("https://stackoverflow.com/q/59565239", "59565239")</f>
        <v/>
      </c>
      <c r="B244" t="n">
        <v>0.5043457834155508</v>
      </c>
    </row>
    <row r="245">
      <c r="A245">
        <f>HYPERLINK("https://stackoverflow.com/q/59688843", "59688843")</f>
        <v/>
      </c>
      <c r="B245" t="n">
        <v>0.435343193022374</v>
      </c>
    </row>
    <row r="246">
      <c r="A246">
        <f>HYPERLINK("https://stackoverflow.com/q/59793253", "59793253")</f>
        <v/>
      </c>
      <c r="B246" t="n">
        <v>0.3230811859240786</v>
      </c>
    </row>
    <row r="247">
      <c r="A247">
        <f>HYPERLINK("https://stackoverflow.com/q/59794418", "59794418")</f>
        <v/>
      </c>
      <c r="B247" t="n">
        <v>0.3912667531344573</v>
      </c>
    </row>
    <row r="248">
      <c r="A248">
        <f>HYPERLINK("https://stackoverflow.com/q/59867397", "59867397")</f>
        <v/>
      </c>
      <c r="B248" t="n">
        <v>0.3601383484651967</v>
      </c>
    </row>
    <row r="249">
      <c r="A249">
        <f>HYPERLINK("https://stackoverflow.com/q/59869618", "59869618")</f>
        <v/>
      </c>
      <c r="B249" t="n">
        <v>0.4449042145593869</v>
      </c>
    </row>
    <row r="250">
      <c r="A250">
        <f>HYPERLINK("https://stackoverflow.com/q/59932262", "59932262")</f>
        <v/>
      </c>
      <c r="B250" t="n">
        <v>0.5337915234822451</v>
      </c>
    </row>
    <row r="251">
      <c r="A251">
        <f>HYPERLINK("https://stackoverflow.com/q/59943554", "59943554")</f>
        <v/>
      </c>
      <c r="B251" t="n">
        <v>0.3468253968253968</v>
      </c>
    </row>
    <row r="252">
      <c r="A252">
        <f>HYPERLINK("https://stackoverflow.com/q/60017517", "60017517")</f>
        <v/>
      </c>
      <c r="B252" t="n">
        <v>0.3480514096185739</v>
      </c>
    </row>
    <row r="253">
      <c r="A253">
        <f>HYPERLINK("https://stackoverflow.com/q/60071979", "60071979")</f>
        <v/>
      </c>
      <c r="B253" t="n">
        <v>0.445123331070378</v>
      </c>
    </row>
    <row r="254">
      <c r="A254">
        <f>HYPERLINK("https://stackoverflow.com/q/60407965", "60407965")</f>
        <v/>
      </c>
      <c r="B254" t="n">
        <v>0.4594257178526842</v>
      </c>
    </row>
    <row r="255">
      <c r="A255">
        <f>HYPERLINK("https://stackoverflow.com/q/60429162", "60429162")</f>
        <v/>
      </c>
      <c r="B255" t="n">
        <v>0.4249186424918642</v>
      </c>
    </row>
    <row r="256">
      <c r="A256">
        <f>HYPERLINK("https://stackoverflow.com/q/60567487", "60567487")</f>
        <v/>
      </c>
      <c r="B256" t="n">
        <v>0.4034188034188035</v>
      </c>
    </row>
    <row r="257">
      <c r="A257">
        <f>HYPERLINK("https://stackoverflow.com/q/60648240", "60648240")</f>
        <v/>
      </c>
      <c r="B257" t="n">
        <v>0.5387638442300823</v>
      </c>
    </row>
    <row r="258">
      <c r="A258">
        <f>HYPERLINK("https://stackoverflow.com/q/60665681", "60665681")</f>
        <v/>
      </c>
      <c r="B258" t="n">
        <v>0.3034188034188034</v>
      </c>
    </row>
    <row r="259">
      <c r="A259">
        <f>HYPERLINK("https://stackoverflow.com/q/60672693", "60672693")</f>
        <v/>
      </c>
      <c r="B259" t="n">
        <v>0.5767599660729432</v>
      </c>
    </row>
    <row r="260">
      <c r="A260">
        <f>HYPERLINK("https://stackoverflow.com/q/60689697", "60689697")</f>
        <v/>
      </c>
      <c r="B260" t="n">
        <v>0.3165165165165165</v>
      </c>
    </row>
    <row r="261">
      <c r="A261">
        <f>HYPERLINK("https://stackoverflow.com/q/60831699", "60831699")</f>
        <v/>
      </c>
      <c r="B261" t="n">
        <v>0.5741983594332587</v>
      </c>
    </row>
    <row r="262">
      <c r="A262">
        <f>HYPERLINK("https://stackoverflow.com/q/61011463", "61011463")</f>
        <v/>
      </c>
      <c r="B262" t="n">
        <v>0.4209702660406885</v>
      </c>
    </row>
    <row r="263">
      <c r="A263">
        <f>HYPERLINK("https://stackoverflow.com/q/61038662", "61038662")</f>
        <v/>
      </c>
      <c r="B263" t="n">
        <v>0.3765978367748279</v>
      </c>
    </row>
    <row r="264">
      <c r="A264">
        <f>HYPERLINK("https://stackoverflow.com/q/61094682", "61094682")</f>
        <v/>
      </c>
      <c r="B264" t="n">
        <v>0.2608117099135063</v>
      </c>
    </row>
    <row r="265">
      <c r="A265">
        <f>HYPERLINK("https://stackoverflow.com/q/61105890", "61105890")</f>
        <v/>
      </c>
      <c r="B265" t="n">
        <v>0.5360582569884895</v>
      </c>
    </row>
    <row r="266">
      <c r="A266">
        <f>HYPERLINK("https://stackoverflow.com/q/61112343", "61112343")</f>
        <v/>
      </c>
      <c r="B266" t="n">
        <v>0.4152155887230515</v>
      </c>
    </row>
    <row r="267">
      <c r="A267">
        <f>HYPERLINK("https://stackoverflow.com/q/61120900", "61120900")</f>
        <v/>
      </c>
      <c r="B267" t="n">
        <v>0.4485236985236986</v>
      </c>
    </row>
    <row r="268">
      <c r="A268">
        <f>HYPERLINK("https://stackoverflow.com/q/61143493", "61143493")</f>
        <v/>
      </c>
      <c r="B268" t="n">
        <v>0.3845674062193709</v>
      </c>
    </row>
    <row r="269">
      <c r="A269">
        <f>HYPERLINK("https://stackoverflow.com/q/61191042", "61191042")</f>
        <v/>
      </c>
      <c r="B269" t="n">
        <v>0.5234822451317296</v>
      </c>
    </row>
    <row r="270">
      <c r="A270">
        <f>HYPERLINK("https://stackoverflow.com/q/61282234", "61282234")</f>
        <v/>
      </c>
      <c r="B270" t="n">
        <v>0.8081682374815671</v>
      </c>
    </row>
    <row r="271">
      <c r="A271">
        <f>HYPERLINK("https://stackoverflow.com/q/61282976", "61282976")</f>
        <v/>
      </c>
      <c r="B271" t="n">
        <v>0.7087442472057858</v>
      </c>
    </row>
    <row r="272">
      <c r="A272">
        <f>HYPERLINK("https://stackoverflow.com/q/61325505", "61325505")</f>
        <v/>
      </c>
      <c r="B272" t="n">
        <v>0.5183276059564719</v>
      </c>
    </row>
    <row r="273">
      <c r="A273">
        <f>HYPERLINK("https://stackoverflow.com/q/61329104", "61329104")</f>
        <v/>
      </c>
      <c r="B273" t="n">
        <v>0.4236111111111111</v>
      </c>
    </row>
    <row r="274">
      <c r="A274">
        <f>HYPERLINK("https://stackoverflow.com/q/61330666", "61330666")</f>
        <v/>
      </c>
      <c r="B274" t="n">
        <v>0.5894291137392319</v>
      </c>
    </row>
    <row r="275">
      <c r="A275">
        <f>HYPERLINK("https://stackoverflow.com/q/61341097", "61341097")</f>
        <v/>
      </c>
      <c r="B275" t="n">
        <v>0.328294881994166</v>
      </c>
    </row>
    <row r="276">
      <c r="A276">
        <f>HYPERLINK("https://stackoverflow.com/q/61462588", "61462588")</f>
        <v/>
      </c>
      <c r="B276" t="n">
        <v>0.3618260777460015</v>
      </c>
    </row>
    <row r="277">
      <c r="A277">
        <f>HYPERLINK("https://stackoverflow.com/q/61470698", "61470698")</f>
        <v/>
      </c>
      <c r="B277" t="n">
        <v>0.3931111111111111</v>
      </c>
    </row>
    <row r="278">
      <c r="A278">
        <f>HYPERLINK("https://stackoverflow.com/q/61481389", "61481389")</f>
        <v/>
      </c>
      <c r="B278" t="n">
        <v>0.3311111111111111</v>
      </c>
    </row>
    <row r="279">
      <c r="A279">
        <f>HYPERLINK("https://stackoverflow.com/q/61655523", "61655523")</f>
        <v/>
      </c>
      <c r="B279" t="n">
        <v>0.3555001385425326</v>
      </c>
    </row>
    <row r="280">
      <c r="A280">
        <f>HYPERLINK("https://stackoverflow.com/q/61759228", "61759228")</f>
        <v/>
      </c>
      <c r="B280" t="n">
        <v>0.3675952609670189</v>
      </c>
    </row>
    <row r="281">
      <c r="A281">
        <f>HYPERLINK("https://stackoverflow.com/q/61775267", "61775267")</f>
        <v/>
      </c>
      <c r="B281" t="n">
        <v>0.4052287581699346</v>
      </c>
    </row>
    <row r="282">
      <c r="A282">
        <f>HYPERLINK("https://stackoverflow.com/q/61782655", "61782655")</f>
        <v/>
      </c>
      <c r="B282" t="n">
        <v>0.4200355962369693</v>
      </c>
    </row>
    <row r="283">
      <c r="A283">
        <f>HYPERLINK("https://stackoverflow.com/q/61818685", "61818685")</f>
        <v/>
      </c>
      <c r="B283" t="n">
        <v>0.3392361111111111</v>
      </c>
    </row>
    <row r="284">
      <c r="A284">
        <f>HYPERLINK("https://stackoverflow.com/q/61824996", "61824996")</f>
        <v/>
      </c>
      <c r="B284" t="n">
        <v>0.4559386973180076</v>
      </c>
    </row>
    <row r="285">
      <c r="A285">
        <f>HYPERLINK("https://stackoverflow.com/q/61904800", "61904800")</f>
        <v/>
      </c>
      <c r="B285" t="n">
        <v>0.29654157468727</v>
      </c>
    </row>
    <row r="286">
      <c r="A286">
        <f>HYPERLINK("https://stackoverflow.com/q/61947363", "61947363")</f>
        <v/>
      </c>
      <c r="B286" t="n">
        <v>0.3286843328684332</v>
      </c>
    </row>
    <row r="287">
      <c r="A287">
        <f>HYPERLINK("https://stackoverflow.com/q/62037429", "62037429")</f>
        <v/>
      </c>
      <c r="B287" t="n">
        <v>0.4365828092243185</v>
      </c>
    </row>
    <row r="288">
      <c r="A288">
        <f>HYPERLINK("https://stackoverflow.com/q/62065508", "62065508")</f>
        <v/>
      </c>
      <c r="B288" t="n">
        <v>0.5105193951347798</v>
      </c>
    </row>
    <row r="289">
      <c r="A289">
        <f>HYPERLINK("https://stackoverflow.com/q/62078382", "62078382")</f>
        <v/>
      </c>
      <c r="B289" t="n">
        <v>0.2852684144818975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