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HYPERLINK("https://stackoverflow.com/q/4432075", "4432075")</f>
        <v/>
      </c>
      <c r="B2" t="n">
        <v>0.6502902155887231</v>
      </c>
    </row>
    <row r="3">
      <c r="A3">
        <f>HYPERLINK("https://stackoverflow.com/q/4439797", "4439797")</f>
        <v/>
      </c>
      <c r="B3" t="n">
        <v>0.3184281842818429</v>
      </c>
    </row>
    <row r="4">
      <c r="A4">
        <f>HYPERLINK("https://stackoverflow.com/q/8430681", "8430681")</f>
        <v/>
      </c>
      <c r="B4" t="n">
        <v>0.430637738330046</v>
      </c>
    </row>
    <row r="5">
      <c r="A5">
        <f>HYPERLINK("https://stackoverflow.com/q/9076585", "9076585")</f>
        <v/>
      </c>
      <c r="B5" t="n">
        <v>0.4142785319255907</v>
      </c>
    </row>
    <row r="6">
      <c r="A6">
        <f>HYPERLINK("https://stackoverflow.com/q/9168994", "9168994")</f>
        <v/>
      </c>
      <c r="B6" t="n">
        <v>0.4417432018728615</v>
      </c>
    </row>
    <row r="7">
      <c r="A7">
        <f>HYPERLINK("https://stackoverflow.com/q/9588748", "9588748")</f>
        <v/>
      </c>
      <c r="B7" t="n">
        <v>0.4932863376972138</v>
      </c>
    </row>
    <row r="8">
      <c r="A8">
        <f>HYPERLINK("https://stackoverflow.com/q/10557731", "10557731")</f>
        <v/>
      </c>
      <c r="B8" t="n">
        <v>0.3171813986510473</v>
      </c>
    </row>
    <row r="9">
      <c r="A9">
        <f>HYPERLINK("https://stackoverflow.com/q/11171081", "11171081")</f>
        <v/>
      </c>
      <c r="B9" t="n">
        <v>0.4491392801251956</v>
      </c>
    </row>
    <row r="10">
      <c r="A10">
        <f>HYPERLINK("https://stackoverflow.com/q/12504547", "12504547")</f>
        <v/>
      </c>
      <c r="B10" t="n">
        <v>0.3547510328332246</v>
      </c>
    </row>
    <row r="11">
      <c r="A11">
        <f>HYPERLINK("https://stackoverflow.com/q/16437979", "16437979")</f>
        <v/>
      </c>
      <c r="B11" t="n">
        <v>0.3970327366553782</v>
      </c>
    </row>
    <row r="12">
      <c r="A12">
        <f>HYPERLINK("https://stackoverflow.com/q/17220341", "17220341")</f>
        <v/>
      </c>
      <c r="B12" t="n">
        <v>0.2343987823439878</v>
      </c>
    </row>
    <row r="13">
      <c r="A13">
        <f>HYPERLINK("https://stackoverflow.com/q/18368258", "18368258")</f>
        <v/>
      </c>
      <c r="B13" t="n">
        <v>0.2700515084621045</v>
      </c>
    </row>
    <row r="14">
      <c r="A14">
        <f>HYPERLINK("https://stackoverflow.com/q/20287085", "20287085")</f>
        <v/>
      </c>
      <c r="B14" t="n">
        <v>0.5294597349643222</v>
      </c>
    </row>
    <row r="15">
      <c r="A15">
        <f>HYPERLINK("https://stackoverflow.com/q/22319457", "22319457")</f>
        <v/>
      </c>
      <c r="B15" t="n">
        <v>0.2583073727933541</v>
      </c>
    </row>
    <row r="16">
      <c r="A16">
        <f>HYPERLINK("https://stackoverflow.com/q/26226598", "26226598")</f>
        <v/>
      </c>
      <c r="B16" t="n">
        <v>0.7323061505699612</v>
      </c>
    </row>
    <row r="17">
      <c r="A17">
        <f>HYPERLINK("https://stackoverflow.com/q/26642065", "26642065")</f>
        <v/>
      </c>
      <c r="B17" t="n">
        <v>0.2765682954362201</v>
      </c>
    </row>
    <row r="18">
      <c r="A18">
        <f>HYPERLINK("https://stackoverflow.com/q/26779046", "26779046")</f>
        <v/>
      </c>
      <c r="B18" t="n">
        <v>0.46845981428114</v>
      </c>
    </row>
    <row r="19">
      <c r="A19">
        <f>HYPERLINK("https://stackoverflow.com/q/28083664", "28083664")</f>
        <v/>
      </c>
      <c r="B19" t="n">
        <v>0.3574165298303228</v>
      </c>
    </row>
    <row r="20">
      <c r="A20">
        <f>HYPERLINK("https://stackoverflow.com/q/28865644", "28865644")</f>
        <v/>
      </c>
      <c r="B20" t="n">
        <v>0.3628273582506992</v>
      </c>
    </row>
    <row r="21">
      <c r="A21">
        <f>HYPERLINK("https://stackoverflow.com/q/29035915", "29035915")</f>
        <v/>
      </c>
      <c r="B21" t="n">
        <v>0.2750982493747767</v>
      </c>
    </row>
    <row r="22">
      <c r="A22">
        <f>HYPERLINK("https://stackoverflow.com/q/29308113", "29308113")</f>
        <v/>
      </c>
      <c r="B22" t="n">
        <v>0.4835435435435436</v>
      </c>
    </row>
    <row r="23">
      <c r="A23">
        <f>HYPERLINK("https://stackoverflow.com/q/31386733", "31386733")</f>
        <v/>
      </c>
      <c r="B23" t="n">
        <v>0.3632002476013618</v>
      </c>
    </row>
    <row r="24">
      <c r="A24">
        <f>HYPERLINK("https://stackoverflow.com/q/31725790", "31725790")</f>
        <v/>
      </c>
      <c r="B24" t="n">
        <v>0.3543543543543544</v>
      </c>
    </row>
    <row r="25">
      <c r="A25">
        <f>HYPERLINK("https://stackoverflow.com/q/32571070", "32571070")</f>
        <v/>
      </c>
      <c r="B25" t="n">
        <v>0.4026900584795321</v>
      </c>
    </row>
    <row r="26">
      <c r="A26">
        <f>HYPERLINK("https://stackoverflow.com/q/32706271", "32706271")</f>
        <v/>
      </c>
      <c r="B26" t="n">
        <v>0.4144818976279651</v>
      </c>
    </row>
    <row r="27">
      <c r="A27">
        <f>HYPERLINK("https://stackoverflow.com/q/32833023", "32833023")</f>
        <v/>
      </c>
      <c r="B27" t="n">
        <v>0.3375262054507338</v>
      </c>
    </row>
    <row r="28">
      <c r="A28">
        <f>HYPERLINK("https://stackoverflow.com/q/32863735", "32863735")</f>
        <v/>
      </c>
      <c r="B28" t="n">
        <v>0.3373554550025137</v>
      </c>
    </row>
    <row r="29">
      <c r="A29">
        <f>HYPERLINK("https://stackoverflow.com/q/33086501", "33086501")</f>
        <v/>
      </c>
      <c r="B29" t="n">
        <v>0.5910218253968255</v>
      </c>
    </row>
    <row r="30">
      <c r="A30">
        <f>HYPERLINK("https://stackoverflow.com/q/34776120", "34776120")</f>
        <v/>
      </c>
      <c r="B30" t="n">
        <v>0.1589371980676328</v>
      </c>
    </row>
    <row r="31">
      <c r="A31">
        <f>HYPERLINK("https://stackoverflow.com/q/34971515", "34971515")</f>
        <v/>
      </c>
      <c r="B31" t="n">
        <v>0.3399843505477308</v>
      </c>
    </row>
    <row r="32">
      <c r="A32">
        <f>HYPERLINK("https://stackoverflow.com/q/35343564", "35343564")</f>
        <v/>
      </c>
      <c r="B32" t="n">
        <v>0.355067155067155</v>
      </c>
    </row>
    <row r="33">
      <c r="A33">
        <f>HYPERLINK("https://stackoverflow.com/q/35609644", "35609644")</f>
        <v/>
      </c>
      <c r="B33" t="n">
        <v>0.4548611111111111</v>
      </c>
    </row>
    <row r="34">
      <c r="A34">
        <f>HYPERLINK("https://stackoverflow.com/q/35660296", "35660296")</f>
        <v/>
      </c>
      <c r="B34" t="n">
        <v>0.4383422323925757</v>
      </c>
    </row>
    <row r="35">
      <c r="A35">
        <f>HYPERLINK("https://stackoverflow.com/q/36986164", "36986164")</f>
        <v/>
      </c>
      <c r="B35" t="n">
        <v>0.4032459425717853</v>
      </c>
    </row>
    <row r="36">
      <c r="A36">
        <f>HYPERLINK("https://stackoverflow.com/q/38112943", "38112943")</f>
        <v/>
      </c>
      <c r="B36" t="n">
        <v>0.3498284507785696</v>
      </c>
    </row>
    <row r="37">
      <c r="A37">
        <f>HYPERLINK("https://stackoverflow.com/q/38265464", "38265464")</f>
        <v/>
      </c>
      <c r="B37" t="n">
        <v>0.4458391445839144</v>
      </c>
    </row>
    <row r="38">
      <c r="A38">
        <f>HYPERLINK("https://stackoverflow.com/q/38342186", "38342186")</f>
        <v/>
      </c>
      <c r="B38" t="n">
        <v>0.3237001847453154</v>
      </c>
    </row>
    <row r="39">
      <c r="A39">
        <f>HYPERLINK("https://stackoverflow.com/q/38434097", "38434097")</f>
        <v/>
      </c>
      <c r="B39" t="n">
        <v>0.3462759462759463</v>
      </c>
    </row>
    <row r="40">
      <c r="A40">
        <f>HYPERLINK("https://stackoverflow.com/q/39104959", "39104959")</f>
        <v/>
      </c>
      <c r="B40" t="n">
        <v>0.4919058130978661</v>
      </c>
    </row>
    <row r="41">
      <c r="A41">
        <f>HYPERLINK("https://stackoverflow.com/q/39471301", "39471301")</f>
        <v/>
      </c>
      <c r="B41" t="n">
        <v>0.3960426179604262</v>
      </c>
    </row>
    <row r="42">
      <c r="A42">
        <f>HYPERLINK("https://stackoverflow.com/q/40277399", "40277399")</f>
        <v/>
      </c>
      <c r="B42" t="n">
        <v>0.4149085794655415</v>
      </c>
    </row>
    <row r="43">
      <c r="A43">
        <f>HYPERLINK("https://stackoverflow.com/q/40525663", "40525663")</f>
        <v/>
      </c>
      <c r="B43" t="n">
        <v>0.4971870604781997</v>
      </c>
    </row>
    <row r="44">
      <c r="A44">
        <f>HYPERLINK("https://stackoverflow.com/q/40555797", "40555797")</f>
        <v/>
      </c>
      <c r="B44" t="n">
        <v>0.346098056280824</v>
      </c>
    </row>
    <row r="45">
      <c r="A45">
        <f>HYPERLINK("https://stackoverflow.com/q/40777490", "40777490")</f>
        <v/>
      </c>
      <c r="B45" t="n">
        <v>0.3034188034188033</v>
      </c>
    </row>
    <row r="46">
      <c r="A46">
        <f>HYPERLINK("https://stackoverflow.com/q/41174301", "41174301")</f>
        <v/>
      </c>
      <c r="B46" t="n">
        <v>0.3923611111111111</v>
      </c>
    </row>
    <row r="47">
      <c r="A47">
        <f>HYPERLINK("https://stackoverflow.com/q/41233968", "41233968")</f>
        <v/>
      </c>
      <c r="B47" t="n">
        <v>0.5917221569395482</v>
      </c>
    </row>
    <row r="48">
      <c r="A48">
        <f>HYPERLINK("https://stackoverflow.com/q/41277345", "41277345")</f>
        <v/>
      </c>
      <c r="B48" t="n">
        <v>0.247953216374269</v>
      </c>
    </row>
    <row r="49">
      <c r="A49">
        <f>HYPERLINK("https://stackoverflow.com/q/41351244", "41351244")</f>
        <v/>
      </c>
      <c r="B49" t="n">
        <v>0.3196465136329346</v>
      </c>
    </row>
    <row r="50">
      <c r="A50">
        <f>HYPERLINK("https://stackoverflow.com/q/41905258", "41905258")</f>
        <v/>
      </c>
      <c r="B50" t="n">
        <v>0.296455938697318</v>
      </c>
    </row>
    <row r="51">
      <c r="A51">
        <f>HYPERLINK("https://stackoverflow.com/q/41984603", "41984603")</f>
        <v/>
      </c>
      <c r="B51" t="n">
        <v>0.2536014833832549</v>
      </c>
    </row>
    <row r="52">
      <c r="A52">
        <f>HYPERLINK("https://stackoverflow.com/q/42170805", "42170805")</f>
        <v/>
      </c>
      <c r="B52" t="n">
        <v>0.3124841088227816</v>
      </c>
    </row>
    <row r="53">
      <c r="A53">
        <f>HYPERLINK("https://stackoverflow.com/q/42254535", "42254535")</f>
        <v/>
      </c>
      <c r="B53" t="n">
        <v>0.3233752620545073</v>
      </c>
    </row>
    <row r="54">
      <c r="A54">
        <f>HYPERLINK("https://stackoverflow.com/q/42623994", "42623994")</f>
        <v/>
      </c>
      <c r="B54" t="n">
        <v>0.3960426179604263</v>
      </c>
    </row>
    <row r="55">
      <c r="A55">
        <f>HYPERLINK("https://stackoverflow.com/q/42705379", "42705379")</f>
        <v/>
      </c>
      <c r="B55" t="n">
        <v>0.3725092874029044</v>
      </c>
    </row>
    <row r="56">
      <c r="A56">
        <f>HYPERLINK("https://stackoverflow.com/q/42730602", "42730602")</f>
        <v/>
      </c>
      <c r="B56" t="n">
        <v>0.6211782252050708</v>
      </c>
    </row>
    <row r="57">
      <c r="A57">
        <f>HYPERLINK("https://stackoverflow.com/q/42996482", "42996482")</f>
        <v/>
      </c>
      <c r="B57" t="n">
        <v>0.2823269920044114</v>
      </c>
    </row>
    <row r="58">
      <c r="A58">
        <f>HYPERLINK("https://stackoverflow.com/q/43008145", "43008145")</f>
        <v/>
      </c>
      <c r="B58" t="n">
        <v>0.689236111111111</v>
      </c>
    </row>
    <row r="59">
      <c r="A59">
        <f>HYPERLINK("https://stackoverflow.com/q/43033640", "43033640")</f>
        <v/>
      </c>
      <c r="B59" t="n">
        <v>0.5606788344540508</v>
      </c>
    </row>
    <row r="60">
      <c r="A60">
        <f>HYPERLINK("https://stackoverflow.com/q/43066045", "43066045")</f>
        <v/>
      </c>
      <c r="B60" t="n">
        <v>0.3875616230565035</v>
      </c>
    </row>
    <row r="61">
      <c r="A61">
        <f>HYPERLINK("https://stackoverflow.com/q/43170471", "43170471")</f>
        <v/>
      </c>
      <c r="B61" t="n">
        <v>0.3998649105032083</v>
      </c>
    </row>
    <row r="62">
      <c r="A62">
        <f>HYPERLINK("https://stackoverflow.com/q/43207458", "43207458")</f>
        <v/>
      </c>
      <c r="B62" t="n">
        <v>0.3213383838383839</v>
      </c>
    </row>
    <row r="63">
      <c r="A63">
        <f>HYPERLINK("https://stackoverflow.com/q/43212275", "43212275")</f>
        <v/>
      </c>
      <c r="B63" t="n">
        <v>0.5298611111111111</v>
      </c>
    </row>
    <row r="64">
      <c r="A64">
        <f>HYPERLINK("https://stackoverflow.com/q/43667724", "43667724")</f>
        <v/>
      </c>
      <c r="B64" t="n">
        <v>0.4219663742690059</v>
      </c>
    </row>
    <row r="65">
      <c r="A65">
        <f>HYPERLINK("https://stackoverflow.com/q/44446144", "44446144")</f>
        <v/>
      </c>
      <c r="B65" t="n">
        <v>0.408983451536643</v>
      </c>
    </row>
    <row r="66">
      <c r="A66">
        <f>HYPERLINK("https://stackoverflow.com/q/45045407", "45045407")</f>
        <v/>
      </c>
      <c r="B66" t="n">
        <v>0.4873997709049255</v>
      </c>
    </row>
    <row r="67">
      <c r="A67">
        <f>HYPERLINK("https://stackoverflow.com/q/45224565", "45224565")</f>
        <v/>
      </c>
      <c r="B67" t="n">
        <v>0.303187941843404</v>
      </c>
    </row>
    <row r="68">
      <c r="A68">
        <f>HYPERLINK("https://stackoverflow.com/q/45513359", "45513359")</f>
        <v/>
      </c>
      <c r="B68" t="n">
        <v>0.2993464052287582</v>
      </c>
    </row>
    <row r="69">
      <c r="A69">
        <f>HYPERLINK("https://stackoverflow.com/q/45545220", "45545220")</f>
        <v/>
      </c>
      <c r="B69" t="n">
        <v>0.5002161694768699</v>
      </c>
    </row>
    <row r="70">
      <c r="A70">
        <f>HYPERLINK("https://stackoverflow.com/q/45709701", "45709701")</f>
        <v/>
      </c>
      <c r="B70" t="n">
        <v>0.531000613873542</v>
      </c>
    </row>
    <row r="71">
      <c r="A71">
        <f>HYPERLINK("https://stackoverflow.com/q/45722513", "45722513")</f>
        <v/>
      </c>
      <c r="B71" t="n">
        <v>0.6303097755518456</v>
      </c>
    </row>
    <row r="72">
      <c r="A72">
        <f>HYPERLINK("https://stackoverflow.com/q/45723760", "45723760")</f>
        <v/>
      </c>
      <c r="B72" t="n">
        <v>0.6673070765289787</v>
      </c>
    </row>
    <row r="73">
      <c r="A73">
        <f>HYPERLINK("https://stackoverflow.com/q/45766911", "45766911")</f>
        <v/>
      </c>
      <c r="B73" t="n">
        <v>0.3793230316409124</v>
      </c>
    </row>
    <row r="74">
      <c r="A74">
        <f>HYPERLINK("https://stackoverflow.com/q/45827341", "45827341")</f>
        <v/>
      </c>
      <c r="B74" t="n">
        <v>0.4055036344755972</v>
      </c>
    </row>
    <row r="75">
      <c r="A75">
        <f>HYPERLINK("https://stackoverflow.com/q/45909358", "45909358")</f>
        <v/>
      </c>
      <c r="B75" t="n">
        <v>0.3651433691756272</v>
      </c>
    </row>
    <row r="76">
      <c r="A76">
        <f>HYPERLINK("https://stackoverflow.com/q/45941854", "45941854")</f>
        <v/>
      </c>
      <c r="B76" t="n">
        <v>0.4865104721334753</v>
      </c>
    </row>
    <row r="77">
      <c r="A77">
        <f>HYPERLINK("https://stackoverflow.com/q/45980951", "45980951")</f>
        <v/>
      </c>
      <c r="B77" t="n">
        <v>0.446812709690152</v>
      </c>
    </row>
    <row r="78">
      <c r="A78">
        <f>HYPERLINK("https://stackoverflow.com/q/46065546", "46065546")</f>
        <v/>
      </c>
      <c r="B78" t="n">
        <v>0.3515399013101923</v>
      </c>
    </row>
    <row r="79">
      <c r="A79">
        <f>HYPERLINK("https://stackoverflow.com/q/46227182", "46227182")</f>
        <v/>
      </c>
      <c r="B79" t="n">
        <v>0.4556746639441892</v>
      </c>
    </row>
    <row r="80">
      <c r="A80">
        <f>HYPERLINK("https://stackoverflow.com/q/46236405", "46236405")</f>
        <v/>
      </c>
      <c r="B80" t="n">
        <v>0.5532363483027619</v>
      </c>
    </row>
    <row r="81">
      <c r="A81">
        <f>HYPERLINK("https://stackoverflow.com/q/46378576", "46378576")</f>
        <v/>
      </c>
      <c r="B81" t="n">
        <v>0.2935551730732455</v>
      </c>
    </row>
    <row r="82">
      <c r="A82">
        <f>HYPERLINK("https://stackoverflow.com/q/46514457", "46514457")</f>
        <v/>
      </c>
      <c r="B82" t="n">
        <v>0.4624624624624623</v>
      </c>
    </row>
    <row r="83">
      <c r="A83">
        <f>HYPERLINK("https://stackoverflow.com/q/46803436", "46803436")</f>
        <v/>
      </c>
      <c r="B83" t="n">
        <v>0.6354240075170307</v>
      </c>
    </row>
    <row r="84">
      <c r="A84">
        <f>HYPERLINK("https://stackoverflow.com/q/46974480", "46974480")</f>
        <v/>
      </c>
      <c r="B84" t="n">
        <v>0.4143026004728131</v>
      </c>
    </row>
    <row r="85">
      <c r="A85">
        <f>HYPERLINK("https://stackoverflow.com/q/46989444", "46989444")</f>
        <v/>
      </c>
      <c r="B85" t="n">
        <v>0.3330289193302892</v>
      </c>
    </row>
    <row r="86">
      <c r="A86">
        <f>HYPERLINK("https://stackoverflow.com/q/47057239", "47057239")</f>
        <v/>
      </c>
      <c r="B86" t="n">
        <v>0.2784262862083873</v>
      </c>
    </row>
    <row r="87">
      <c r="A87">
        <f>HYPERLINK("https://stackoverflow.com/q/47296300", "47296300")</f>
        <v/>
      </c>
      <c r="B87" t="n">
        <v>0.3189762796504369</v>
      </c>
    </row>
    <row r="88">
      <c r="A88">
        <f>HYPERLINK("https://stackoverflow.com/q/47305630", "47305630")</f>
        <v/>
      </c>
      <c r="B88" t="n">
        <v>0.345090246729591</v>
      </c>
    </row>
    <row r="89">
      <c r="A89">
        <f>HYPERLINK("https://stackoverflow.com/q/47388164", "47388164")</f>
        <v/>
      </c>
      <c r="B89" t="n">
        <v>0.3956505847953217</v>
      </c>
    </row>
    <row r="90">
      <c r="A90">
        <f>HYPERLINK("https://stackoverflow.com/q/47617463", "47617463")</f>
        <v/>
      </c>
      <c r="B90" t="n">
        <v>0.3788935378893538</v>
      </c>
    </row>
    <row r="91">
      <c r="A91">
        <f>HYPERLINK("https://stackoverflow.com/q/47731051", "47731051")</f>
        <v/>
      </c>
      <c r="B91" t="n">
        <v>0.3687382297551789</v>
      </c>
    </row>
    <row r="92">
      <c r="A92">
        <f>HYPERLINK("https://stackoverflow.com/q/48089860", "48089860")</f>
        <v/>
      </c>
      <c r="B92" t="n">
        <v>0.6102763865702096</v>
      </c>
    </row>
    <row r="93">
      <c r="A93">
        <f>HYPERLINK("https://stackoverflow.com/q/48190454", "48190454")</f>
        <v/>
      </c>
      <c r="B93" t="n">
        <v>0.2604323780794369</v>
      </c>
    </row>
    <row r="94">
      <c r="A94">
        <f>HYPERLINK("https://stackoverflow.com/q/48633390", "48633390")</f>
        <v/>
      </c>
      <c r="B94" t="n">
        <v>0.3455509451360075</v>
      </c>
    </row>
    <row r="95">
      <c r="A95">
        <f>HYPERLINK("https://stackoverflow.com/q/48672445", "48672445")</f>
        <v/>
      </c>
      <c r="B95" t="n">
        <v>0.3663412366341235</v>
      </c>
    </row>
    <row r="96">
      <c r="A96">
        <f>HYPERLINK("https://stackoverflow.com/q/48870896", "48870896")</f>
        <v/>
      </c>
      <c r="B96" t="n">
        <v>0.2142038946162657</v>
      </c>
    </row>
    <row r="97">
      <c r="A97">
        <f>HYPERLINK("https://stackoverflow.com/q/48875608", "48875608")</f>
        <v/>
      </c>
      <c r="B97" t="n">
        <v>0.547331583552056</v>
      </c>
    </row>
    <row r="98">
      <c r="A98">
        <f>HYPERLINK("https://stackoverflow.com/q/49020892", "49020892")</f>
        <v/>
      </c>
      <c r="B98" t="n">
        <v>0.6431776194246502</v>
      </c>
    </row>
    <row r="99">
      <c r="A99">
        <f>HYPERLINK("https://stackoverflow.com/q/49157019", "49157019")</f>
        <v/>
      </c>
      <c r="B99" t="n">
        <v>0.3042929292929293</v>
      </c>
    </row>
    <row r="100">
      <c r="A100">
        <f>HYPERLINK("https://stackoverflow.com/q/49200336", "49200336")</f>
        <v/>
      </c>
      <c r="B100" t="n">
        <v>0.284084084084084</v>
      </c>
    </row>
    <row r="101">
      <c r="A101">
        <f>HYPERLINK("https://stackoverflow.com/q/49242888", "49242888")</f>
        <v/>
      </c>
      <c r="B101" t="n">
        <v>0.4927062031356509</v>
      </c>
    </row>
    <row r="102">
      <c r="A102">
        <f>HYPERLINK("https://stackoverflow.com/q/49311336", "49311336")</f>
        <v/>
      </c>
      <c r="B102" t="n">
        <v>0.2784262862083873</v>
      </c>
    </row>
    <row r="103">
      <c r="A103">
        <f>HYPERLINK("https://stackoverflow.com/q/49517238", "49517238")</f>
        <v/>
      </c>
      <c r="B103" t="n">
        <v>0.3134137426900586</v>
      </c>
    </row>
    <row r="104">
      <c r="A104">
        <f>HYPERLINK("https://stackoverflow.com/q/49895043", "49895043")</f>
        <v/>
      </c>
      <c r="B104" t="n">
        <v>0.3056191202644292</v>
      </c>
    </row>
    <row r="105">
      <c r="A105">
        <f>HYPERLINK("https://stackoverflow.com/q/49920361", "49920361")</f>
        <v/>
      </c>
      <c r="B105" t="n">
        <v>0.3094161958568739</v>
      </c>
    </row>
    <row r="106">
      <c r="A106">
        <f>HYPERLINK("https://stackoverflow.com/q/49984925", "49984925")</f>
        <v/>
      </c>
      <c r="B106" t="n">
        <v>0.373507805325987</v>
      </c>
    </row>
    <row r="107">
      <c r="A107">
        <f>HYPERLINK("https://stackoverflow.com/q/50038740", "50038740")</f>
        <v/>
      </c>
      <c r="B107" t="n">
        <v>0.3180076628352491</v>
      </c>
    </row>
    <row r="108">
      <c r="A108">
        <f>HYPERLINK("https://stackoverflow.com/q/50125193", "50125193")</f>
        <v/>
      </c>
      <c r="B108" t="n">
        <v>0.5576446011228618</v>
      </c>
    </row>
    <row r="109">
      <c r="A109">
        <f>HYPERLINK("https://stackoverflow.com/q/50152309", "50152309")</f>
        <v/>
      </c>
      <c r="B109" t="n">
        <v>0.3172966781214204</v>
      </c>
    </row>
    <row r="110">
      <c r="A110">
        <f>HYPERLINK("https://stackoverflow.com/q/50156366", "50156366")</f>
        <v/>
      </c>
      <c r="B110" t="n">
        <v>0.5549151456932436</v>
      </c>
    </row>
    <row r="111">
      <c r="A111">
        <f>HYPERLINK("https://stackoverflow.com/q/50191802", "50191802")</f>
        <v/>
      </c>
      <c r="B111" t="n">
        <v>0.3415458937198068</v>
      </c>
    </row>
    <row r="112">
      <c r="A112">
        <f>HYPERLINK("https://stackoverflow.com/q/50247924", "50247924")</f>
        <v/>
      </c>
      <c r="B112" t="n">
        <v>0.6622333056248267</v>
      </c>
    </row>
    <row r="113">
      <c r="A113">
        <f>HYPERLINK("https://stackoverflow.com/q/50462355", "50462355")</f>
        <v/>
      </c>
      <c r="B113" t="n">
        <v>0.3248515691263783</v>
      </c>
    </row>
    <row r="114">
      <c r="A114">
        <f>HYPERLINK("https://stackoverflow.com/q/50479987", "50479987")</f>
        <v/>
      </c>
      <c r="B114" t="n">
        <v>0.4251111111111112</v>
      </c>
    </row>
    <row r="115">
      <c r="A115">
        <f>HYPERLINK("https://stackoverflow.com/q/50627461", "50627461")</f>
        <v/>
      </c>
      <c r="B115" t="n">
        <v>0.2481669486745629</v>
      </c>
    </row>
    <row r="116">
      <c r="A116">
        <f>HYPERLINK("https://stackoverflow.com/q/50628776", "50628776")</f>
        <v/>
      </c>
      <c r="B116" t="n">
        <v>0.4381334863262574</v>
      </c>
    </row>
    <row r="117">
      <c r="A117">
        <f>HYPERLINK("https://stackoverflow.com/q/50641477", "50641477")</f>
        <v/>
      </c>
      <c r="B117" t="n">
        <v>0.5960249042145594</v>
      </c>
    </row>
    <row r="118">
      <c r="A118">
        <f>HYPERLINK("https://stackoverflow.com/q/50783112", "50783112")</f>
        <v/>
      </c>
      <c r="B118" t="n">
        <v>0.3366883757647524</v>
      </c>
    </row>
    <row r="119">
      <c r="A119">
        <f>HYPERLINK("https://stackoverflow.com/q/50822695", "50822695")</f>
        <v/>
      </c>
      <c r="B119" t="n">
        <v>0.3570788530465949</v>
      </c>
    </row>
    <row r="120">
      <c r="A120">
        <f>HYPERLINK("https://stackoverflow.com/q/50856027", "50856027")</f>
        <v/>
      </c>
      <c r="B120" t="n">
        <v>0.4806763285024154</v>
      </c>
    </row>
    <row r="121">
      <c r="A121">
        <f>HYPERLINK("https://stackoverflow.com/q/50872515", "50872515")</f>
        <v/>
      </c>
      <c r="B121" t="n">
        <v>0.3946275946275947</v>
      </c>
    </row>
    <row r="122">
      <c r="A122">
        <f>HYPERLINK("https://stackoverflow.com/q/50874376", "50874376")</f>
        <v/>
      </c>
      <c r="B122" t="n">
        <v>0.7089371980676329</v>
      </c>
    </row>
    <row r="123">
      <c r="A123">
        <f>HYPERLINK("https://stackoverflow.com/q/50936643", "50936643")</f>
        <v/>
      </c>
      <c r="B123" t="n">
        <v>0.7101564571731636</v>
      </c>
    </row>
    <row r="124">
      <c r="A124">
        <f>HYPERLINK("https://stackoverflow.com/q/51033320", "51033320")</f>
        <v/>
      </c>
      <c r="B124" t="n">
        <v>0.2617322291235336</v>
      </c>
    </row>
    <row r="125">
      <c r="A125">
        <f>HYPERLINK("https://stackoverflow.com/q/51105421", "51105421")</f>
        <v/>
      </c>
      <c r="B125" t="n">
        <v>0.4357379767827529</v>
      </c>
    </row>
    <row r="126">
      <c r="A126">
        <f>HYPERLINK("https://stackoverflow.com/q/51142087", "51142087")</f>
        <v/>
      </c>
      <c r="B126" t="n">
        <v>0.4578853046594981</v>
      </c>
    </row>
    <row r="127">
      <c r="A127">
        <f>HYPERLINK("https://stackoverflow.com/q/51194662", "51194662")</f>
        <v/>
      </c>
      <c r="B127" t="n">
        <v>0.7142239515780373</v>
      </c>
    </row>
    <row r="128">
      <c r="A128">
        <f>HYPERLINK("https://stackoverflow.com/q/51242918", "51242918")</f>
        <v/>
      </c>
      <c r="B128" t="n">
        <v>0.3954003879190912</v>
      </c>
    </row>
    <row r="129">
      <c r="A129">
        <f>HYPERLINK("https://stackoverflow.com/q/51303561", "51303561")</f>
        <v/>
      </c>
      <c r="B129" t="n">
        <v>0.2886568030171163</v>
      </c>
    </row>
    <row r="130">
      <c r="A130">
        <f>HYPERLINK("https://stackoverflow.com/q/51429292", "51429292")</f>
        <v/>
      </c>
      <c r="B130" t="n">
        <v>0.7064113722077169</v>
      </c>
    </row>
    <row r="131">
      <c r="A131">
        <f>HYPERLINK("https://stackoverflow.com/q/51525766", "51525766")</f>
        <v/>
      </c>
      <c r="B131" t="n">
        <v>0.2627965043695381</v>
      </c>
    </row>
    <row r="132">
      <c r="A132">
        <f>HYPERLINK("https://stackoverflow.com/q/51555502", "51555502")</f>
        <v/>
      </c>
      <c r="B132" t="n">
        <v>0.346537120079721</v>
      </c>
    </row>
    <row r="133">
      <c r="A133">
        <f>HYPERLINK("https://stackoverflow.com/q/51731481", "51731481")</f>
        <v/>
      </c>
      <c r="B133" t="n">
        <v>0.4496325118893211</v>
      </c>
    </row>
    <row r="134">
      <c r="A134">
        <f>HYPERLINK("https://stackoverflow.com/q/51847630", "51847630")</f>
        <v/>
      </c>
      <c r="B134" t="n">
        <v>0.5423611111111112</v>
      </c>
    </row>
    <row r="135">
      <c r="A135">
        <f>HYPERLINK("https://stackoverflow.com/q/51849298", "51849298")</f>
        <v/>
      </c>
      <c r="B135" t="n">
        <v>0.3187483426146911</v>
      </c>
    </row>
    <row r="136">
      <c r="A136">
        <f>HYPERLINK("https://stackoverflow.com/q/51869363", "51869363")</f>
        <v/>
      </c>
      <c r="B136" t="n">
        <v>0.3191111111111111</v>
      </c>
    </row>
    <row r="137">
      <c r="A137">
        <f>HYPERLINK("https://stackoverflow.com/q/51876478", "51876478")</f>
        <v/>
      </c>
      <c r="B137" t="n">
        <v>0.4329861111111111</v>
      </c>
    </row>
    <row r="138">
      <c r="A138">
        <f>HYPERLINK("https://stackoverflow.com/q/51888709", "51888709")</f>
        <v/>
      </c>
      <c r="B138" t="n">
        <v>0.2979242979242979</v>
      </c>
    </row>
    <row r="139">
      <c r="A139">
        <f>HYPERLINK("https://stackoverflow.com/q/51960443", "51960443")</f>
        <v/>
      </c>
      <c r="B139" t="n">
        <v>0.295211529521153</v>
      </c>
    </row>
    <row r="140">
      <c r="A140">
        <f>HYPERLINK("https://stackoverflow.com/q/51993959", "51993959")</f>
        <v/>
      </c>
      <c r="B140" t="n">
        <v>0.6896647270712108</v>
      </c>
    </row>
    <row r="141">
      <c r="A141">
        <f>HYPERLINK("https://stackoverflow.com/q/52057206", "52057206")</f>
        <v/>
      </c>
      <c r="B141" t="n">
        <v>0.2539682539682541</v>
      </c>
    </row>
    <row r="142">
      <c r="A142">
        <f>HYPERLINK("https://stackoverflow.com/q/52085701", "52085701")</f>
        <v/>
      </c>
      <c r="B142" t="n">
        <v>0.2522154055896387</v>
      </c>
    </row>
    <row r="143">
      <c r="A143">
        <f>HYPERLINK("https://stackoverflow.com/q/52144934", "52144934")</f>
        <v/>
      </c>
      <c r="B143" t="n">
        <v>0.4017515051997809</v>
      </c>
    </row>
    <row r="144">
      <c r="A144">
        <f>HYPERLINK("https://stackoverflow.com/q/52205477", "52205477")</f>
        <v/>
      </c>
      <c r="B144" t="n">
        <v>0.3243978243978244</v>
      </c>
    </row>
    <row r="145">
      <c r="A145">
        <f>HYPERLINK("https://stackoverflow.com/q/52213181", "52213181")</f>
        <v/>
      </c>
      <c r="B145" t="n">
        <v>0.347953216374269</v>
      </c>
    </row>
    <row r="146">
      <c r="A146">
        <f>HYPERLINK("https://stackoverflow.com/q/52213870", "52213870")</f>
        <v/>
      </c>
      <c r="B146" t="n">
        <v>0.1968253968253968</v>
      </c>
    </row>
    <row r="147">
      <c r="A147">
        <f>HYPERLINK("https://stackoverflow.com/q/52260506", "52260506")</f>
        <v/>
      </c>
      <c r="B147" t="n">
        <v>0.3056503602578687</v>
      </c>
    </row>
    <row r="148">
      <c r="A148">
        <f>HYPERLINK("https://stackoverflow.com/q/52282777", "52282777")</f>
        <v/>
      </c>
      <c r="B148" t="n">
        <v>0.571731636170777</v>
      </c>
    </row>
    <row r="149">
      <c r="A149">
        <f>HYPERLINK("https://stackoverflow.com/q/52294271", "52294271")</f>
        <v/>
      </c>
      <c r="B149" t="n">
        <v>0.4063697318007663</v>
      </c>
    </row>
    <row r="150">
      <c r="A150">
        <f>HYPERLINK("https://stackoverflow.com/q/52427085", "52427085")</f>
        <v/>
      </c>
      <c r="B150" t="n">
        <v>0.3186039065001601</v>
      </c>
    </row>
    <row r="151">
      <c r="A151">
        <f>HYPERLINK("https://stackoverflow.com/q/52673505", "52673505")</f>
        <v/>
      </c>
      <c r="B151" t="n">
        <v>0.3277323645171057</v>
      </c>
    </row>
    <row r="152">
      <c r="A152">
        <f>HYPERLINK("https://stackoverflow.com/q/52772128", "52772128")</f>
        <v/>
      </c>
      <c r="B152" t="n">
        <v>0.3433145009416196</v>
      </c>
    </row>
    <row r="153">
      <c r="A153">
        <f>HYPERLINK("https://stackoverflow.com/q/52805378", "52805378")</f>
        <v/>
      </c>
      <c r="B153" t="n">
        <v>0.4139280125195617</v>
      </c>
    </row>
    <row r="154">
      <c r="A154">
        <f>HYPERLINK("https://stackoverflow.com/q/52825572", "52825572")</f>
        <v/>
      </c>
      <c r="B154" t="n">
        <v>0.3111111111111111</v>
      </c>
    </row>
    <row r="155">
      <c r="A155">
        <f>HYPERLINK("https://stackoverflow.com/q/52831801", "52831801")</f>
        <v/>
      </c>
      <c r="B155" t="n">
        <v>0.5202020202020202</v>
      </c>
    </row>
    <row r="156">
      <c r="A156">
        <f>HYPERLINK("https://stackoverflow.com/q/52917737", "52917737")</f>
        <v/>
      </c>
      <c r="B156" t="n">
        <v>0.6356342718740539</v>
      </c>
    </row>
    <row r="157">
      <c r="A157">
        <f>HYPERLINK("https://stackoverflow.com/q/52919137", "52919137")</f>
        <v/>
      </c>
      <c r="B157" t="n">
        <v>0.2017455521987244</v>
      </c>
    </row>
    <row r="158">
      <c r="A158">
        <f>HYPERLINK("https://stackoverflow.com/q/52939680", "52939680")</f>
        <v/>
      </c>
      <c r="B158" t="n">
        <v>0.3251111111111111</v>
      </c>
    </row>
    <row r="159">
      <c r="A159">
        <f>HYPERLINK("https://stackoverflow.com/q/53082622", "53082622")</f>
        <v/>
      </c>
      <c r="B159" t="n">
        <v>0.6054649379618012</v>
      </c>
    </row>
    <row r="160">
      <c r="A160">
        <f>HYPERLINK("https://stackoverflow.com/q/53154744", "53154744")</f>
        <v/>
      </c>
      <c r="B160" t="n">
        <v>0.5550857411322528</v>
      </c>
    </row>
    <row r="161">
      <c r="A161">
        <f>HYPERLINK("https://stackoverflow.com/q/53244788", "53244788")</f>
        <v/>
      </c>
      <c r="B161" t="n">
        <v>0.332667997338656</v>
      </c>
    </row>
    <row r="162">
      <c r="A162">
        <f>HYPERLINK("https://stackoverflow.com/q/53287555", "53287555")</f>
        <v/>
      </c>
      <c r="B162" t="n">
        <v>0.4407814407814408</v>
      </c>
    </row>
    <row r="163">
      <c r="A163">
        <f>HYPERLINK("https://stackoverflow.com/q/53398068", "53398068")</f>
        <v/>
      </c>
      <c r="B163" t="n">
        <v>0.2771558872305142</v>
      </c>
    </row>
    <row r="164">
      <c r="A164">
        <f>HYPERLINK("https://stackoverflow.com/q/53503894", "53503894")</f>
        <v/>
      </c>
      <c r="B164" t="n">
        <v>0.3866213151927438</v>
      </c>
    </row>
    <row r="165">
      <c r="A165">
        <f>HYPERLINK("https://stackoverflow.com/q/53528663", "53528663")</f>
        <v/>
      </c>
      <c r="B165" t="n">
        <v>0.4496325118893211</v>
      </c>
    </row>
    <row r="166">
      <c r="A166">
        <f>HYPERLINK("https://stackoverflow.com/q/53734879", "53734879")</f>
        <v/>
      </c>
      <c r="B166" t="n">
        <v>0.3897996357012751</v>
      </c>
    </row>
    <row r="167">
      <c r="A167">
        <f>HYPERLINK("https://stackoverflow.com/q/53808662", "53808662")</f>
        <v/>
      </c>
      <c r="B167" t="n">
        <v>0.4061421670117324</v>
      </c>
    </row>
    <row r="168">
      <c r="A168">
        <f>HYPERLINK("https://stackoverflow.com/q/53916396", "53916396")</f>
        <v/>
      </c>
      <c r="B168" t="n">
        <v>0.539189361974172</v>
      </c>
    </row>
    <row r="169">
      <c r="A169">
        <f>HYPERLINK("https://stackoverflow.com/q/53930543", "53930543")</f>
        <v/>
      </c>
      <c r="B169" t="n">
        <v>0.3257452574525745</v>
      </c>
    </row>
    <row r="170">
      <c r="A170">
        <f>HYPERLINK("https://stackoverflow.com/q/53961151", "53961151")</f>
        <v/>
      </c>
      <c r="B170" t="n">
        <v>0.3357100415923945</v>
      </c>
    </row>
    <row r="171">
      <c r="A171">
        <f>HYPERLINK("https://stackoverflow.com/q/54005457", "54005457")</f>
        <v/>
      </c>
      <c r="B171" t="n">
        <v>0.7581699346405228</v>
      </c>
    </row>
    <row r="172">
      <c r="A172">
        <f>HYPERLINK("https://stackoverflow.com/q/54042741", "54042741")</f>
        <v/>
      </c>
      <c r="B172" t="n">
        <v>0.3834991708126037</v>
      </c>
    </row>
    <row r="173">
      <c r="A173">
        <f>HYPERLINK("https://stackoverflow.com/q/54174575", "54174575")</f>
        <v/>
      </c>
      <c r="B173" t="n">
        <v>0.330654258319233</v>
      </c>
    </row>
    <row r="174">
      <c r="A174">
        <f>HYPERLINK("https://stackoverflow.com/q/54178050", "54178050")</f>
        <v/>
      </c>
      <c r="B174" t="n">
        <v>0.4138634046890928</v>
      </c>
    </row>
    <row r="175">
      <c r="A175">
        <f>HYPERLINK("https://stackoverflow.com/q/54192453", "54192453")</f>
        <v/>
      </c>
      <c r="B175" t="n">
        <v>0.5900830737279336</v>
      </c>
    </row>
    <row r="176">
      <c r="A176">
        <f>HYPERLINK("https://stackoverflow.com/q/54288494", "54288494")</f>
        <v/>
      </c>
      <c r="B176" t="n">
        <v>0.4420970266040688</v>
      </c>
    </row>
    <row r="177">
      <c r="A177">
        <f>HYPERLINK("https://stackoverflow.com/q/54291428", "54291428")</f>
        <v/>
      </c>
      <c r="B177" t="n">
        <v>0.5671780567178057</v>
      </c>
    </row>
    <row r="178">
      <c r="A178">
        <f>HYPERLINK("https://stackoverflow.com/q/54333889", "54333889")</f>
        <v/>
      </c>
      <c r="B178" t="n">
        <v>0.4554507337526205</v>
      </c>
    </row>
    <row r="179">
      <c r="A179">
        <f>HYPERLINK("https://stackoverflow.com/q/54398761", "54398761")</f>
        <v/>
      </c>
      <c r="B179" t="n">
        <v>0.3524904214559388</v>
      </c>
    </row>
    <row r="180">
      <c r="A180">
        <f>HYPERLINK("https://stackoverflow.com/q/54406837", "54406837")</f>
        <v/>
      </c>
      <c r="B180" t="n">
        <v>0.2649572649572649</v>
      </c>
    </row>
    <row r="181">
      <c r="A181">
        <f>HYPERLINK("https://stackoverflow.com/q/54446465", "54446465")</f>
        <v/>
      </c>
      <c r="B181" t="n">
        <v>0.286576949620428</v>
      </c>
    </row>
    <row r="182">
      <c r="A182">
        <f>HYPERLINK("https://stackoverflow.com/q/54477736", "54477736")</f>
        <v/>
      </c>
      <c r="B182" t="n">
        <v>0.5437916496668027</v>
      </c>
    </row>
    <row r="183">
      <c r="A183">
        <f>HYPERLINK("https://stackoverflow.com/q/54520497", "54520497")</f>
        <v/>
      </c>
      <c r="B183" t="n">
        <v>0.3626081170991351</v>
      </c>
    </row>
    <row r="184">
      <c r="A184">
        <f>HYPERLINK("https://stackoverflow.com/q/54577461", "54577461")</f>
        <v/>
      </c>
      <c r="B184" t="n">
        <v>0.5797303579730357</v>
      </c>
    </row>
    <row r="185">
      <c r="A185">
        <f>HYPERLINK("https://stackoverflow.com/q/54666018", "54666018")</f>
        <v/>
      </c>
      <c r="B185" t="n">
        <v>0.3032293377120963</v>
      </c>
    </row>
    <row r="186">
      <c r="A186">
        <f>HYPERLINK("https://stackoverflow.com/q/54734086", "54734086")</f>
        <v/>
      </c>
      <c r="B186" t="n">
        <v>0.4762988244216913</v>
      </c>
    </row>
    <row r="187">
      <c r="A187">
        <f>HYPERLINK("https://stackoverflow.com/q/54757002", "54757002")</f>
        <v/>
      </c>
      <c r="B187" t="n">
        <v>0.3745841650033267</v>
      </c>
    </row>
    <row r="188">
      <c r="A188">
        <f>HYPERLINK("https://stackoverflow.com/q/54773028", "54773028")</f>
        <v/>
      </c>
      <c r="B188" t="n">
        <v>0.457057057057057</v>
      </c>
    </row>
    <row r="189">
      <c r="A189">
        <f>HYPERLINK("https://stackoverflow.com/q/54900592", "54900592")</f>
        <v/>
      </c>
      <c r="B189" t="n">
        <v>0.689586447433981</v>
      </c>
    </row>
    <row r="190">
      <c r="A190">
        <f>HYPERLINK("https://stackoverflow.com/q/54960110", "54960110")</f>
        <v/>
      </c>
      <c r="B190" t="n">
        <v>0.4894894894894894</v>
      </c>
    </row>
    <row r="191">
      <c r="A191">
        <f>HYPERLINK("https://stackoverflow.com/q/54995158", "54995158")</f>
        <v/>
      </c>
      <c r="B191" t="n">
        <v>0.3568448995070155</v>
      </c>
    </row>
    <row r="192">
      <c r="A192">
        <f>HYPERLINK("https://stackoverflow.com/q/55006077", "55006077")</f>
        <v/>
      </c>
      <c r="B192" t="n">
        <v>0.4668158090976883</v>
      </c>
    </row>
    <row r="193">
      <c r="A193">
        <f>HYPERLINK("https://stackoverflow.com/q/55048122", "55048122")</f>
        <v/>
      </c>
      <c r="B193" t="n">
        <v>0.5540641312453393</v>
      </c>
    </row>
    <row r="194">
      <c r="A194">
        <f>HYPERLINK("https://stackoverflow.com/q/55075917", "55075917")</f>
        <v/>
      </c>
      <c r="B194" t="n">
        <v>0.3921921921921922</v>
      </c>
    </row>
    <row r="195">
      <c r="A195">
        <f>HYPERLINK("https://stackoverflow.com/q/55122901", "55122901")</f>
        <v/>
      </c>
      <c r="B195" t="n">
        <v>0.7574133619149696</v>
      </c>
    </row>
    <row r="196">
      <c r="A196">
        <f>HYPERLINK("https://stackoverflow.com/q/55179755", "55179755")</f>
        <v/>
      </c>
      <c r="B196" t="n">
        <v>0.3820044828690362</v>
      </c>
    </row>
    <row r="197">
      <c r="A197">
        <f>HYPERLINK("https://stackoverflow.com/q/55220739", "55220739")</f>
        <v/>
      </c>
      <c r="B197" t="n">
        <v>0.3124841088227816</v>
      </c>
    </row>
    <row r="198">
      <c r="A198">
        <f>HYPERLINK("https://stackoverflow.com/q/55283256", "55283256")</f>
        <v/>
      </c>
      <c r="B198" t="n">
        <v>0.6566501445683602</v>
      </c>
    </row>
    <row r="199">
      <c r="A199">
        <f>HYPERLINK("https://stackoverflow.com/q/55283966", "55283966")</f>
        <v/>
      </c>
      <c r="B199" t="n">
        <v>0.6030465949820788</v>
      </c>
    </row>
    <row r="200">
      <c r="A200">
        <f>HYPERLINK("https://stackoverflow.com/q/55297256", "55297256")</f>
        <v/>
      </c>
      <c r="B200" t="n">
        <v>0.4220615243342516</v>
      </c>
    </row>
    <row r="201">
      <c r="A201">
        <f>HYPERLINK("https://stackoverflow.com/q/55408264", "55408264")</f>
        <v/>
      </c>
      <c r="B201" t="n">
        <v>0.3911111111111111</v>
      </c>
    </row>
    <row r="202">
      <c r="A202">
        <f>HYPERLINK("https://stackoverflow.com/q/55435560", "55435560")</f>
        <v/>
      </c>
      <c r="B202" t="n">
        <v>0.3693892568064753</v>
      </c>
    </row>
    <row r="203">
      <c r="A203">
        <f>HYPERLINK("https://stackoverflow.com/q/55525227", "55525227")</f>
        <v/>
      </c>
      <c r="B203" t="n">
        <v>0.3310281235592439</v>
      </c>
    </row>
    <row r="204">
      <c r="A204">
        <f>HYPERLINK("https://stackoverflow.com/q/55614003", "55614003")</f>
        <v/>
      </c>
      <c r="B204" t="n">
        <v>0.4182539682539682</v>
      </c>
    </row>
    <row r="205">
      <c r="A205">
        <f>HYPERLINK("https://stackoverflow.com/q/55748694", "55748694")</f>
        <v/>
      </c>
      <c r="B205" t="n">
        <v>0.3585337915234822</v>
      </c>
    </row>
    <row r="206">
      <c r="A206">
        <f>HYPERLINK("https://stackoverflow.com/q/55791116", "55791116")</f>
        <v/>
      </c>
      <c r="B206" t="n">
        <v>0.4945365254757519</v>
      </c>
    </row>
    <row r="207">
      <c r="A207">
        <f>HYPERLINK("https://stackoverflow.com/q/55853297", "55853297")</f>
        <v/>
      </c>
      <c r="B207" t="n">
        <v>0.496048349604835</v>
      </c>
    </row>
    <row r="208">
      <c r="A208">
        <f>HYPERLINK("https://stackoverflow.com/q/55873748", "55873748")</f>
        <v/>
      </c>
      <c r="B208" t="n">
        <v>0.4881772268135905</v>
      </c>
    </row>
    <row r="209">
      <c r="A209">
        <f>HYPERLINK("https://stackoverflow.com/q/55875490", "55875490")</f>
        <v/>
      </c>
      <c r="B209" t="n">
        <v>0.3961789844142785</v>
      </c>
    </row>
    <row r="210">
      <c r="A210">
        <f>HYPERLINK("https://stackoverflow.com/q/55938858", "55938858")</f>
        <v/>
      </c>
      <c r="B210" t="n">
        <v>0.3979963570127504</v>
      </c>
    </row>
    <row r="211">
      <c r="A211">
        <f>HYPERLINK("https://stackoverflow.com/q/56006399", "56006399")</f>
        <v/>
      </c>
      <c r="B211" t="n">
        <v>0.4116729088639202</v>
      </c>
    </row>
    <row r="212">
      <c r="A212">
        <f>HYPERLINK("https://stackoverflow.com/q/56043124", "56043124")</f>
        <v/>
      </c>
      <c r="B212" t="n">
        <v>0.3842702560042228</v>
      </c>
    </row>
    <row r="213">
      <c r="A213">
        <f>HYPERLINK("https://stackoverflow.com/q/56065738", "56065738")</f>
        <v/>
      </c>
      <c r="B213" t="n">
        <v>0.3303968253968254</v>
      </c>
    </row>
    <row r="214">
      <c r="A214">
        <f>HYPERLINK("https://stackoverflow.com/q/56078834", "56078834")</f>
        <v/>
      </c>
      <c r="B214" t="n">
        <v>0.6111111111111112</v>
      </c>
    </row>
    <row r="215">
      <c r="A215">
        <f>HYPERLINK("https://stackoverflow.com/q/56111559", "56111559")</f>
        <v/>
      </c>
      <c r="B215" t="n">
        <v>0.3834846519671422</v>
      </c>
    </row>
    <row r="216">
      <c r="A216">
        <f>HYPERLINK("https://stackoverflow.com/q/56116677", "56116677")</f>
        <v/>
      </c>
      <c r="B216" t="n">
        <v>0.4894894894894894</v>
      </c>
    </row>
    <row r="217">
      <c r="A217">
        <f>HYPERLINK("https://stackoverflow.com/q/56128042", "56128042")</f>
        <v/>
      </c>
      <c r="B217" t="n">
        <v>0.5316409124356145</v>
      </c>
    </row>
    <row r="218">
      <c r="A218">
        <f>HYPERLINK("https://stackoverflow.com/q/56178580", "56178580")</f>
        <v/>
      </c>
      <c r="B218" t="n">
        <v>0.3090633295411452</v>
      </c>
    </row>
    <row r="219">
      <c r="A219">
        <f>HYPERLINK("https://stackoverflow.com/q/56183981", "56183981")</f>
        <v/>
      </c>
      <c r="B219" t="n">
        <v>0.2972621902478017</v>
      </c>
    </row>
    <row r="220">
      <c r="A220">
        <f>HYPERLINK("https://stackoverflow.com/q/56205989", "56205989")</f>
        <v/>
      </c>
      <c r="B220" t="n">
        <v>0.4864535768645358</v>
      </c>
    </row>
    <row r="221">
      <c r="A221">
        <f>HYPERLINK("https://stackoverflow.com/q/56284148", "56284148")</f>
        <v/>
      </c>
      <c r="B221" t="n">
        <v>0.2835249042145594</v>
      </c>
    </row>
    <row r="222">
      <c r="A222">
        <f>HYPERLINK("https://stackoverflow.com/q/56300912", "56300912")</f>
        <v/>
      </c>
      <c r="B222" t="n">
        <v>0.3651651651651652</v>
      </c>
    </row>
    <row r="223">
      <c r="A223">
        <f>HYPERLINK("https://stackoverflow.com/q/56312879", "56312879")</f>
        <v/>
      </c>
      <c r="B223" t="n">
        <v>0.3670838073568449</v>
      </c>
    </row>
    <row r="224">
      <c r="A224">
        <f>HYPERLINK("https://stackoverflow.com/q/56377658", "56377658")</f>
        <v/>
      </c>
      <c r="B224" t="n">
        <v>0.5698739977090492</v>
      </c>
    </row>
    <row r="225">
      <c r="A225">
        <f>HYPERLINK("https://stackoverflow.com/q/56577667", "56577667")</f>
        <v/>
      </c>
      <c r="B225" t="n">
        <v>0.6430721078608402</v>
      </c>
    </row>
    <row r="226">
      <c r="A226">
        <f>HYPERLINK("https://stackoverflow.com/q/56586268", "56586268")</f>
        <v/>
      </c>
      <c r="B226" t="n">
        <v>0.3627667402501839</v>
      </c>
    </row>
    <row r="227">
      <c r="A227">
        <f>HYPERLINK("https://stackoverflow.com/q/56600624", "56600624")</f>
        <v/>
      </c>
      <c r="B227" t="n">
        <v>0.2948819941660037</v>
      </c>
    </row>
    <row r="228">
      <c r="A228">
        <f>HYPERLINK("https://stackoverflow.com/q/56603585", "56603585")</f>
        <v/>
      </c>
      <c r="B228" t="n">
        <v>0.3678678678678679</v>
      </c>
    </row>
    <row r="229">
      <c r="A229">
        <f>HYPERLINK("https://stackoverflow.com/q/56646153", "56646153")</f>
        <v/>
      </c>
      <c r="B229" t="n">
        <v>0.43003003003003</v>
      </c>
    </row>
    <row r="230">
      <c r="A230">
        <f>HYPERLINK("https://stackoverflow.com/q/56650002", "56650002")</f>
        <v/>
      </c>
      <c r="B230" t="n">
        <v>0.3912667531344573</v>
      </c>
    </row>
    <row r="231">
      <c r="A231">
        <f>HYPERLINK("https://stackoverflow.com/q/56662340", "56662340")</f>
        <v/>
      </c>
      <c r="B231" t="n">
        <v>0.3874406210172634</v>
      </c>
    </row>
    <row r="232">
      <c r="A232">
        <f>HYPERLINK("https://stackoverflow.com/q/56744215", "56744215")</f>
        <v/>
      </c>
      <c r="B232" t="n">
        <v>0.2535413899955733</v>
      </c>
    </row>
    <row r="233">
      <c r="A233">
        <f>HYPERLINK("https://stackoverflow.com/q/56826366", "56826366")</f>
        <v/>
      </c>
      <c r="B233" t="n">
        <v>0.2834412081984898</v>
      </c>
    </row>
    <row r="234">
      <c r="A234">
        <f>HYPERLINK("https://stackoverflow.com/q/56860662", "56860662")</f>
        <v/>
      </c>
      <c r="B234" t="n">
        <v>0.439630966706779</v>
      </c>
    </row>
    <row r="235">
      <c r="A235">
        <f>HYPERLINK("https://stackoverflow.com/q/56860758", "56860758")</f>
        <v/>
      </c>
      <c r="B235" t="n">
        <v>0.5804988662131519</v>
      </c>
    </row>
    <row r="236">
      <c r="A236">
        <f>HYPERLINK("https://stackoverflow.com/q/56958117", "56958117")</f>
        <v/>
      </c>
      <c r="B236" t="n">
        <v>0.2159891598915989</v>
      </c>
    </row>
    <row r="237">
      <c r="A237">
        <f>HYPERLINK("https://stackoverflow.com/q/56961193", "56961193")</f>
        <v/>
      </c>
      <c r="B237" t="n">
        <v>0.2920812603648426</v>
      </c>
    </row>
    <row r="238">
      <c r="A238">
        <f>HYPERLINK("https://stackoverflow.com/q/56969396", "56969396")</f>
        <v/>
      </c>
      <c r="B238" t="n">
        <v>0.4797465489929849</v>
      </c>
    </row>
    <row r="239">
      <c r="A239">
        <f>HYPERLINK("https://stackoverflow.com/q/56970311", "56970311")</f>
        <v/>
      </c>
      <c r="B239" t="n">
        <v>0.2977515826238813</v>
      </c>
    </row>
    <row r="240">
      <c r="A240">
        <f>HYPERLINK("https://stackoverflow.com/q/57017120", "57017120")</f>
        <v/>
      </c>
      <c r="B240" t="n">
        <v>0.4200998751560549</v>
      </c>
    </row>
    <row r="241">
      <c r="A241">
        <f>HYPERLINK("https://stackoverflow.com/q/57043373", "57043373")</f>
        <v/>
      </c>
      <c r="B241" t="n">
        <v>0.4329699751386499</v>
      </c>
    </row>
    <row r="242">
      <c r="A242">
        <f>HYPERLINK("https://stackoverflow.com/q/57046996", "57046996")</f>
        <v/>
      </c>
      <c r="B242" t="n">
        <v>0.4641862819539356</v>
      </c>
    </row>
    <row r="243">
      <c r="A243">
        <f>HYPERLINK("https://stackoverflow.com/q/57061468", "57061468")</f>
        <v/>
      </c>
      <c r="B243" t="n">
        <v>0.3050766283524905</v>
      </c>
    </row>
    <row r="244">
      <c r="A244">
        <f>HYPERLINK("https://stackoverflow.com/q/57072506", "57072506")</f>
        <v/>
      </c>
      <c r="B244" t="n">
        <v>0.5148544266191326</v>
      </c>
    </row>
    <row r="245">
      <c r="A245">
        <f>HYPERLINK("https://stackoverflow.com/q/57085012", "57085012")</f>
        <v/>
      </c>
      <c r="B245" t="n">
        <v>0.4332868433286843</v>
      </c>
    </row>
    <row r="246">
      <c r="A246">
        <f>HYPERLINK("https://stackoverflow.com/q/57098814", "57098814")</f>
        <v/>
      </c>
      <c r="B246" t="n">
        <v>0.2627965043695381</v>
      </c>
    </row>
    <row r="247">
      <c r="A247">
        <f>HYPERLINK("https://stackoverflow.com/q/57126292", "57126292")</f>
        <v/>
      </c>
      <c r="B247" t="n">
        <v>0.410882278159166</v>
      </c>
    </row>
    <row r="248">
      <c r="A248">
        <f>HYPERLINK("https://stackoverflow.com/q/57127349", "57127349")</f>
        <v/>
      </c>
      <c r="B248" t="n">
        <v>0.4752084741942754</v>
      </c>
    </row>
    <row r="249">
      <c r="A249">
        <f>HYPERLINK("https://stackoverflow.com/q/57156494", "57156494")</f>
        <v/>
      </c>
      <c r="B249" t="n">
        <v>0.4353431930223738</v>
      </c>
    </row>
    <row r="250">
      <c r="A250">
        <f>HYPERLINK("https://stackoverflow.com/q/57160000", "57160000")</f>
        <v/>
      </c>
      <c r="B250" t="n">
        <v>0.2133838383838384</v>
      </c>
    </row>
    <row r="251">
      <c r="A251">
        <f>HYPERLINK("https://stackoverflow.com/q/57171261", "57171261")</f>
        <v/>
      </c>
      <c r="B251" t="n">
        <v>0.4457885304659497</v>
      </c>
    </row>
    <row r="252">
      <c r="A252">
        <f>HYPERLINK("https://stackoverflow.com/q/57197790", "57197790")</f>
        <v/>
      </c>
      <c r="B252" t="n">
        <v>0.4095552412384095</v>
      </c>
    </row>
    <row r="253">
      <c r="A253">
        <f>HYPERLINK("https://stackoverflow.com/q/57205404", "57205404")</f>
        <v/>
      </c>
      <c r="B253" t="n">
        <v>0.4222893588452501</v>
      </c>
    </row>
    <row r="254">
      <c r="A254">
        <f>HYPERLINK("https://stackoverflow.com/q/57264711", "57264711")</f>
        <v/>
      </c>
      <c r="B254" t="n">
        <v>0.3594554819720382</v>
      </c>
    </row>
    <row r="255">
      <c r="A255">
        <f>HYPERLINK("https://stackoverflow.com/q/57282075", "57282075")</f>
        <v/>
      </c>
      <c r="B255" t="n">
        <v>0.5226634576815082</v>
      </c>
    </row>
    <row r="256">
      <c r="A256">
        <f>HYPERLINK("https://stackoverflow.com/q/57289721", "57289721")</f>
        <v/>
      </c>
      <c r="B256" t="n">
        <v>0.8623631979224634</v>
      </c>
    </row>
    <row r="257">
      <c r="A257">
        <f>HYPERLINK("https://stackoverflow.com/q/57290189", "57290189")</f>
        <v/>
      </c>
      <c r="B257" t="n">
        <v>0.3561442236938925</v>
      </c>
    </row>
    <row r="258">
      <c r="A258">
        <f>HYPERLINK("https://stackoverflow.com/q/57310081", "57310081")</f>
        <v/>
      </c>
      <c r="B258" t="n">
        <v>0.3693788276465443</v>
      </c>
    </row>
    <row r="259">
      <c r="A259">
        <f>HYPERLINK("https://stackoverflow.com/q/57316318", "57316318")</f>
        <v/>
      </c>
      <c r="B259" t="n">
        <v>0.4166100927811722</v>
      </c>
    </row>
    <row r="260">
      <c r="A260">
        <f>HYPERLINK("https://stackoverflow.com/q/57355228", "57355228")</f>
        <v/>
      </c>
      <c r="B260" t="n">
        <v>0.3204861111111111</v>
      </c>
    </row>
    <row r="261">
      <c r="A261">
        <f>HYPERLINK("https://stackoverflow.com/q/57363284", "57363284")</f>
        <v/>
      </c>
      <c r="B261" t="n">
        <v>0.5184281842818429</v>
      </c>
    </row>
    <row r="262">
      <c r="A262">
        <f>HYPERLINK("https://stackoverflow.com/q/57416596", "57416596")</f>
        <v/>
      </c>
      <c r="B262" t="n">
        <v>0.5324542573852602</v>
      </c>
    </row>
    <row r="263">
      <c r="A263">
        <f>HYPERLINK("https://stackoverflow.com/q/57430993", "57430993")</f>
        <v/>
      </c>
      <c r="B263" t="n">
        <v>0.3311319661684625</v>
      </c>
    </row>
    <row r="264">
      <c r="A264">
        <f>HYPERLINK("https://stackoverflow.com/q/57483160", "57483160")</f>
        <v/>
      </c>
      <c r="B264" t="n">
        <v>0.4136446431528399</v>
      </c>
    </row>
    <row r="265">
      <c r="A265">
        <f>HYPERLINK("https://stackoverflow.com/q/57516603", "57516603")</f>
        <v/>
      </c>
      <c r="B265" t="n">
        <v>0.3086546116228818</v>
      </c>
    </row>
    <row r="266">
      <c r="A266">
        <f>HYPERLINK("https://stackoverflow.com/q/57624459", "57624459")</f>
        <v/>
      </c>
      <c r="B266" t="n">
        <v>0.5083461341525858</v>
      </c>
    </row>
    <row r="267">
      <c r="A267">
        <f>HYPERLINK("https://stackoverflow.com/q/57685832", "57685832")</f>
        <v/>
      </c>
      <c r="B267" t="n">
        <v>0.2408039438756162</v>
      </c>
    </row>
    <row r="268">
      <c r="A268">
        <f>HYPERLINK("https://stackoverflow.com/q/57710817", "57710817")</f>
        <v/>
      </c>
      <c r="B268" t="n">
        <v>0.7011111111111111</v>
      </c>
    </row>
    <row r="269">
      <c r="A269">
        <f>HYPERLINK("https://stackoverflow.com/q/57714229", "57714229")</f>
        <v/>
      </c>
      <c r="B269" t="n">
        <v>0.3762407941082293</v>
      </c>
    </row>
    <row r="270">
      <c r="A270">
        <f>HYPERLINK("https://stackoverflow.com/q/57754071", "57754071")</f>
        <v/>
      </c>
      <c r="B270" t="n">
        <v>0.3267660631877885</v>
      </c>
    </row>
    <row r="271">
      <c r="A271">
        <f>HYPERLINK("https://stackoverflow.com/q/57802832", "57802832")</f>
        <v/>
      </c>
      <c r="B271" t="n">
        <v>0.6148705096073518</v>
      </c>
    </row>
    <row r="272">
      <c r="A272">
        <f>HYPERLINK("https://stackoverflow.com/q/57825080", "57825080")</f>
        <v/>
      </c>
      <c r="B272" t="n">
        <v>0.500113147770989</v>
      </c>
    </row>
    <row r="273">
      <c r="A273">
        <f>HYPERLINK("https://stackoverflow.com/q/57831723", "57831723")</f>
        <v/>
      </c>
      <c r="B273" t="n">
        <v>0.231990231990232</v>
      </c>
    </row>
    <row r="274">
      <c r="A274">
        <f>HYPERLINK("https://stackoverflow.com/q/57892931", "57892931")</f>
        <v/>
      </c>
      <c r="B274" t="n">
        <v>0.2823173367920449</v>
      </c>
    </row>
    <row r="275">
      <c r="A275">
        <f>HYPERLINK("https://stackoverflow.com/q/57977027", "57977027")</f>
        <v/>
      </c>
      <c r="B275" t="n">
        <v>0.4476964769647697</v>
      </c>
    </row>
    <row r="276">
      <c r="A276">
        <f>HYPERLINK("https://stackoverflow.com/q/57996119", "57996119")</f>
        <v/>
      </c>
      <c r="B276" t="n">
        <v>0.3370443134686749</v>
      </c>
    </row>
    <row r="277">
      <c r="A277">
        <f>HYPERLINK("https://stackoverflow.com/q/58054024", "58054024")</f>
        <v/>
      </c>
      <c r="B277" t="n">
        <v>0.3105188110123944</v>
      </c>
    </row>
    <row r="278">
      <c r="A278">
        <f>HYPERLINK("https://stackoverflow.com/q/58072710", "58072710")</f>
        <v/>
      </c>
      <c r="B278" t="n">
        <v>0.4335963182117029</v>
      </c>
    </row>
    <row r="279">
      <c r="A279">
        <f>HYPERLINK("https://stackoverflow.com/q/58101336", "58101336")</f>
        <v/>
      </c>
      <c r="B279" t="n">
        <v>0.7300087489063866</v>
      </c>
    </row>
    <row r="280">
      <c r="A280">
        <f>HYPERLINK("https://stackoverflow.com/q/58102357", "58102357")</f>
        <v/>
      </c>
      <c r="B280" t="n">
        <v>0.5070842654735271</v>
      </c>
    </row>
    <row r="281">
      <c r="A281">
        <f>HYPERLINK("https://stackoverflow.com/q/58116800", "58116800")</f>
        <v/>
      </c>
      <c r="B281" t="n">
        <v>0.2876845376845376</v>
      </c>
    </row>
    <row r="282">
      <c r="A282">
        <f>HYPERLINK("https://stackoverflow.com/q/58118966", "58118966")</f>
        <v/>
      </c>
      <c r="B282" t="n">
        <v>0.5249042145593871</v>
      </c>
    </row>
    <row r="283">
      <c r="A283">
        <f>HYPERLINK("https://stackoverflow.com/q/58143390", "58143390")</f>
        <v/>
      </c>
      <c r="B283" t="n">
        <v>0.2193291745773438</v>
      </c>
    </row>
    <row r="284">
      <c r="A284">
        <f>HYPERLINK("https://stackoverflow.com/q/58163017", "58163017")</f>
        <v/>
      </c>
      <c r="B284" t="n">
        <v>0.2784262862083873</v>
      </c>
    </row>
    <row r="285">
      <c r="A285">
        <f>HYPERLINK("https://stackoverflow.com/q/58181033", "58181033")</f>
        <v/>
      </c>
      <c r="B285" t="n">
        <v>0.5693243675952609</v>
      </c>
    </row>
    <row r="286">
      <c r="A286">
        <f>HYPERLINK("https://stackoverflow.com/q/58221451", "58221451")</f>
        <v/>
      </c>
      <c r="B286" t="n">
        <v>0.4203216374269006</v>
      </c>
    </row>
    <row r="287">
      <c r="A287">
        <f>HYPERLINK("https://stackoverflow.com/q/58293197", "58293197")</f>
        <v/>
      </c>
      <c r="B287" t="n">
        <v>0.3056191202644292</v>
      </c>
    </row>
    <row r="288">
      <c r="A288">
        <f>HYPERLINK("https://stackoverflow.com/q/58323730", "58323730")</f>
        <v/>
      </c>
      <c r="B288" t="n">
        <v>0.2058742033804378</v>
      </c>
    </row>
    <row r="289">
      <c r="A289">
        <f>HYPERLINK("https://stackoverflow.com/q/58325530", "58325530")</f>
        <v/>
      </c>
      <c r="B289" t="n">
        <v>0.3574525745257452</v>
      </c>
    </row>
    <row r="290">
      <c r="A290">
        <f>HYPERLINK("https://stackoverflow.com/q/58345697", "58345697")</f>
        <v/>
      </c>
      <c r="B290" t="n">
        <v>0.2722053360351232</v>
      </c>
    </row>
    <row r="291">
      <c r="A291">
        <f>HYPERLINK("https://stackoverflow.com/q/58401391", "58401391")</f>
        <v/>
      </c>
      <c r="B291" t="n">
        <v>0.3388150959308456</v>
      </c>
    </row>
    <row r="292">
      <c r="A292">
        <f>HYPERLINK("https://stackoverflow.com/q/58418959", "58418959")</f>
        <v/>
      </c>
      <c r="B292" t="n">
        <v>0.2843963096670678</v>
      </c>
    </row>
    <row r="293">
      <c r="A293">
        <f>HYPERLINK("https://stackoverflow.com/q/58454150", "58454150")</f>
        <v/>
      </c>
      <c r="B293" t="n">
        <v>0.3324225865209471</v>
      </c>
    </row>
    <row r="294">
      <c r="A294">
        <f>HYPERLINK("https://stackoverflow.com/q/58492310", "58492310")</f>
        <v/>
      </c>
      <c r="B294" t="n">
        <v>0.2519225669583665</v>
      </c>
    </row>
    <row r="295">
      <c r="A295">
        <f>HYPERLINK("https://stackoverflow.com/q/58512106", "58512106")</f>
        <v/>
      </c>
      <c r="B295" t="n">
        <v>0.5264957264957264</v>
      </c>
    </row>
    <row r="296">
      <c r="A296">
        <f>HYPERLINK("https://stackoverflow.com/q/58593985", "58593985")</f>
        <v/>
      </c>
      <c r="B296" t="n">
        <v>0.4602020202020202</v>
      </c>
    </row>
    <row r="297">
      <c r="A297">
        <f>HYPERLINK("https://stackoverflow.com/q/58596586", "58596586")</f>
        <v/>
      </c>
      <c r="B297" t="n">
        <v>0.3555057299451918</v>
      </c>
    </row>
    <row r="298">
      <c r="A298">
        <f>HYPERLINK("https://stackoverflow.com/q/58712399", "58712399")</f>
        <v/>
      </c>
      <c r="B298" t="n">
        <v>0.3062330623306233</v>
      </c>
    </row>
    <row r="299">
      <c r="A299">
        <f>HYPERLINK("https://stackoverflow.com/q/58769776", "58769776")</f>
        <v/>
      </c>
      <c r="B299" t="n">
        <v>0.5630711418566915</v>
      </c>
    </row>
    <row r="300">
      <c r="A300">
        <f>HYPERLINK("https://stackoverflow.com/q/58927398", "58927398")</f>
        <v/>
      </c>
      <c r="B300" t="n">
        <v>0.3814156796390299</v>
      </c>
    </row>
    <row r="301">
      <c r="A301">
        <f>HYPERLINK("https://stackoverflow.com/q/58965067", "58965067")</f>
        <v/>
      </c>
      <c r="B301" t="n">
        <v>0.5960426179604262</v>
      </c>
    </row>
    <row r="302">
      <c r="A302">
        <f>HYPERLINK("https://stackoverflow.com/q/59029392", "59029392")</f>
        <v/>
      </c>
      <c r="B302" t="n">
        <v>0.2740324594257179</v>
      </c>
    </row>
    <row r="303">
      <c r="A303">
        <f>HYPERLINK("https://stackoverflow.com/q/59164289", "59164289")</f>
        <v/>
      </c>
      <c r="B303" t="n">
        <v>0.4062330623306233</v>
      </c>
    </row>
    <row r="304">
      <c r="A304">
        <f>HYPERLINK("https://stackoverflow.com/q/59194640", "59194640")</f>
        <v/>
      </c>
      <c r="B304" t="n">
        <v>0.4247205785667325</v>
      </c>
    </row>
    <row r="305">
      <c r="A305">
        <f>HYPERLINK("https://stackoverflow.com/q/59249634", "59249634")</f>
        <v/>
      </c>
      <c r="B305" t="n">
        <v>0.6312724014336917</v>
      </c>
    </row>
    <row r="306">
      <c r="A306">
        <f>HYPERLINK("https://stackoverflow.com/q/59262742", "59262742")</f>
        <v/>
      </c>
      <c r="B306" t="n">
        <v>0.366729088639201</v>
      </c>
    </row>
    <row r="307">
      <c r="A307">
        <f>HYPERLINK("https://stackoverflow.com/q/59283400", "59283400")</f>
        <v/>
      </c>
      <c r="B307" t="n">
        <v>0.4255441008018327</v>
      </c>
    </row>
    <row r="308">
      <c r="A308">
        <f>HYPERLINK("https://stackoverflow.com/q/59640223", "59640223")</f>
        <v/>
      </c>
      <c r="B308" t="n">
        <v>0.5462696125520334</v>
      </c>
    </row>
    <row r="309">
      <c r="A309">
        <f>HYPERLINK("https://stackoverflow.com/q/59717333", "59717333")</f>
        <v/>
      </c>
      <c r="B309" t="n">
        <v>0.2614870509607352</v>
      </c>
    </row>
    <row r="310">
      <c r="A310">
        <f>HYPERLINK("https://stackoverflow.com/q/59771214", "59771214")</f>
        <v/>
      </c>
      <c r="B310" t="n">
        <v>0.5235476593344613</v>
      </c>
    </row>
    <row r="311">
      <c r="A311">
        <f>HYPERLINK("https://stackoverflow.com/q/59865791", "59865791")</f>
        <v/>
      </c>
      <c r="B311" t="n">
        <v>0.2430164098709759</v>
      </c>
    </row>
    <row r="312">
      <c r="A312">
        <f>HYPERLINK("https://stackoverflow.com/q/59873880", "59873880")</f>
        <v/>
      </c>
      <c r="B312" t="n">
        <v>0.4611111111111111</v>
      </c>
    </row>
    <row r="313">
      <c r="A313">
        <f>HYPERLINK("https://stackoverflow.com/q/59904208", "59904208")</f>
        <v/>
      </c>
      <c r="B313" t="n">
        <v>0.5702550799827064</v>
      </c>
    </row>
    <row r="314">
      <c r="A314">
        <f>HYPERLINK("https://stackoverflow.com/q/59965143", "59965143")</f>
        <v/>
      </c>
      <c r="B314" t="n">
        <v>0.272765246449457</v>
      </c>
    </row>
    <row r="315">
      <c r="A315">
        <f>HYPERLINK("https://stackoverflow.com/q/59966739", "59966739")</f>
        <v/>
      </c>
      <c r="B315" t="n">
        <v>0.2468727005150846</v>
      </c>
    </row>
    <row r="316">
      <c r="A316">
        <f>HYPERLINK("https://stackoverflow.com/q/60005455", "60005455")</f>
        <v/>
      </c>
      <c r="B316" t="n">
        <v>0.7355455002513825</v>
      </c>
    </row>
    <row r="317">
      <c r="A317">
        <f>HYPERLINK("https://stackoverflow.com/q/60169520", "60169520")</f>
        <v/>
      </c>
      <c r="B317" t="n">
        <v>0.3346068131168418</v>
      </c>
    </row>
    <row r="318">
      <c r="A318">
        <f>HYPERLINK("https://stackoverflow.com/q/60210752", "60210752")</f>
        <v/>
      </c>
      <c r="B318" t="n">
        <v>0.5998329156223893</v>
      </c>
    </row>
    <row r="319">
      <c r="A319">
        <f>HYPERLINK("https://stackoverflow.com/q/60211732", "60211732")</f>
        <v/>
      </c>
      <c r="B319" t="n">
        <v>0.358468404980033</v>
      </c>
    </row>
    <row r="320">
      <c r="A320">
        <f>HYPERLINK("https://stackoverflow.com/q/60223835", "60223835")</f>
        <v/>
      </c>
      <c r="B320" t="n">
        <v>0.3299560959135426</v>
      </c>
    </row>
    <row r="321">
      <c r="A321">
        <f>HYPERLINK("https://stackoverflow.com/q/60312818", "60312818")</f>
        <v/>
      </c>
      <c r="B321" t="n">
        <v>0.626071741032371</v>
      </c>
    </row>
    <row r="322">
      <c r="A322">
        <f>HYPERLINK("https://stackoverflow.com/q/60348603", "60348603")</f>
        <v/>
      </c>
      <c r="B322" t="n">
        <v>0.3571004159239454</v>
      </c>
    </row>
    <row r="323">
      <c r="A323">
        <f>HYPERLINK("https://stackoverflow.com/q/60361840", "60361840")</f>
        <v/>
      </c>
      <c r="B323" t="n">
        <v>0.7083713850837139</v>
      </c>
    </row>
    <row r="324">
      <c r="A324">
        <f>HYPERLINK("https://stackoverflow.com/q/60738551", "60738551")</f>
        <v/>
      </c>
      <c r="B324" t="n">
        <v>0.2986111111111111</v>
      </c>
    </row>
    <row r="325">
      <c r="A325">
        <f>HYPERLINK("https://stackoverflow.com/q/60763258", "60763258")</f>
        <v/>
      </c>
      <c r="B325" t="n">
        <v>0.3531111111111112</v>
      </c>
    </row>
    <row r="326">
      <c r="A326">
        <f>HYPERLINK("https://stackoverflow.com/q/60769225", "60769225")</f>
        <v/>
      </c>
      <c r="B326" t="n">
        <v>0.3073727933541018</v>
      </c>
    </row>
    <row r="327">
      <c r="A327">
        <f>HYPERLINK("https://stackoverflow.com/q/60836488", "60836488")</f>
        <v/>
      </c>
      <c r="B327" t="n">
        <v>0.408182240818224</v>
      </c>
    </row>
    <row r="328">
      <c r="A328">
        <f>HYPERLINK("https://stackoverflow.com/q/60973579", "60973579")</f>
        <v/>
      </c>
      <c r="B328" t="n">
        <v>0.4502415458937197</v>
      </c>
    </row>
    <row r="329">
      <c r="A329">
        <f>HYPERLINK("https://stackoverflow.com/q/61060770", "61060770")</f>
        <v/>
      </c>
      <c r="B329" t="n">
        <v>0.4957264957264957</v>
      </c>
    </row>
    <row r="330">
      <c r="A330">
        <f>HYPERLINK("https://stackoverflow.com/q/61076418", "61076418")</f>
        <v/>
      </c>
      <c r="B330" t="n">
        <v>0.4008838383838384</v>
      </c>
    </row>
    <row r="331">
      <c r="A331">
        <f>HYPERLINK("https://stackoverflow.com/q/61169100", "61169100")</f>
        <v/>
      </c>
      <c r="B331" t="n">
        <v>0.3331028123559245</v>
      </c>
    </row>
    <row r="332">
      <c r="A332">
        <f>HYPERLINK("https://stackoverflow.com/q/61204978", "61204978")</f>
        <v/>
      </c>
      <c r="B332" t="n">
        <v>0.2605956471935853</v>
      </c>
    </row>
    <row r="333">
      <c r="A333">
        <f>HYPERLINK("https://stackoverflow.com/q/61221088", "61221088")</f>
        <v/>
      </c>
      <c r="B333" t="n">
        <v>0.3534968979131416</v>
      </c>
    </row>
    <row r="334">
      <c r="A334">
        <f>HYPERLINK("https://stackoverflow.com/q/61362602", "61362602")</f>
        <v/>
      </c>
      <c r="B334" t="n">
        <v>0.6130566364029398</v>
      </c>
    </row>
    <row r="335">
      <c r="A335">
        <f>HYPERLINK("https://stackoverflow.com/q/61487083", "61487083")</f>
        <v/>
      </c>
      <c r="B335" t="n">
        <v>0.3275494672754946</v>
      </c>
    </row>
    <row r="336">
      <c r="A336">
        <f>HYPERLINK("https://stackoverflow.com/q/61494118", "61494118")</f>
        <v/>
      </c>
      <c r="B336" t="n">
        <v>0.4479194511271496</v>
      </c>
    </row>
    <row r="337">
      <c r="A337">
        <f>HYPERLINK("https://stackoverflow.com/q/61507119", "61507119")</f>
        <v/>
      </c>
      <c r="B337" t="n">
        <v>0.381627828436339</v>
      </c>
    </row>
    <row r="338">
      <c r="A338">
        <f>HYPERLINK("https://stackoverflow.com/q/61526756", "61526756")</f>
        <v/>
      </c>
      <c r="B338" t="n">
        <v>0.4240882103477523</v>
      </c>
    </row>
    <row r="339">
      <c r="A339">
        <f>HYPERLINK("https://stackoverflow.com/q/61642239", "61642239")</f>
        <v/>
      </c>
      <c r="B339" t="n">
        <v>0.3280559121380688</v>
      </c>
    </row>
    <row r="340">
      <c r="A340">
        <f>HYPERLINK("https://stackoverflow.com/q/61706612", "61706612")</f>
        <v/>
      </c>
      <c r="B340" t="n">
        <v>0.3623306233062331</v>
      </c>
    </row>
    <row r="341">
      <c r="A341">
        <f>HYPERLINK("https://stackoverflow.com/q/61742910", "61742910")</f>
        <v/>
      </c>
      <c r="B341" t="n">
        <v>0.24640522875817</v>
      </c>
    </row>
    <row r="342">
      <c r="A342">
        <f>HYPERLINK("https://stackoverflow.com/q/61820944", "61820944")</f>
        <v/>
      </c>
      <c r="B342" t="n">
        <v>0.5809906291834003</v>
      </c>
    </row>
    <row r="343">
      <c r="A343">
        <f>HYPERLINK("https://stackoverflow.com/q/62031387", "62031387")</f>
        <v/>
      </c>
      <c r="B343" t="n">
        <v>0.2296455938697318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