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0.4786455674663944</v>
      </c>
    </row>
    <row r="3">
      <c r="A3">
        <f>HYPERLINK("https://stackoverflow.com/q/359717", "359717")</f>
        <v/>
      </c>
      <c r="B3" t="n">
        <v>0.6063941299790356</v>
      </c>
    </row>
    <row r="4">
      <c r="A4">
        <f>HYPERLINK("https://stackoverflow.com/q/544097", "544097")</f>
        <v/>
      </c>
      <c r="B4" t="n">
        <v>0.7590931738913802</v>
      </c>
    </row>
    <row r="5">
      <c r="A5">
        <f>HYPERLINK("https://stackoverflow.com/q/2377082", "2377082")</f>
        <v/>
      </c>
      <c r="B5" t="n">
        <v>0.5763285024154589</v>
      </c>
    </row>
    <row r="6">
      <c r="A6">
        <f>HYPERLINK("https://stackoverflow.com/q/2566385", "2566385")</f>
        <v/>
      </c>
      <c r="B6" t="n">
        <v>0.5773490532332977</v>
      </c>
    </row>
    <row r="7">
      <c r="A7">
        <f>HYPERLINK("https://stackoverflow.com/q/2615337", "2615337")</f>
        <v/>
      </c>
      <c r="B7" t="n">
        <v>0.4456565656565655</v>
      </c>
    </row>
    <row r="8">
      <c r="A8">
        <f>HYPERLINK("https://stackoverflow.com/q/3016015", "3016015")</f>
        <v/>
      </c>
      <c r="B8" t="n">
        <v>0.7297069365380561</v>
      </c>
    </row>
    <row r="9">
      <c r="A9">
        <f>HYPERLINK("https://stackoverflow.com/q/3578981", "3578981")</f>
        <v/>
      </c>
      <c r="B9" t="n">
        <v>0.7191208198489751</v>
      </c>
    </row>
    <row r="10">
      <c r="A10">
        <f>HYPERLINK("https://stackoverflow.com/q/3906522", "3906522")</f>
        <v/>
      </c>
      <c r="B10" t="n">
        <v>0.3295985060690943</v>
      </c>
    </row>
    <row r="11">
      <c r="A11">
        <f>HYPERLINK("https://stackoverflow.com/q/3990732", "3990732")</f>
        <v/>
      </c>
      <c r="B11" t="n">
        <v>0.6252620545073375</v>
      </c>
    </row>
    <row r="12">
      <c r="A12">
        <f>HYPERLINK("https://stackoverflow.com/q/6580311", "6580311")</f>
        <v/>
      </c>
      <c r="B12" t="n">
        <v>0.6541149622022535</v>
      </c>
    </row>
    <row r="13">
      <c r="A13">
        <f>HYPERLINK("https://stackoverflow.com/q/6645196", "6645196")</f>
        <v/>
      </c>
      <c r="B13" t="n">
        <v>0.3568448995070155</v>
      </c>
    </row>
    <row r="14">
      <c r="A14">
        <f>HYPERLINK("https://stackoverflow.com/q/8640940", "8640940")</f>
        <v/>
      </c>
      <c r="B14" t="n">
        <v>0.5472180947663859</v>
      </c>
    </row>
    <row r="15">
      <c r="A15">
        <f>HYPERLINK("https://stackoverflow.com/q/9041860", "9041860")</f>
        <v/>
      </c>
      <c r="B15" t="n">
        <v>0.5396825396825397</v>
      </c>
    </row>
    <row r="16">
      <c r="A16">
        <f>HYPERLINK("https://stackoverflow.com/q/10774183", "10774183")</f>
        <v/>
      </c>
      <c r="B16" t="n">
        <v>0.6179231002119285</v>
      </c>
    </row>
    <row r="17">
      <c r="A17">
        <f>HYPERLINK("https://stackoverflow.com/q/10923870", "10923870")</f>
        <v/>
      </c>
      <c r="B17" t="n">
        <v>0.3661569826707442</v>
      </c>
    </row>
    <row r="18">
      <c r="A18">
        <f>HYPERLINK("https://stackoverflow.com/q/11513122", "11513122")</f>
        <v/>
      </c>
      <c r="B18" t="n">
        <v>0.3719806763285023</v>
      </c>
    </row>
    <row r="19">
      <c r="A19">
        <f>HYPERLINK("https://stackoverflow.com/q/11698968", "11698968")</f>
        <v/>
      </c>
      <c r="B19" t="n">
        <v>0.441375783147935</v>
      </c>
    </row>
    <row r="20">
      <c r="A20">
        <f>HYPERLINK("https://stackoverflow.com/q/12004748", "12004748")</f>
        <v/>
      </c>
      <c r="B20" t="n">
        <v>0.7954354354354354</v>
      </c>
    </row>
    <row r="21">
      <c r="A21">
        <f>HYPERLINK("https://stackoverflow.com/q/12559029", "12559029")</f>
        <v/>
      </c>
      <c r="B21" t="n">
        <v>0.2131519274376417</v>
      </c>
    </row>
    <row r="22">
      <c r="A22">
        <f>HYPERLINK("https://stackoverflow.com/q/12892318", "12892318")</f>
        <v/>
      </c>
      <c r="B22" t="n">
        <v>0.4865377322715206</v>
      </c>
    </row>
    <row r="23">
      <c r="A23">
        <f>HYPERLINK("https://stackoverflow.com/q/13561945", "13561945")</f>
        <v/>
      </c>
      <c r="B23" t="n">
        <v>0.2896825396825396</v>
      </c>
    </row>
    <row r="24">
      <c r="A24">
        <f>HYPERLINK("https://stackoverflow.com/q/14001746", "14001746")</f>
        <v/>
      </c>
      <c r="B24" t="n">
        <v>0.4451770451770452</v>
      </c>
    </row>
    <row r="25">
      <c r="A25">
        <f>HYPERLINK("https://stackoverflow.com/q/14281766", "14281766")</f>
        <v/>
      </c>
      <c r="B25" t="n">
        <v>0.5243764172335602</v>
      </c>
    </row>
    <row r="26">
      <c r="A26">
        <f>HYPERLINK("https://stackoverflow.com/q/14530767", "14530767")</f>
        <v/>
      </c>
      <c r="B26" t="n">
        <v>0.4720133667502088</v>
      </c>
    </row>
    <row r="27">
      <c r="A27">
        <f>HYPERLINK("https://stackoverflow.com/q/16045596", "16045596")</f>
        <v/>
      </c>
      <c r="B27" t="n">
        <v>0.5167055167055167</v>
      </c>
    </row>
    <row r="28">
      <c r="A28">
        <f>HYPERLINK("https://stackoverflow.com/q/16567269", "16567269")</f>
        <v/>
      </c>
      <c r="B28" t="n">
        <v>0.3230070218917802</v>
      </c>
    </row>
    <row r="29">
      <c r="A29">
        <f>HYPERLINK("https://stackoverflow.com/q/16937042", "16937042")</f>
        <v/>
      </c>
      <c r="B29" t="n">
        <v>0.4795321637426901</v>
      </c>
    </row>
    <row r="30">
      <c r="A30">
        <f>HYPERLINK("https://stackoverflow.com/q/16999224", "16999224")</f>
        <v/>
      </c>
      <c r="B30" t="n">
        <v>0.6196435343193023</v>
      </c>
    </row>
    <row r="31">
      <c r="A31">
        <f>HYPERLINK("https://stackoverflow.com/q/19112286", "19112286")</f>
        <v/>
      </c>
      <c r="B31" t="n">
        <v>0.322715206674251</v>
      </c>
    </row>
    <row r="32">
      <c r="A32">
        <f>HYPERLINK("https://stackoverflow.com/q/19223588", "19223588")</f>
        <v/>
      </c>
      <c r="B32" t="n">
        <v>0.3828232699200442</v>
      </c>
    </row>
    <row r="33">
      <c r="A33">
        <f>HYPERLINK("https://stackoverflow.com/q/20089789", "20089789")</f>
        <v/>
      </c>
      <c r="B33" t="n">
        <v>0.4323031640912435</v>
      </c>
    </row>
    <row r="34">
      <c r="A34">
        <f>HYPERLINK("https://stackoverflow.com/q/20693110", "20693110")</f>
        <v/>
      </c>
      <c r="B34" t="n">
        <v>0.3905459619745334</v>
      </c>
    </row>
    <row r="35">
      <c r="A35">
        <f>HYPERLINK("https://stackoverflow.com/q/20846544", "20846544")</f>
        <v/>
      </c>
      <c r="B35" t="n">
        <v>0.2785987958401751</v>
      </c>
    </row>
    <row r="36">
      <c r="A36">
        <f>HYPERLINK("https://stackoverflow.com/q/21042729", "21042729")</f>
        <v/>
      </c>
      <c r="B36" t="n">
        <v>0.4062330623306235</v>
      </c>
    </row>
    <row r="37">
      <c r="A37">
        <f>HYPERLINK("https://stackoverflow.com/q/21050053", "21050053")</f>
        <v/>
      </c>
      <c r="B37" t="n">
        <v>0.5664425232148576</v>
      </c>
    </row>
    <row r="38">
      <c r="A38">
        <f>HYPERLINK("https://stackoverflow.com/q/21437901", "21437901")</f>
        <v/>
      </c>
      <c r="B38" t="n">
        <v>0.497875816993464</v>
      </c>
    </row>
    <row r="39">
      <c r="A39">
        <f>HYPERLINK("https://stackoverflow.com/q/21871067", "21871067")</f>
        <v/>
      </c>
      <c r="B39" t="n">
        <v>0.4474339810662681</v>
      </c>
    </row>
    <row r="40">
      <c r="A40">
        <f>HYPERLINK("https://stackoverflow.com/q/21896490", "21896490")</f>
        <v/>
      </c>
      <c r="B40" t="n">
        <v>0.4633838383838383</v>
      </c>
    </row>
    <row r="41">
      <c r="A41">
        <f>HYPERLINK("https://stackoverflow.com/q/22163118", "22163118")</f>
        <v/>
      </c>
      <c r="B41" t="n">
        <v>0.2997903563941299</v>
      </c>
    </row>
    <row r="42">
      <c r="A42">
        <f>HYPERLINK("https://stackoverflow.com/q/22244681", "22244681")</f>
        <v/>
      </c>
      <c r="B42" t="n">
        <v>0.3693892568064753</v>
      </c>
    </row>
    <row r="43">
      <c r="A43">
        <f>HYPERLINK("https://stackoverflow.com/q/22351264", "22351264")</f>
        <v/>
      </c>
      <c r="B43" t="n">
        <v>0.7221582917785448</v>
      </c>
    </row>
    <row r="44">
      <c r="A44">
        <f>HYPERLINK("https://stackoverflow.com/q/23261369", "23261369")</f>
        <v/>
      </c>
      <c r="B44" t="n">
        <v>0.2500448752468138</v>
      </c>
    </row>
    <row r="45">
      <c r="A45">
        <f>HYPERLINK("https://stackoverflow.com/q/27426874", "27426874")</f>
        <v/>
      </c>
      <c r="B45" t="n">
        <v>0.4781997187060477</v>
      </c>
    </row>
    <row r="46">
      <c r="A46">
        <f>HYPERLINK("https://stackoverflow.com/q/28073629", "28073629")</f>
        <v/>
      </c>
      <c r="B46" t="n">
        <v>0.7497177874536365</v>
      </c>
    </row>
    <row r="47">
      <c r="A47">
        <f>HYPERLINK("https://stackoverflow.com/q/28474243", "28474243")</f>
        <v/>
      </c>
      <c r="B47" t="n">
        <v>0.5585819282317336</v>
      </c>
    </row>
    <row r="48">
      <c r="A48">
        <f>HYPERLINK("https://stackoverflow.com/q/29458112", "29458112")</f>
        <v/>
      </c>
      <c r="B48" t="n">
        <v>0.3597789619104007</v>
      </c>
    </row>
    <row r="49">
      <c r="A49">
        <f>HYPERLINK("https://stackoverflow.com/q/29905159", "29905159")</f>
        <v/>
      </c>
      <c r="B49" t="n">
        <v>0.6803806325216903</v>
      </c>
    </row>
    <row r="50">
      <c r="A50">
        <f>HYPERLINK("https://stackoverflow.com/q/30003533", "30003533")</f>
        <v/>
      </c>
      <c r="B50" t="n">
        <v>0.5301251956181534</v>
      </c>
    </row>
    <row r="51">
      <c r="A51">
        <f>HYPERLINK("https://stackoverflow.com/q/30531307", "30531307")</f>
        <v/>
      </c>
      <c r="B51" t="n">
        <v>0.2825396825396825</v>
      </c>
    </row>
    <row r="52">
      <c r="A52">
        <f>HYPERLINK("https://stackoverflow.com/q/30877737", "30877737")</f>
        <v/>
      </c>
      <c r="B52" t="n">
        <v>0.4124356144223693</v>
      </c>
    </row>
    <row r="53">
      <c r="A53">
        <f>HYPERLINK("https://stackoverflow.com/q/31145919", "31145919")</f>
        <v/>
      </c>
      <c r="B53" t="n">
        <v>0.4253255749515101</v>
      </c>
    </row>
    <row r="54">
      <c r="A54">
        <f>HYPERLINK("https://stackoverflow.com/q/31335575", "31335575")</f>
        <v/>
      </c>
      <c r="B54" t="n">
        <v>0.4269005847953215</v>
      </c>
    </row>
    <row r="55">
      <c r="A55">
        <f>HYPERLINK("https://stackoverflow.com/q/32698744", "32698744")</f>
        <v/>
      </c>
      <c r="B55" t="n">
        <v>0.287402904424181</v>
      </c>
    </row>
    <row r="56">
      <c r="A56">
        <f>HYPERLINK("https://stackoverflow.com/q/32726040", "32726040")</f>
        <v/>
      </c>
      <c r="B56" t="n">
        <v>0.3836385836385837</v>
      </c>
    </row>
    <row r="57">
      <c r="A57">
        <f>HYPERLINK("https://stackoverflow.com/q/32971342", "32971342")</f>
        <v/>
      </c>
      <c r="B57" t="n">
        <v>0.336307961504812</v>
      </c>
    </row>
    <row r="58">
      <c r="A58">
        <f>HYPERLINK("https://stackoverflow.com/q/33282820", "33282820")</f>
        <v/>
      </c>
      <c r="B58" t="n">
        <v>0.4737484737484738</v>
      </c>
    </row>
    <row r="59">
      <c r="A59">
        <f>HYPERLINK("https://stackoverflow.com/q/33879085", "33879085")</f>
        <v/>
      </c>
      <c r="B59" t="n">
        <v>0.3332080671426782</v>
      </c>
    </row>
    <row r="60">
      <c r="A60">
        <f>HYPERLINK("https://stackoverflow.com/q/33952130", "33952130")</f>
        <v/>
      </c>
      <c r="B60" t="n">
        <v>0.4606009070294785</v>
      </c>
    </row>
    <row r="61">
      <c r="A61">
        <f>HYPERLINK("https://stackoverflow.com/q/34631941", "34631941")</f>
        <v/>
      </c>
      <c r="B61" t="n">
        <v>0.588689586447434</v>
      </c>
    </row>
    <row r="62">
      <c r="A62">
        <f>HYPERLINK("https://stackoverflow.com/q/34757888", "34757888")</f>
        <v/>
      </c>
      <c r="B62" t="n">
        <v>0.4627179164041166</v>
      </c>
    </row>
    <row r="63">
      <c r="A63">
        <f>HYPERLINK("https://stackoverflow.com/q/34814017", "34814017")</f>
        <v/>
      </c>
      <c r="B63" t="n">
        <v>0.4322599361763853</v>
      </c>
    </row>
    <row r="64">
      <c r="A64">
        <f>HYPERLINK("https://stackoverflow.com/q/34860991", "34860991")</f>
        <v/>
      </c>
      <c r="B64" t="n">
        <v>0.4775371038908945</v>
      </c>
    </row>
    <row r="65">
      <c r="A65">
        <f>HYPERLINK("https://stackoverflow.com/q/35066446", "35066446")</f>
        <v/>
      </c>
      <c r="B65" t="n">
        <v>0.5400387919091162</v>
      </c>
    </row>
    <row r="66">
      <c r="A66">
        <f>HYPERLINK("https://stackoverflow.com/q/35092415", "35092415")</f>
        <v/>
      </c>
      <c r="B66" t="n">
        <v>0.2802840434419382</v>
      </c>
    </row>
    <row r="67">
      <c r="A67">
        <f>HYPERLINK("https://stackoverflow.com/q/35117639", "35117639")</f>
        <v/>
      </c>
      <c r="B67" t="n">
        <v>0.7326617024383121</v>
      </c>
    </row>
    <row r="68">
      <c r="A68">
        <f>HYPERLINK("https://stackoverflow.com/q/35482963", "35482963")</f>
        <v/>
      </c>
      <c r="B68" t="n">
        <v>0.429861111111111</v>
      </c>
    </row>
    <row r="69">
      <c r="A69">
        <f>HYPERLINK("https://stackoverflow.com/q/35865098", "35865098")</f>
        <v/>
      </c>
      <c r="B69" t="n">
        <v>0.408983451536643</v>
      </c>
    </row>
    <row r="70">
      <c r="A70">
        <f>HYPERLINK("https://stackoverflow.com/q/35974311", "35974311")</f>
        <v/>
      </c>
      <c r="B70" t="n">
        <v>0.3545893719806762</v>
      </c>
    </row>
    <row r="71">
      <c r="A71">
        <f>HYPERLINK("https://stackoverflow.com/q/36028847", "36028847")</f>
        <v/>
      </c>
      <c r="B71" t="n">
        <v>0.3547474747474748</v>
      </c>
    </row>
    <row r="72">
      <c r="A72">
        <f>HYPERLINK("https://stackoverflow.com/q/36402477", "36402477")</f>
        <v/>
      </c>
      <c r="B72" t="n">
        <v>0.3455509451360074</v>
      </c>
    </row>
    <row r="73">
      <c r="A73">
        <f>HYPERLINK("https://stackoverflow.com/q/36936830", "36936830")</f>
        <v/>
      </c>
      <c r="B73" t="n">
        <v>0.4804057169202398</v>
      </c>
    </row>
    <row r="74">
      <c r="A74">
        <f>HYPERLINK("https://stackoverflow.com/q/38233602", "38233602")</f>
        <v/>
      </c>
      <c r="B74" t="n">
        <v>0.2965214454576157</v>
      </c>
    </row>
    <row r="75">
      <c r="A75">
        <f>HYPERLINK("https://stackoverflow.com/q/38699998", "38699998")</f>
        <v/>
      </c>
      <c r="B75" t="n">
        <v>0.2796150481189852</v>
      </c>
    </row>
    <row r="76">
      <c r="A76">
        <f>HYPERLINK("https://stackoverflow.com/q/39149917", "39149917")</f>
        <v/>
      </c>
      <c r="B76" t="n">
        <v>0.6446431528398741</v>
      </c>
    </row>
    <row r="77">
      <c r="A77">
        <f>HYPERLINK("https://stackoverflow.com/q/39537567", "39537567")</f>
        <v/>
      </c>
      <c r="B77" t="n">
        <v>0.4535428728977116</v>
      </c>
    </row>
    <row r="78">
      <c r="A78">
        <f>HYPERLINK("https://stackoverflow.com/q/39590785", "39590785")</f>
        <v/>
      </c>
      <c r="B78" t="n">
        <v>0.49159891598916</v>
      </c>
    </row>
    <row r="79">
      <c r="A79">
        <f>HYPERLINK("https://stackoverflow.com/q/39919128", "39919128")</f>
        <v/>
      </c>
      <c r="B79" t="n">
        <v>0.3958644743398106</v>
      </c>
    </row>
    <row r="80">
      <c r="A80">
        <f>HYPERLINK("https://stackoverflow.com/q/40484940", "40484940")</f>
        <v/>
      </c>
      <c r="B80" t="n">
        <v>0.3067155067155068</v>
      </c>
    </row>
    <row r="81">
      <c r="A81">
        <f>HYPERLINK("https://stackoverflow.com/q/40605620", "40605620")</f>
        <v/>
      </c>
      <c r="B81" t="n">
        <v>0.4608648056923919</v>
      </c>
    </row>
    <row r="82">
      <c r="A82">
        <f>HYPERLINK("https://stackoverflow.com/q/41045890", "41045890")</f>
        <v/>
      </c>
      <c r="B82" t="n">
        <v>0.2750982493747767</v>
      </c>
    </row>
    <row r="83">
      <c r="A83">
        <f>HYPERLINK("https://stackoverflow.com/q/41272558", "41272558")</f>
        <v/>
      </c>
      <c r="B83" t="n">
        <v>0.4017515051997809</v>
      </c>
    </row>
    <row r="84">
      <c r="A84">
        <f>HYPERLINK("https://stackoverflow.com/q/41467659", "41467659")</f>
        <v/>
      </c>
      <c r="B84" t="n">
        <v>0.3919460257221168</v>
      </c>
    </row>
    <row r="85">
      <c r="A85">
        <f>HYPERLINK("https://stackoverflow.com/q/41827855", "41827855")</f>
        <v/>
      </c>
      <c r="B85" t="n">
        <v>0.2505259131765156</v>
      </c>
    </row>
    <row r="86">
      <c r="A86">
        <f>HYPERLINK("https://stackoverflow.com/q/41980071", "41980071")</f>
        <v/>
      </c>
      <c r="B86" t="n">
        <v>0.336979836979837</v>
      </c>
    </row>
    <row r="87">
      <c r="A87">
        <f>HYPERLINK("https://stackoverflow.com/q/42121564", "42121564")</f>
        <v/>
      </c>
      <c r="B87" t="n">
        <v>0.2238383838383839</v>
      </c>
    </row>
    <row r="88">
      <c r="A88">
        <f>HYPERLINK("https://stackoverflow.com/q/42577224", "42577224")</f>
        <v/>
      </c>
      <c r="B88" t="n">
        <v>0.6726084373143199</v>
      </c>
    </row>
    <row r="89">
      <c r="A89">
        <f>HYPERLINK("https://stackoverflow.com/q/42784576", "42784576")</f>
        <v/>
      </c>
      <c r="B89" t="n">
        <v>0.4212376933895922</v>
      </c>
    </row>
    <row r="90">
      <c r="A90">
        <f>HYPERLINK("https://stackoverflow.com/q/42835744", "42835744")</f>
        <v/>
      </c>
      <c r="B90" t="n">
        <v>0.2240143369175627</v>
      </c>
    </row>
    <row r="91">
      <c r="A91">
        <f>HYPERLINK("https://stackoverflow.com/q/43157336", "43157336")</f>
        <v/>
      </c>
      <c r="B91" t="n">
        <v>0.4887044721069617</v>
      </c>
    </row>
    <row r="92">
      <c r="A92">
        <f>HYPERLINK("https://stackoverflow.com/q/43243120", "43243120")</f>
        <v/>
      </c>
      <c r="B92" t="n">
        <v>0.3566732412886259</v>
      </c>
    </row>
    <row r="93">
      <c r="A93">
        <f>HYPERLINK("https://stackoverflow.com/q/43733425", "43733425")</f>
        <v/>
      </c>
      <c r="B93" t="n">
        <v>0.4913928012519562</v>
      </c>
    </row>
    <row r="94">
      <c r="A94">
        <f>HYPERLINK("https://stackoverflow.com/q/43860043", "43860043")</f>
        <v/>
      </c>
      <c r="B94" t="n">
        <v>0.4513172966781214</v>
      </c>
    </row>
    <row r="95">
      <c r="A95">
        <f>HYPERLINK("https://stackoverflow.com/q/43919778", "43919778")</f>
        <v/>
      </c>
      <c r="B95" t="n">
        <v>0.2418165053019824</v>
      </c>
    </row>
    <row r="96">
      <c r="A96">
        <f>HYPERLINK("https://stackoverflow.com/q/44140332", "44140332")</f>
        <v/>
      </c>
      <c r="B96" t="n">
        <v>0.4550025138260431</v>
      </c>
    </row>
    <row r="97">
      <c r="A97">
        <f>HYPERLINK("https://stackoverflow.com/q/44240704", "44240704")</f>
        <v/>
      </c>
      <c r="B97" t="n">
        <v>0.2869036183157221</v>
      </c>
    </row>
    <row r="98">
      <c r="A98">
        <f>HYPERLINK("https://stackoverflow.com/q/44394501", "44394501")</f>
        <v/>
      </c>
      <c r="B98" t="n">
        <v>0.6245640259093174</v>
      </c>
    </row>
    <row r="99">
      <c r="A99">
        <f>HYPERLINK("https://stackoverflow.com/q/44418891", "44418891")</f>
        <v/>
      </c>
      <c r="B99" t="n">
        <v>0.2760805612129441</v>
      </c>
    </row>
    <row r="100">
      <c r="A100">
        <f>HYPERLINK("https://stackoverflow.com/q/44425720", "44425720")</f>
        <v/>
      </c>
      <c r="B100" t="n">
        <v>0.508913308913309</v>
      </c>
    </row>
    <row r="101">
      <c r="A101">
        <f>HYPERLINK("https://stackoverflow.com/q/44710543", "44710543")</f>
        <v/>
      </c>
      <c r="B101" t="n">
        <v>0.5582942097026605</v>
      </c>
    </row>
    <row r="102">
      <c r="A102">
        <f>HYPERLINK("https://stackoverflow.com/q/44851076", "44851076")</f>
        <v/>
      </c>
      <c r="B102" t="n">
        <v>0.3462104488594555</v>
      </c>
    </row>
    <row r="103">
      <c r="A103">
        <f>HYPERLINK("https://stackoverflow.com/q/45174597", "45174597")</f>
        <v/>
      </c>
      <c r="B103" t="n">
        <v>0.29979035639413</v>
      </c>
    </row>
    <row r="104">
      <c r="A104">
        <f>HYPERLINK("https://stackoverflow.com/q/45209796", "45209796")</f>
        <v/>
      </c>
      <c r="B104" t="n">
        <v>0.4557586306933566</v>
      </c>
    </row>
    <row r="105">
      <c r="A105">
        <f>HYPERLINK("https://stackoverflow.com/q/45473657", "45473657")</f>
        <v/>
      </c>
      <c r="B105" t="n">
        <v>0.7032898820608318</v>
      </c>
    </row>
    <row r="106">
      <c r="A106">
        <f>HYPERLINK("https://stackoverflow.com/q/45556919", "45556919")</f>
        <v/>
      </c>
      <c r="B106" t="n">
        <v>0.3446440452428476</v>
      </c>
    </row>
    <row r="107">
      <c r="A107">
        <f>HYPERLINK("https://stackoverflow.com/q/45751896", "45751896")</f>
        <v/>
      </c>
      <c r="B107" t="n">
        <v>0.6005762650819377</v>
      </c>
    </row>
    <row r="108">
      <c r="A108">
        <f>HYPERLINK("https://stackoverflow.com/q/45817120", "45817120")</f>
        <v/>
      </c>
      <c r="B108" t="n">
        <v>0.3999197753710389</v>
      </c>
    </row>
    <row r="109">
      <c r="A109">
        <f>HYPERLINK("https://stackoverflow.com/q/46193704", "46193704")</f>
        <v/>
      </c>
      <c r="B109" t="n">
        <v>0.4094982078853046</v>
      </c>
    </row>
    <row r="110">
      <c r="A110">
        <f>HYPERLINK("https://stackoverflow.com/q/46211514", "46211514")</f>
        <v/>
      </c>
      <c r="B110" t="n">
        <v>0.4535235624729788</v>
      </c>
    </row>
    <row r="111">
      <c r="A111">
        <f>HYPERLINK("https://stackoverflow.com/q/46297894", "46297894")</f>
        <v/>
      </c>
      <c r="B111" t="n">
        <v>0.4365548980933596</v>
      </c>
    </row>
    <row r="112">
      <c r="A112">
        <f>HYPERLINK("https://stackoverflow.com/q/46330301", "46330301")</f>
        <v/>
      </c>
      <c r="B112" t="n">
        <v>0.578344120819849</v>
      </c>
    </row>
    <row r="113">
      <c r="A113">
        <f>HYPERLINK("https://stackoverflow.com/q/46600731", "46600731")</f>
        <v/>
      </c>
      <c r="B113" t="n">
        <v>0.4449346405228758</v>
      </c>
    </row>
    <row r="114">
      <c r="A114">
        <f>HYPERLINK("https://stackoverflow.com/q/46647682", "46647682")</f>
        <v/>
      </c>
      <c r="B114" t="n">
        <v>0.4718706047819972</v>
      </c>
    </row>
    <row r="115">
      <c r="A115">
        <f>HYPERLINK("https://stackoverflow.com/q/46669690", "46669690")</f>
        <v/>
      </c>
      <c r="B115" t="n">
        <v>0.4719358533791523</v>
      </c>
    </row>
    <row r="116">
      <c r="A116">
        <f>HYPERLINK("https://stackoverflow.com/q/46684369", "46684369")</f>
        <v/>
      </c>
      <c r="B116" t="n">
        <v>0.530958439355386</v>
      </c>
    </row>
    <row r="117">
      <c r="A117">
        <f>HYPERLINK("https://stackoverflow.com/q/46717398", "46717398")</f>
        <v/>
      </c>
      <c r="B117" t="n">
        <v>0.392820991980067</v>
      </c>
    </row>
    <row r="118">
      <c r="A118">
        <f>HYPERLINK("https://stackoverflow.com/q/46738962", "46738962")</f>
        <v/>
      </c>
      <c r="B118" t="n">
        <v>0.4731020613373554</v>
      </c>
    </row>
    <row r="119">
      <c r="A119">
        <f>HYPERLINK("https://stackoverflow.com/q/46798556", "46798556")</f>
        <v/>
      </c>
      <c r="B119" t="n">
        <v>0.436902966314731</v>
      </c>
    </row>
    <row r="120">
      <c r="A120">
        <f>HYPERLINK("https://stackoverflow.com/q/46976184", "46976184")</f>
        <v/>
      </c>
      <c r="B120" t="n">
        <v>0.3237807943690297</v>
      </c>
    </row>
    <row r="121">
      <c r="A121">
        <f>HYPERLINK("https://stackoverflow.com/q/47254010", "47254010")</f>
        <v/>
      </c>
      <c r="B121" t="n">
        <v>0.3315583954561591</v>
      </c>
    </row>
    <row r="122">
      <c r="A122">
        <f>HYPERLINK("https://stackoverflow.com/q/47432384", "47432384")</f>
        <v/>
      </c>
      <c r="B122" t="n">
        <v>0.3810675697468151</v>
      </c>
    </row>
    <row r="123">
      <c r="A123">
        <f>HYPERLINK("https://stackoverflow.com/q/47515082", "47515082")</f>
        <v/>
      </c>
      <c r="B123" t="n">
        <v>0.2990305741983594</v>
      </c>
    </row>
    <row r="124">
      <c r="A124">
        <f>HYPERLINK("https://stackoverflow.com/q/47564757", "47564757")</f>
        <v/>
      </c>
      <c r="B124" t="n">
        <v>0.5144343739509903</v>
      </c>
    </row>
    <row r="125">
      <c r="A125">
        <f>HYPERLINK("https://stackoverflow.com/q/47688993", "47688993")</f>
        <v/>
      </c>
      <c r="B125" t="n">
        <v>0.3174103237095364</v>
      </c>
    </row>
    <row r="126">
      <c r="A126">
        <f>HYPERLINK("https://stackoverflow.com/q/47737631", "47737631")</f>
        <v/>
      </c>
      <c r="B126" t="n">
        <v>0.3810579196217495</v>
      </c>
    </row>
    <row r="127">
      <c r="A127">
        <f>HYPERLINK("https://stackoverflow.com/q/47764200", "47764200")</f>
        <v/>
      </c>
      <c r="B127" t="n">
        <v>0.3279785809906292</v>
      </c>
    </row>
    <row r="128">
      <c r="A128">
        <f>HYPERLINK("https://stackoverflow.com/q/47800766", "47800766")</f>
        <v/>
      </c>
      <c r="B128" t="n">
        <v>0.4452232606438214</v>
      </c>
    </row>
    <row r="129">
      <c r="A129">
        <f>HYPERLINK("https://stackoverflow.com/q/47820964", "47820964")</f>
        <v/>
      </c>
      <c r="B129" t="n">
        <v>0.5153664302600472</v>
      </c>
    </row>
    <row r="130">
      <c r="A130">
        <f>HYPERLINK("https://stackoverflow.com/q/47886587", "47886587")</f>
        <v/>
      </c>
      <c r="B130" t="n">
        <v>0.2964769647696477</v>
      </c>
    </row>
    <row r="131">
      <c r="A131">
        <f>HYPERLINK("https://stackoverflow.com/q/48284673", "48284673")</f>
        <v/>
      </c>
      <c r="B131" t="n">
        <v>0.3946162657502863</v>
      </c>
    </row>
    <row r="132">
      <c r="A132">
        <f>HYPERLINK("https://stackoverflow.com/q/48315396", "48315396")</f>
        <v/>
      </c>
      <c r="B132" t="n">
        <v>0.4858565286263861</v>
      </c>
    </row>
    <row r="133">
      <c r="A133">
        <f>HYPERLINK("https://stackoverflow.com/q/48426028", "48426028")</f>
        <v/>
      </c>
      <c r="B133" t="n">
        <v>0.3194105415423559</v>
      </c>
    </row>
    <row r="134">
      <c r="A134">
        <f>HYPERLINK("https://stackoverflow.com/q/48439868", "48439868")</f>
        <v/>
      </c>
      <c r="B134" t="n">
        <v>0.302437641723356</v>
      </c>
    </row>
    <row r="135">
      <c r="A135">
        <f>HYPERLINK("https://stackoverflow.com/q/48454558", "48454558")</f>
        <v/>
      </c>
      <c r="B135" t="n">
        <v>0.3924297924297926</v>
      </c>
    </row>
    <row r="136">
      <c r="A136">
        <f>HYPERLINK("https://stackoverflow.com/q/48611557", "48611557")</f>
        <v/>
      </c>
      <c r="B136" t="n">
        <v>0.4943446440452428</v>
      </c>
    </row>
    <row r="137">
      <c r="A137">
        <f>HYPERLINK("https://stackoverflow.com/q/48642274", "48642274")</f>
        <v/>
      </c>
      <c r="B137" t="n">
        <v>0.3388450457221595</v>
      </c>
    </row>
    <row r="138">
      <c r="A138">
        <f>HYPERLINK("https://stackoverflow.com/q/48842439", "48842439")</f>
        <v/>
      </c>
      <c r="B138" t="n">
        <v>0.2905536198219125</v>
      </c>
    </row>
    <row r="139">
      <c r="A139">
        <f>HYPERLINK("https://stackoverflow.com/q/48952883", "48952883")</f>
        <v/>
      </c>
      <c r="B139" t="n">
        <v>0.4832915622389306</v>
      </c>
    </row>
    <row r="140">
      <c r="A140">
        <f>HYPERLINK("https://stackoverflow.com/q/48979623", "48979623")</f>
        <v/>
      </c>
      <c r="B140" t="n">
        <v>0.3734061930783242</v>
      </c>
    </row>
    <row r="141">
      <c r="A141">
        <f>HYPERLINK("https://stackoverflow.com/q/49375184", "49375184")</f>
        <v/>
      </c>
      <c r="B141" t="n">
        <v>0.2543092018032352</v>
      </c>
    </row>
    <row r="142">
      <c r="A142">
        <f>HYPERLINK("https://stackoverflow.com/q/49439737", "49439737")</f>
        <v/>
      </c>
      <c r="B142" t="n">
        <v>0.4224318658280922</v>
      </c>
    </row>
    <row r="143">
      <c r="A143">
        <f>HYPERLINK("https://stackoverflow.com/q/49642849", "49642849")</f>
        <v/>
      </c>
      <c r="B143" t="n">
        <v>0.302727877578177</v>
      </c>
    </row>
    <row r="144">
      <c r="A144">
        <f>HYPERLINK("https://stackoverflow.com/q/49747691", "49747691")</f>
        <v/>
      </c>
      <c r="B144" t="n">
        <v>0.4026169026169027</v>
      </c>
    </row>
    <row r="145">
      <c r="A145">
        <f>HYPERLINK("https://stackoverflow.com/q/49925236", "49925236")</f>
        <v/>
      </c>
      <c r="B145" t="n">
        <v>0.3517653167185877</v>
      </c>
    </row>
    <row r="146">
      <c r="A146">
        <f>HYPERLINK("https://stackoverflow.com/q/49929362", "49929362")</f>
        <v/>
      </c>
      <c r="B146" t="n">
        <v>0.5125195618153364</v>
      </c>
    </row>
    <row r="147">
      <c r="A147">
        <f>HYPERLINK("https://stackoverflow.com/q/50031163", "50031163")</f>
        <v/>
      </c>
      <c r="B147" t="n">
        <v>0.3625904010519395</v>
      </c>
    </row>
    <row r="148">
      <c r="A148">
        <f>HYPERLINK("https://stackoverflow.com/q/50084095", "50084095")</f>
        <v/>
      </c>
      <c r="B148" t="n">
        <v>0.5242296381536887</v>
      </c>
    </row>
    <row r="149">
      <c r="A149">
        <f>HYPERLINK("https://stackoverflow.com/q/50218500", "50218500")</f>
        <v/>
      </c>
      <c r="B149" t="n">
        <v>0.2780738109334913</v>
      </c>
    </row>
    <row r="150">
      <c r="A150">
        <f>HYPERLINK("https://stackoverflow.com/q/50303866", "50303866")</f>
        <v/>
      </c>
      <c r="B150" t="n">
        <v>0.6272401433691757</v>
      </c>
    </row>
    <row r="151">
      <c r="A151">
        <f>HYPERLINK("https://stackoverflow.com/q/50633830", "50633830")</f>
        <v/>
      </c>
      <c r="B151" t="n">
        <v>0.4393869731800766</v>
      </c>
    </row>
    <row r="152">
      <c r="A152">
        <f>HYPERLINK("https://stackoverflow.com/q/50718804", "50718804")</f>
        <v/>
      </c>
      <c r="B152" t="n">
        <v>0.6798611111111112</v>
      </c>
    </row>
    <row r="153">
      <c r="A153">
        <f>HYPERLINK("https://stackoverflow.com/q/50877966", "50877966")</f>
        <v/>
      </c>
      <c r="B153" t="n">
        <v>0.4037940379403794</v>
      </c>
    </row>
    <row r="154">
      <c r="A154">
        <f>HYPERLINK("https://stackoverflow.com/q/50903007", "50903007")</f>
        <v/>
      </c>
      <c r="B154" t="n">
        <v>0.3111111111111111</v>
      </c>
    </row>
    <row r="155">
      <c r="A155">
        <f>HYPERLINK("https://stackoverflow.com/q/50945866", "50945866")</f>
        <v/>
      </c>
      <c r="B155" t="n">
        <v>0.4924340683095546</v>
      </c>
    </row>
    <row r="156">
      <c r="A156">
        <f>HYPERLINK("https://stackoverflow.com/q/51044647", "51044647")</f>
        <v/>
      </c>
      <c r="B156" t="n">
        <v>0.2868433286843328</v>
      </c>
    </row>
    <row r="157">
      <c r="A157">
        <f>HYPERLINK("https://stackoverflow.com/q/51105842", "51105842")</f>
        <v/>
      </c>
      <c r="B157" t="n">
        <v>0.3059992900248492</v>
      </c>
    </row>
    <row r="158">
      <c r="A158">
        <f>HYPERLINK("https://stackoverflow.com/q/51351353", "51351353")</f>
        <v/>
      </c>
      <c r="B158" t="n">
        <v>0.5394550601556971</v>
      </c>
    </row>
    <row r="159">
      <c r="A159">
        <f>HYPERLINK("https://stackoverflow.com/q/51655129", "51655129")</f>
        <v/>
      </c>
      <c r="B159" t="n">
        <v>0.554898093359632</v>
      </c>
    </row>
    <row r="160">
      <c r="A160">
        <f>HYPERLINK("https://stackoverflow.com/q/51666283", "51666283")</f>
        <v/>
      </c>
      <c r="B160" t="n">
        <v>0.3716744913928012</v>
      </c>
    </row>
    <row r="161">
      <c r="A161">
        <f>HYPERLINK("https://stackoverflow.com/q/51750774", "51750774")</f>
        <v/>
      </c>
      <c r="B161" t="n">
        <v>0.4014336917562724</v>
      </c>
    </row>
    <row r="162">
      <c r="A162">
        <f>HYPERLINK("https://stackoverflow.com/q/51769448", "51769448")</f>
        <v/>
      </c>
      <c r="B162" t="n">
        <v>0.2407869215849266</v>
      </c>
    </row>
    <row r="163">
      <c r="A163">
        <f>HYPERLINK("https://stackoverflow.com/q/51884008", "51884008")</f>
        <v/>
      </c>
      <c r="B163" t="n">
        <v>0.785024154589372</v>
      </c>
    </row>
    <row r="164">
      <c r="A164">
        <f>HYPERLINK("https://stackoverflow.com/q/51950209", "51950209")</f>
        <v/>
      </c>
      <c r="B164" t="n">
        <v>0.3476256339326879</v>
      </c>
    </row>
    <row r="165">
      <c r="A165">
        <f>HYPERLINK("https://stackoverflow.com/q/51973789", "51973789")</f>
        <v/>
      </c>
      <c r="B165" t="n">
        <v>0.3533791523482245</v>
      </c>
    </row>
    <row r="166">
      <c r="A166">
        <f>HYPERLINK("https://stackoverflow.com/q/51977391", "51977391")</f>
        <v/>
      </c>
      <c r="B166" t="n">
        <v>0.5458937198067632</v>
      </c>
    </row>
    <row r="167">
      <c r="A167">
        <f>HYPERLINK("https://stackoverflow.com/q/52088852", "52088852")</f>
        <v/>
      </c>
      <c r="B167" t="n">
        <v>0.3002020202020201</v>
      </c>
    </row>
    <row r="168">
      <c r="A168">
        <f>HYPERLINK("https://stackoverflow.com/q/52144189", "52144189")</f>
        <v/>
      </c>
      <c r="B168" t="n">
        <v>0.6070015220700152</v>
      </c>
    </row>
    <row r="169">
      <c r="A169">
        <f>HYPERLINK("https://stackoverflow.com/q/52242599", "52242599")</f>
        <v/>
      </c>
      <c r="B169" t="n">
        <v>0.4884696016771488</v>
      </c>
    </row>
    <row r="170">
      <c r="A170">
        <f>HYPERLINK("https://stackoverflow.com/q/52486527", "52486527")</f>
        <v/>
      </c>
      <c r="B170" t="n">
        <v>0.2565656565656566</v>
      </c>
    </row>
    <row r="171">
      <c r="A171">
        <f>HYPERLINK("https://stackoverflow.com/q/52563232", "52563232")</f>
        <v/>
      </c>
      <c r="B171" t="n">
        <v>0.4457885304659497</v>
      </c>
    </row>
    <row r="172">
      <c r="A172">
        <f>HYPERLINK("https://stackoverflow.com/q/52626952", "52626952")</f>
        <v/>
      </c>
      <c r="B172" t="n">
        <v>0.3293274298966899</v>
      </c>
    </row>
    <row r="173">
      <c r="A173">
        <f>HYPERLINK("https://stackoverflow.com/q/52656748", "52656748")</f>
        <v/>
      </c>
      <c r="B173" t="n">
        <v>0.6893719806763285</v>
      </c>
    </row>
    <row r="174">
      <c r="A174">
        <f>HYPERLINK("https://stackoverflow.com/q/52744026", "52744026")</f>
        <v/>
      </c>
      <c r="B174" t="n">
        <v>0.3481931779804119</v>
      </c>
    </row>
    <row r="175">
      <c r="A175">
        <f>HYPERLINK("https://stackoverflow.com/q/52874947", "52874947")</f>
        <v/>
      </c>
      <c r="B175" t="n">
        <v>0.4041839352674167</v>
      </c>
    </row>
    <row r="176">
      <c r="A176">
        <f>HYPERLINK("https://stackoverflow.com/q/53043346", "53043346")</f>
        <v/>
      </c>
      <c r="B176" t="n">
        <v>0.2896825396825397</v>
      </c>
    </row>
    <row r="177">
      <c r="A177">
        <f>HYPERLINK("https://stackoverflow.com/q/53412187", "53412187")</f>
        <v/>
      </c>
      <c r="B177" t="n">
        <v>0.4078692158492658</v>
      </c>
    </row>
    <row r="178">
      <c r="A178">
        <f>HYPERLINK("https://stackoverflow.com/q/53472963", "53472963")</f>
        <v/>
      </c>
      <c r="B178" t="n">
        <v>0.4496937882764654</v>
      </c>
    </row>
    <row r="179">
      <c r="A179">
        <f>HYPERLINK("https://stackoverflow.com/q/53499572", "53499572")</f>
        <v/>
      </c>
      <c r="B179" t="n">
        <v>0.348816029143898</v>
      </c>
    </row>
    <row r="180">
      <c r="A180">
        <f>HYPERLINK("https://stackoverflow.com/q/53670395", "53670395")</f>
        <v/>
      </c>
      <c r="B180" t="n">
        <v>0.4070941977918723</v>
      </c>
    </row>
    <row r="181">
      <c r="A181">
        <f>HYPERLINK("https://stackoverflow.com/q/53751429", "53751429")</f>
        <v/>
      </c>
      <c r="B181" t="n">
        <v>0.378352490421456</v>
      </c>
    </row>
    <row r="182">
      <c r="A182">
        <f>HYPERLINK("https://stackoverflow.com/q/53820097", "53820097")</f>
        <v/>
      </c>
      <c r="B182" t="n">
        <v>0.3385561452278662</v>
      </c>
    </row>
    <row r="183">
      <c r="A183">
        <f>HYPERLINK("https://stackoverflow.com/q/53838659", "53838659")</f>
        <v/>
      </c>
      <c r="B183" t="n">
        <v>0.264957264957265</v>
      </c>
    </row>
    <row r="184">
      <c r="A184">
        <f>HYPERLINK("https://stackoverflow.com/q/53843783", "53843783")</f>
        <v/>
      </c>
      <c r="B184" t="n">
        <v>0.3961830535571542</v>
      </c>
    </row>
    <row r="185">
      <c r="A185">
        <f>HYPERLINK("https://stackoverflow.com/q/53874059", "53874059")</f>
        <v/>
      </c>
      <c r="B185" t="n">
        <v>0.4425717852684145</v>
      </c>
    </row>
    <row r="186">
      <c r="A186">
        <f>HYPERLINK("https://stackoverflow.com/q/54113212", "54113212")</f>
        <v/>
      </c>
      <c r="B186" t="n">
        <v>0.4432789432789433</v>
      </c>
    </row>
    <row r="187">
      <c r="A187">
        <f>HYPERLINK("https://stackoverflow.com/q/54462153", "54462153")</f>
        <v/>
      </c>
      <c r="B187" t="n">
        <v>0.5976855618840973</v>
      </c>
    </row>
    <row r="188">
      <c r="A188">
        <f>HYPERLINK("https://stackoverflow.com/q/54662808", "54662808")</f>
        <v/>
      </c>
      <c r="B188" t="n">
        <v>0.4576156703816279</v>
      </c>
    </row>
    <row r="189">
      <c r="A189">
        <f>HYPERLINK("https://stackoverflow.com/q/54841101", "54841101")</f>
        <v/>
      </c>
      <c r="B189" t="n">
        <v>0.2750455373406193</v>
      </c>
    </row>
    <row r="190">
      <c r="A190">
        <f>HYPERLINK("https://stackoverflow.com/q/54936924", "54936924")</f>
        <v/>
      </c>
      <c r="B190" t="n">
        <v>0.5507998270644184</v>
      </c>
    </row>
    <row r="191">
      <c r="A191">
        <f>HYPERLINK("https://stackoverflow.com/q/54945975", "54945975")</f>
        <v/>
      </c>
      <c r="B191" t="n">
        <v>0.3706530958439355</v>
      </c>
    </row>
    <row r="192">
      <c r="A192">
        <f>HYPERLINK("https://stackoverflow.com/q/54951696", "54951696")</f>
        <v/>
      </c>
      <c r="B192" t="n">
        <v>0.3349917081260365</v>
      </c>
    </row>
    <row r="193">
      <c r="A193">
        <f>HYPERLINK("https://stackoverflow.com/q/54980076", "54980076")</f>
        <v/>
      </c>
      <c r="B193" t="n">
        <v>0.2763285024154589</v>
      </c>
    </row>
    <row r="194">
      <c r="A194">
        <f>HYPERLINK("https://stackoverflow.com/q/55068186", "55068186")</f>
        <v/>
      </c>
      <c r="B194" t="n">
        <v>0.303579730357973</v>
      </c>
    </row>
    <row r="195">
      <c r="A195">
        <f>HYPERLINK("https://stackoverflow.com/q/55161617", "55161617")</f>
        <v/>
      </c>
      <c r="B195" t="n">
        <v>0.5400387919091163</v>
      </c>
    </row>
    <row r="196">
      <c r="A196">
        <f>HYPERLINK("https://stackoverflow.com/q/55193693", "55193693")</f>
        <v/>
      </c>
      <c r="B196" t="n">
        <v>0.2976062879599857</v>
      </c>
    </row>
    <row r="197">
      <c r="A197">
        <f>HYPERLINK("https://stackoverflow.com/q/55207558", "55207558")</f>
        <v/>
      </c>
      <c r="B197" t="n">
        <v>0.4040105193951347</v>
      </c>
    </row>
    <row r="198">
      <c r="A198">
        <f>HYPERLINK("https://stackoverflow.com/q/55238384", "55238384")</f>
        <v/>
      </c>
      <c r="B198" t="n">
        <v>0.5824328068717097</v>
      </c>
    </row>
    <row r="199">
      <c r="A199">
        <f>HYPERLINK("https://stackoverflow.com/q/55240373", "55240373")</f>
        <v/>
      </c>
      <c r="B199" t="n">
        <v>0.3434870902233826</v>
      </c>
    </row>
    <row r="200">
      <c r="A200">
        <f>HYPERLINK("https://stackoverflow.com/q/55244842", "55244842")</f>
        <v/>
      </c>
      <c r="B200" t="n">
        <v>0.4012135001896094</v>
      </c>
    </row>
    <row r="201">
      <c r="A201">
        <f>HYPERLINK("https://stackoverflow.com/q/55304547", "55304547")</f>
        <v/>
      </c>
      <c r="B201" t="n">
        <v>0.6494215236847849</v>
      </c>
    </row>
    <row r="202">
      <c r="A202">
        <f>HYPERLINK("https://stackoverflow.com/q/55484404", "55484404")</f>
        <v/>
      </c>
      <c r="B202" t="n">
        <v>0.3690203270670946</v>
      </c>
    </row>
    <row r="203">
      <c r="A203">
        <f>HYPERLINK("https://stackoverflow.com/q/55559831", "55559831")</f>
        <v/>
      </c>
      <c r="B203" t="n">
        <v>0.4050592379122639</v>
      </c>
    </row>
    <row r="204">
      <c r="A204">
        <f>HYPERLINK("https://stackoverflow.com/q/55617000", "55617000")</f>
        <v/>
      </c>
      <c r="B204" t="n">
        <v>0.3760421984005446</v>
      </c>
    </row>
    <row r="205">
      <c r="A205">
        <f>HYPERLINK("https://stackoverflow.com/q/55684883", "55684883")</f>
        <v/>
      </c>
      <c r="B205" t="n">
        <v>0.425046792581249</v>
      </c>
    </row>
    <row r="206">
      <c r="A206">
        <f>HYPERLINK("https://stackoverflow.com/q/55749828", "55749828")</f>
        <v/>
      </c>
      <c r="B206" t="n">
        <v>0.2764271564919864</v>
      </c>
    </row>
    <row r="207">
      <c r="A207">
        <f>HYPERLINK("https://stackoverflow.com/q/55882359", "55882359")</f>
        <v/>
      </c>
      <c r="B207" t="n">
        <v>0.7028919330289194</v>
      </c>
    </row>
    <row r="208">
      <c r="A208">
        <f>HYPERLINK("https://stackoverflow.com/q/56042376", "56042376")</f>
        <v/>
      </c>
      <c r="B208" t="n">
        <v>0.471870604781997</v>
      </c>
    </row>
    <row r="209">
      <c r="A209">
        <f>HYPERLINK("https://stackoverflow.com/q/56127535", "56127535")</f>
        <v/>
      </c>
      <c r="B209" t="n">
        <v>0.3038383838383839</v>
      </c>
    </row>
    <row r="210">
      <c r="A210">
        <f>HYPERLINK("https://stackoverflow.com/q/56140676", "56140676")</f>
        <v/>
      </c>
      <c r="B210" t="n">
        <v>0.3218861583700903</v>
      </c>
    </row>
    <row r="211">
      <c r="A211">
        <f>HYPERLINK("https://stackoverflow.com/q/56373250", "56373250")</f>
        <v/>
      </c>
      <c r="B211" t="n">
        <v>0.3704431346867497</v>
      </c>
    </row>
    <row r="212">
      <c r="A212">
        <f>HYPERLINK("https://stackoverflow.com/q/56444605", "56444605")</f>
        <v/>
      </c>
      <c r="B212" t="n">
        <v>0.6837401627317593</v>
      </c>
    </row>
    <row r="213">
      <c r="A213">
        <f>HYPERLINK("https://stackoverflow.com/q/56481283", "56481283")</f>
        <v/>
      </c>
      <c r="B213" t="n">
        <v>0.3065998329156224</v>
      </c>
    </row>
    <row r="214">
      <c r="A214">
        <f>HYPERLINK("https://stackoverflow.com/q/56690282", "56690282")</f>
        <v/>
      </c>
      <c r="B214" t="n">
        <v>0.3426146910633784</v>
      </c>
    </row>
    <row r="215">
      <c r="A215">
        <f>HYPERLINK("https://stackoverflow.com/q/56859374", "56859374")</f>
        <v/>
      </c>
      <c r="B215" t="n">
        <v>0.4850390699447304</v>
      </c>
    </row>
    <row r="216">
      <c r="A216">
        <f>HYPERLINK("https://stackoverflow.com/q/56929036", "56929036")</f>
        <v/>
      </c>
      <c r="B216" t="n">
        <v>0.5548410146480887</v>
      </c>
    </row>
    <row r="217">
      <c r="A217">
        <f>HYPERLINK("https://stackoverflow.com/q/56938161", "56938161")</f>
        <v/>
      </c>
      <c r="B217" t="n">
        <v>0.5137956748695004</v>
      </c>
    </row>
    <row r="218">
      <c r="A218">
        <f>HYPERLINK("https://stackoverflow.com/q/56988325", "56988325")</f>
        <v/>
      </c>
      <c r="B218" t="n">
        <v>0.2829861111111111</v>
      </c>
    </row>
    <row r="219">
      <c r="A219">
        <f>HYPERLINK("https://stackoverflow.com/q/57139722", "57139722")</f>
        <v/>
      </c>
      <c r="B219" t="n">
        <v>0.4340683095546908</v>
      </c>
    </row>
    <row r="220">
      <c r="A220">
        <f>HYPERLINK("https://stackoverflow.com/q/57211188", "57211188")</f>
        <v/>
      </c>
      <c r="B220" t="n">
        <v>0.3826043237807943</v>
      </c>
    </row>
    <row r="221">
      <c r="A221">
        <f>HYPERLINK("https://stackoverflow.com/q/57233121", "57233121")</f>
        <v/>
      </c>
      <c r="B221" t="n">
        <v>0.361111111111111</v>
      </c>
    </row>
    <row r="222">
      <c r="A222">
        <f>HYPERLINK("https://stackoverflow.com/q/57303807", "57303807")</f>
        <v/>
      </c>
      <c r="B222" t="n">
        <v>0.3201872861516298</v>
      </c>
    </row>
    <row r="223">
      <c r="A223">
        <f>HYPERLINK("https://stackoverflow.com/q/57322919", "57322919")</f>
        <v/>
      </c>
      <c r="B223" t="n">
        <v>0.3031640912435614</v>
      </c>
    </row>
    <row r="224">
      <c r="A224">
        <f>HYPERLINK("https://stackoverflow.com/q/57482737", "57482737")</f>
        <v/>
      </c>
      <c r="B224" t="n">
        <v>0.3278212938787351</v>
      </c>
    </row>
    <row r="225">
      <c r="A225">
        <f>HYPERLINK("https://stackoverflow.com/q/57617520", "57617520")</f>
        <v/>
      </c>
      <c r="B225" t="n">
        <v>0.2598180076628352</v>
      </c>
    </row>
    <row r="226">
      <c r="A226">
        <f>HYPERLINK("https://stackoverflow.com/q/57676928", "57676928")</f>
        <v/>
      </c>
      <c r="B226" t="n">
        <v>0.5315656565656565</v>
      </c>
    </row>
    <row r="227">
      <c r="A227">
        <f>HYPERLINK("https://stackoverflow.com/q/57806521", "57806521")</f>
        <v/>
      </c>
      <c r="B227" t="n">
        <v>0.664012135001896</v>
      </c>
    </row>
    <row r="228">
      <c r="A228">
        <f>HYPERLINK("https://stackoverflow.com/q/57849964", "57849964")</f>
        <v/>
      </c>
      <c r="B228" t="n">
        <v>0.5498866213151928</v>
      </c>
    </row>
    <row r="229">
      <c r="A229">
        <f>HYPERLINK("https://stackoverflow.com/q/57969107", "57969107")</f>
        <v/>
      </c>
      <c r="B229" t="n">
        <v>0.2843633907463695</v>
      </c>
    </row>
    <row r="230">
      <c r="A230">
        <f>HYPERLINK("https://stackoverflow.com/q/58032332", "58032332")</f>
        <v/>
      </c>
      <c r="B230" t="n">
        <v>0.5362892583795196</v>
      </c>
    </row>
    <row r="231">
      <c r="A231">
        <f>HYPERLINK("https://stackoverflow.com/q/58058193", "58058193")</f>
        <v/>
      </c>
      <c r="B231" t="n">
        <v>0.4336917562724015</v>
      </c>
    </row>
    <row r="232">
      <c r="A232">
        <f>HYPERLINK("https://stackoverflow.com/q/58090993", "58090993")</f>
        <v/>
      </c>
      <c r="B232" t="n">
        <v>0.4233283056812468</v>
      </c>
    </row>
    <row r="233">
      <c r="A233">
        <f>HYPERLINK("https://stackoverflow.com/q/58270907", "58270907")</f>
        <v/>
      </c>
      <c r="B233" t="n">
        <v>0.362608117099135</v>
      </c>
    </row>
    <row r="234">
      <c r="A234">
        <f>HYPERLINK("https://stackoverflow.com/q/58333964", "58333964")</f>
        <v/>
      </c>
      <c r="B234" t="n">
        <v>0.4211415062478892</v>
      </c>
    </row>
    <row r="235">
      <c r="A235">
        <f>HYPERLINK("https://stackoverflow.com/q/58394762", "58394762")</f>
        <v/>
      </c>
      <c r="B235" t="n">
        <v>0.6241708126036484</v>
      </c>
    </row>
    <row r="236">
      <c r="A236">
        <f>HYPERLINK("https://stackoverflow.com/q/58470460", "58470460")</f>
        <v/>
      </c>
      <c r="B236" t="n">
        <v>0.4626900584795322</v>
      </c>
    </row>
    <row r="237">
      <c r="A237">
        <f>HYPERLINK("https://stackoverflow.com/q/58561304", "58561304")</f>
        <v/>
      </c>
      <c r="B237" t="n">
        <v>0.4039981403998139</v>
      </c>
    </row>
    <row r="238">
      <c r="A238">
        <f>HYPERLINK("https://stackoverflow.com/q/58613452", "58613452")</f>
        <v/>
      </c>
      <c r="B238" t="n">
        <v>0.6347474747474748</v>
      </c>
    </row>
    <row r="239">
      <c r="A239">
        <f>HYPERLINK("https://stackoverflow.com/q/58626811", "58626811")</f>
        <v/>
      </c>
      <c r="B239" t="n">
        <v>0.4235535074244751</v>
      </c>
    </row>
    <row r="240">
      <c r="A240">
        <f>HYPERLINK("https://stackoverflow.com/q/58730563", "58730563")</f>
        <v/>
      </c>
      <c r="B240" t="n">
        <v>0.2727549467275495</v>
      </c>
    </row>
    <row r="241">
      <c r="A241">
        <f>HYPERLINK("https://stackoverflow.com/q/58742822", "58742822")</f>
        <v/>
      </c>
      <c r="B241" t="n">
        <v>0.2205785667324129</v>
      </c>
    </row>
    <row r="242">
      <c r="A242">
        <f>HYPERLINK("https://stackoverflow.com/q/59005965", "59005965")</f>
        <v/>
      </c>
      <c r="B242" t="n">
        <v>0.6754946727549468</v>
      </c>
    </row>
    <row r="243">
      <c r="A243">
        <f>HYPERLINK("https://stackoverflow.com/q/59044506", "59044506")</f>
        <v/>
      </c>
      <c r="B243" t="n">
        <v>0.4608648056923918</v>
      </c>
    </row>
    <row r="244">
      <c r="A244">
        <f>HYPERLINK("https://stackoverflow.com/q/59062331", "59062331")</f>
        <v/>
      </c>
      <c r="B244" t="n">
        <v>0.2631111111111111</v>
      </c>
    </row>
    <row r="245">
      <c r="A245">
        <f>HYPERLINK("https://stackoverflow.com/q/59089647", "59089647")</f>
        <v/>
      </c>
      <c r="B245" t="n">
        <v>0.6160291438979963</v>
      </c>
    </row>
    <row r="246">
      <c r="A246">
        <f>HYPERLINK("https://stackoverflow.com/q/59175116", "59175116")</f>
        <v/>
      </c>
      <c r="B246" t="n">
        <v>0.3941299790356394</v>
      </c>
    </row>
    <row r="247">
      <c r="A247">
        <f>HYPERLINK("https://stackoverflow.com/q/59186116", "59186116")</f>
        <v/>
      </c>
      <c r="B247" t="n">
        <v>0.4204861111111111</v>
      </c>
    </row>
    <row r="248">
      <c r="A248">
        <f>HYPERLINK("https://stackoverflow.com/q/59326669", "59326669")</f>
        <v/>
      </c>
      <c r="B248" t="n">
        <v>0.3991326454314341</v>
      </c>
    </row>
    <row r="249">
      <c r="A249">
        <f>HYPERLINK("https://stackoverflow.com/q/59329995", "59329995")</f>
        <v/>
      </c>
      <c r="B249" t="n">
        <v>0.4306377383300461</v>
      </c>
    </row>
    <row r="250">
      <c r="A250">
        <f>HYPERLINK("https://stackoverflow.com/q/59346308", "59346308")</f>
        <v/>
      </c>
      <c r="B250" t="n">
        <v>0.3998649105032083</v>
      </c>
    </row>
    <row r="251">
      <c r="A251">
        <f>HYPERLINK("https://stackoverflow.com/q/59352243", "59352243")</f>
        <v/>
      </c>
      <c r="B251" t="n">
        <v>0.2135001896094046</v>
      </c>
    </row>
    <row r="252">
      <c r="A252">
        <f>HYPERLINK("https://stackoverflow.com/q/59462274", "59462274")</f>
        <v/>
      </c>
      <c r="B252" t="n">
        <v>0.6122100122100123</v>
      </c>
    </row>
    <row r="253">
      <c r="A253">
        <f>HYPERLINK("https://stackoverflow.com/q/59475173", "59475173")</f>
        <v/>
      </c>
      <c r="B253" t="n">
        <v>0.5168390347387961</v>
      </c>
    </row>
    <row r="254">
      <c r="A254">
        <f>HYPERLINK("https://stackoverflow.com/q/59496809", "59496809")</f>
        <v/>
      </c>
      <c r="B254" t="n">
        <v>0.3833004602235371</v>
      </c>
    </row>
    <row r="255">
      <c r="A255">
        <f>HYPERLINK("https://stackoverflow.com/q/59503337", "59503337")</f>
        <v/>
      </c>
      <c r="B255" t="n">
        <v>0.4179292929292929</v>
      </c>
    </row>
    <row r="256">
      <c r="A256">
        <f>HYPERLINK("https://stackoverflow.com/q/59570336", "59570336")</f>
        <v/>
      </c>
      <c r="B256" t="n">
        <v>0.2533705253370525</v>
      </c>
    </row>
    <row r="257">
      <c r="A257">
        <f>HYPERLINK("https://stackoverflow.com/q/59615918", "59615918")</f>
        <v/>
      </c>
      <c r="B257" t="n">
        <v>0.2348224513172967</v>
      </c>
    </row>
    <row r="258">
      <c r="A258">
        <f>HYPERLINK("https://stackoverflow.com/q/59652308", "59652308")</f>
        <v/>
      </c>
      <c r="B258" t="n">
        <v>0.3058479532163742</v>
      </c>
    </row>
    <row r="259">
      <c r="A259">
        <f>HYPERLINK("https://stackoverflow.com/q/59798677", "59798677")</f>
        <v/>
      </c>
      <c r="B259" t="n">
        <v>0.4937477670596643</v>
      </c>
    </row>
    <row r="260">
      <c r="A260">
        <f>HYPERLINK("https://stackoverflow.com/q/59858610", "59858610")</f>
        <v/>
      </c>
      <c r="B260" t="n">
        <v>0.3655489809335964</v>
      </c>
    </row>
    <row r="261">
      <c r="A261">
        <f>HYPERLINK("https://stackoverflow.com/q/59865860", "59865860")</f>
        <v/>
      </c>
      <c r="B261" t="n">
        <v>0.236671649227703</v>
      </c>
    </row>
    <row r="262">
      <c r="A262">
        <f>HYPERLINK("https://stackoverflow.com/q/59899279", "59899279")</f>
        <v/>
      </c>
      <c r="B262" t="n">
        <v>0.5695638331741484</v>
      </c>
    </row>
    <row r="263">
      <c r="A263">
        <f>HYPERLINK("https://stackoverflow.com/q/59947680", "59947680")</f>
        <v/>
      </c>
      <c r="B263" t="n">
        <v>0.48816029143898</v>
      </c>
    </row>
    <row r="264">
      <c r="A264">
        <f>HYPERLINK("https://stackoverflow.com/q/59985750", "59985750")</f>
        <v/>
      </c>
      <c r="B264" t="n">
        <v>0.6279347988634665</v>
      </c>
    </row>
    <row r="265">
      <c r="A265">
        <f>HYPERLINK("https://stackoverflow.com/q/60176349", "60176349")</f>
        <v/>
      </c>
      <c r="B265" t="n">
        <v>0.3328305681246857</v>
      </c>
    </row>
    <row r="266">
      <c r="A266">
        <f>HYPERLINK("https://stackoverflow.com/q/60318597", "60318597")</f>
        <v/>
      </c>
      <c r="B266" t="n">
        <v>0.337712096332786</v>
      </c>
    </row>
    <row r="267">
      <c r="A267">
        <f>HYPERLINK("https://stackoverflow.com/q/60325363", "60325363")</f>
        <v/>
      </c>
      <c r="B267" t="n">
        <v>0.4011111111111111</v>
      </c>
    </row>
    <row r="268">
      <c r="A268">
        <f>HYPERLINK("https://stackoverflow.com/q/60333516", "60333516")</f>
        <v/>
      </c>
      <c r="B268" t="n">
        <v>0.2431865828092243</v>
      </c>
    </row>
    <row r="269">
      <c r="A269">
        <f>HYPERLINK("https://stackoverflow.com/q/60366748", "60366748")</f>
        <v/>
      </c>
      <c r="B269" t="n">
        <v>0.3346945720605752</v>
      </c>
    </row>
    <row r="270">
      <c r="A270">
        <f>HYPERLINK("https://stackoverflow.com/q/60396107", "60396107")</f>
        <v/>
      </c>
      <c r="B270" t="n">
        <v>0.3957064113722077</v>
      </c>
    </row>
    <row r="271">
      <c r="A271">
        <f>HYPERLINK("https://stackoverflow.com/q/60434306", "60434306")</f>
        <v/>
      </c>
      <c r="B271" t="n">
        <v>0.3297606287959985</v>
      </c>
    </row>
    <row r="272">
      <c r="A272">
        <f>HYPERLINK("https://stackoverflow.com/q/60496009", "60496009")</f>
        <v/>
      </c>
      <c r="B272" t="n">
        <v>0.4071111111111113</v>
      </c>
    </row>
    <row r="273">
      <c r="A273">
        <f>HYPERLINK("https://stackoverflow.com/q/60633360", "60633360")</f>
        <v/>
      </c>
      <c r="B273" t="n">
        <v>0.4884696016771488</v>
      </c>
    </row>
    <row r="274">
      <c r="A274">
        <f>HYPERLINK("https://stackoverflow.com/q/60649506", "60649506")</f>
        <v/>
      </c>
      <c r="B274" t="n">
        <v>0.338464574699033</v>
      </c>
    </row>
    <row r="275">
      <c r="A275">
        <f>HYPERLINK("https://stackoverflow.com/q/60736675", "60736675")</f>
        <v/>
      </c>
      <c r="B275" t="n">
        <v>0.6360598465861624</v>
      </c>
    </row>
    <row r="276">
      <c r="A276">
        <f>HYPERLINK("https://stackoverflow.com/q/60751498", "60751498")</f>
        <v/>
      </c>
      <c r="B276" t="n">
        <v>0.3793230316409124</v>
      </c>
    </row>
    <row r="277">
      <c r="A277">
        <f>HYPERLINK("https://stackoverflow.com/q/60779826", "60779826")</f>
        <v/>
      </c>
      <c r="B277" t="n">
        <v>0.3838383838383838</v>
      </c>
    </row>
    <row r="278">
      <c r="A278">
        <f>HYPERLINK("https://stackoverflow.com/q/60811345", "60811345")</f>
        <v/>
      </c>
      <c r="B278" t="n">
        <v>0.252366716492277</v>
      </c>
    </row>
    <row r="279">
      <c r="A279">
        <f>HYPERLINK("https://stackoverflow.com/q/60853912", "60853912")</f>
        <v/>
      </c>
      <c r="B279" t="n">
        <v>0.3667021654242102</v>
      </c>
    </row>
    <row r="280">
      <c r="A280">
        <f>HYPERLINK("https://stackoverflow.com/q/60881303", "60881303")</f>
        <v/>
      </c>
      <c r="B280" t="n">
        <v>0.4779335410176532</v>
      </c>
    </row>
    <row r="281">
      <c r="A281">
        <f>HYPERLINK("https://stackoverflow.com/q/61073250", "61073250")</f>
        <v/>
      </c>
      <c r="B281" t="n">
        <v>0.4204861111111111</v>
      </c>
    </row>
    <row r="282">
      <c r="A282">
        <f>HYPERLINK("https://stackoverflow.com/q/61074680", "61074680")</f>
        <v/>
      </c>
      <c r="B282" t="n">
        <v>0.2625195618153364</v>
      </c>
    </row>
    <row r="283">
      <c r="A283">
        <f>HYPERLINK("https://stackoverflow.com/q/61076786", "61076786")</f>
        <v/>
      </c>
      <c r="B283" t="n">
        <v>0.4605319605319605</v>
      </c>
    </row>
    <row r="284">
      <c r="A284">
        <f>HYPERLINK("https://stackoverflow.com/q/61350573", "61350573")</f>
        <v/>
      </c>
      <c r="B284" t="n">
        <v>0.3781565656565656</v>
      </c>
    </row>
    <row r="285">
      <c r="A285">
        <f>HYPERLINK("https://stackoverflow.com/q/61402700", "61402700")</f>
        <v/>
      </c>
      <c r="B285" t="n">
        <v>0.5940656565656565</v>
      </c>
    </row>
    <row r="286">
      <c r="A286">
        <f>HYPERLINK("https://stackoverflow.com/q/61530340", "61530340")</f>
        <v/>
      </c>
      <c r="B286" t="n">
        <v>0.3124841088227815</v>
      </c>
    </row>
    <row r="287">
      <c r="A287">
        <f>HYPERLINK("https://stackoverflow.com/q/61548727", "61548727")</f>
        <v/>
      </c>
      <c r="B287" t="n">
        <v>0.5794037940379405</v>
      </c>
    </row>
    <row r="288">
      <c r="A288">
        <f>HYPERLINK("https://stackoverflow.com/q/61588758", "61588758")</f>
        <v/>
      </c>
      <c r="B288" t="n">
        <v>0.5194712397284745</v>
      </c>
    </row>
    <row r="289">
      <c r="A289">
        <f>HYPERLINK("https://stackoverflow.com/q/61623473", "61623473")</f>
        <v/>
      </c>
      <c r="B289" t="n">
        <v>0.7768414481897629</v>
      </c>
    </row>
    <row r="290">
      <c r="A290">
        <f>HYPERLINK("https://stackoverflow.com/q/61634293", "61634293")</f>
        <v/>
      </c>
      <c r="B290" t="n">
        <v>0.5053669857847405</v>
      </c>
    </row>
    <row r="291">
      <c r="A291">
        <f>HYPERLINK("https://stackoverflow.com/q/61656958", "61656958")</f>
        <v/>
      </c>
      <c r="B291" t="n">
        <v>0.4355410785378212</v>
      </c>
    </row>
    <row r="292">
      <c r="A292">
        <f>HYPERLINK("https://stackoverflow.com/q/61674307", "61674307")</f>
        <v/>
      </c>
      <c r="B292" t="n">
        <v>0.3179422306557032</v>
      </c>
    </row>
    <row r="293">
      <c r="A293">
        <f>HYPERLINK("https://stackoverflow.com/q/61685518", "61685518")</f>
        <v/>
      </c>
      <c r="B293" t="n">
        <v>0.2778649009699716</v>
      </c>
    </row>
    <row r="294">
      <c r="A294">
        <f>HYPERLINK("https://stackoverflow.com/q/61687572", "61687572")</f>
        <v/>
      </c>
      <c r="B294" t="n">
        <v>0.4870834533755882</v>
      </c>
    </row>
    <row r="295">
      <c r="A295">
        <f>HYPERLINK("https://stackoverflow.com/q/61731925", "61731925")</f>
        <v/>
      </c>
      <c r="B295" t="n">
        <v>0.4242040902382458</v>
      </c>
    </row>
    <row r="296">
      <c r="A296">
        <f>HYPERLINK("https://stackoverflow.com/q/61734639", "61734639")</f>
        <v/>
      </c>
      <c r="B296" t="n">
        <v>0.4256806475349521</v>
      </c>
    </row>
    <row r="297">
      <c r="A297">
        <f>HYPERLINK("https://stackoverflow.com/q/61817845", "61817845")</f>
        <v/>
      </c>
      <c r="B297" t="n">
        <v>0.5599747474747474</v>
      </c>
    </row>
    <row r="298">
      <c r="A298">
        <f>HYPERLINK("https://stackoverflow.com/q/61979138", "61979138")</f>
        <v/>
      </c>
      <c r="B298" t="n">
        <v>0.3172966781214204</v>
      </c>
    </row>
    <row r="299">
      <c r="A299">
        <f>HYPERLINK("https://stackoverflow.com/q/62018029", "62018029")</f>
        <v/>
      </c>
      <c r="B299" t="n">
        <v>0.4540713999197754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