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HYPERLINK("https://stackoverflow.com/q/10215293", "10215293")</f>
        <v/>
      </c>
      <c r="B2" t="n">
        <v>0.2743764172335602</v>
      </c>
    </row>
    <row r="3">
      <c r="A3">
        <f>HYPERLINK("https://stackoverflow.com/q/12242168", "12242168")</f>
        <v/>
      </c>
      <c r="B3" t="n">
        <v>0.4475597092419523</v>
      </c>
    </row>
    <row r="4">
      <c r="A4">
        <f>HYPERLINK("https://stackoverflow.com/q/12507134", "12507134")</f>
        <v/>
      </c>
      <c r="B4" t="n">
        <v>0.5312424021395575</v>
      </c>
    </row>
    <row r="5">
      <c r="A5">
        <f>HYPERLINK("https://stackoverflow.com/q/12729100", "12729100")</f>
        <v/>
      </c>
      <c r="B5" t="n">
        <v>0.2873822975517891</v>
      </c>
    </row>
    <row r="6">
      <c r="A6">
        <f>HYPERLINK("https://stackoverflow.com/q/13063536", "13063536")</f>
        <v/>
      </c>
      <c r="B6" t="n">
        <v>0.4152155887230515</v>
      </c>
    </row>
    <row r="7">
      <c r="A7">
        <f>HYPERLINK("https://stackoverflow.com/q/14534834", "14534834")</f>
        <v/>
      </c>
      <c r="B7" t="n">
        <v>0.4689579647881391</v>
      </c>
    </row>
    <row r="8">
      <c r="A8">
        <f>HYPERLINK("https://stackoverflow.com/q/14598065", "14598065")</f>
        <v/>
      </c>
      <c r="B8" t="n">
        <v>0.3811111111111112</v>
      </c>
    </row>
    <row r="9">
      <c r="A9">
        <f>HYPERLINK("https://stackoverflow.com/q/16930202", "16930202")</f>
        <v/>
      </c>
      <c r="B9" t="n">
        <v>0.2954114524080394</v>
      </c>
    </row>
    <row r="10">
      <c r="A10">
        <f>HYPERLINK("https://stackoverflow.com/q/18440385", "18440385")</f>
        <v/>
      </c>
      <c r="B10" t="n">
        <v>0.4862679492541475</v>
      </c>
    </row>
    <row r="11">
      <c r="A11">
        <f>HYPERLINK("https://stackoverflow.com/q/19102367", "19102367")</f>
        <v/>
      </c>
      <c r="B11" t="n">
        <v>0.5022401433691756</v>
      </c>
    </row>
    <row r="12">
      <c r="A12">
        <f>HYPERLINK("https://stackoverflow.com/q/21907126", "21907126")</f>
        <v/>
      </c>
      <c r="B12" t="n">
        <v>0.3500117453605826</v>
      </c>
    </row>
    <row r="13">
      <c r="A13">
        <f>HYPERLINK("https://stackoverflow.com/q/22064716", "22064716")</f>
        <v/>
      </c>
      <c r="B13" t="n">
        <v>0.3853046594982078</v>
      </c>
    </row>
    <row r="14">
      <c r="A14">
        <f>HYPERLINK("https://stackoverflow.com/q/22187852", "22187852")</f>
        <v/>
      </c>
      <c r="B14" t="n">
        <v>0.3056191202644292</v>
      </c>
    </row>
    <row r="15">
      <c r="A15">
        <f>HYPERLINK("https://stackoverflow.com/q/22377933", "22377933")</f>
        <v/>
      </c>
      <c r="B15" t="n">
        <v>0.4811627462229872</v>
      </c>
    </row>
    <row r="16">
      <c r="A16">
        <f>HYPERLINK("https://stackoverflow.com/q/25935255", "25935255")</f>
        <v/>
      </c>
      <c r="B16" t="n">
        <v>0.4289919058130978</v>
      </c>
    </row>
    <row r="17">
      <c r="A17">
        <f>HYPERLINK("https://stackoverflow.com/q/26043809", "26043809")</f>
        <v/>
      </c>
      <c r="B17" t="n">
        <v>0.3722077168552365</v>
      </c>
    </row>
    <row r="18">
      <c r="A18">
        <f>HYPERLINK("https://stackoverflow.com/q/26235358", "26235358")</f>
        <v/>
      </c>
      <c r="B18" t="n">
        <v>0.29953216374269</v>
      </c>
    </row>
    <row r="19">
      <c r="A19">
        <f>HYPERLINK("https://stackoverflow.com/q/27364108", "27364108")</f>
        <v/>
      </c>
      <c r="B19" t="n">
        <v>0.3258762117822521</v>
      </c>
    </row>
    <row r="20">
      <c r="A20">
        <f>HYPERLINK("https://stackoverflow.com/q/27793944", "27793944")</f>
        <v/>
      </c>
      <c r="B20" t="n">
        <v>0.2169131588926811</v>
      </c>
    </row>
    <row r="21">
      <c r="A21">
        <f>HYPERLINK("https://stackoverflow.com/q/31091321", "31091321")</f>
        <v/>
      </c>
      <c r="B21" t="n">
        <v>0.3168988924615933</v>
      </c>
    </row>
    <row r="22">
      <c r="A22">
        <f>HYPERLINK("https://stackoverflow.com/q/32225372", "32225372")</f>
        <v/>
      </c>
      <c r="B22" t="n">
        <v>0.597515944947969</v>
      </c>
    </row>
    <row r="23">
      <c r="A23">
        <f>HYPERLINK("https://stackoverflow.com/q/32247953", "32247953")</f>
        <v/>
      </c>
      <c r="B23" t="n">
        <v>0.5909498207885305</v>
      </c>
    </row>
    <row r="24">
      <c r="A24">
        <f>HYPERLINK("https://stackoverflow.com/q/34445962", "34445962")</f>
        <v/>
      </c>
      <c r="B24" t="n">
        <v>0.2929292929292929</v>
      </c>
    </row>
    <row r="25">
      <c r="A25">
        <f>HYPERLINK("https://stackoverflow.com/q/34515865", "34515865")</f>
        <v/>
      </c>
      <c r="B25" t="n">
        <v>0.6945973496432212</v>
      </c>
    </row>
    <row r="26">
      <c r="A26">
        <f>HYPERLINK("https://stackoverflow.com/q/34518419", "34518419")</f>
        <v/>
      </c>
      <c r="B26" t="n">
        <v>0.7353714661406969</v>
      </c>
    </row>
    <row r="27">
      <c r="A27">
        <f>HYPERLINK("https://stackoverflow.com/q/34920892", "34920892")</f>
        <v/>
      </c>
      <c r="B27" t="n">
        <v>0.3964137047710534</v>
      </c>
    </row>
    <row r="28">
      <c r="A28">
        <f>HYPERLINK("https://stackoverflow.com/q/35041549", "35041549")</f>
        <v/>
      </c>
      <c r="B28" t="n">
        <v>0.3677600472813239</v>
      </c>
    </row>
    <row r="29">
      <c r="A29">
        <f>HYPERLINK("https://stackoverflow.com/q/35476777", "35476777")</f>
        <v/>
      </c>
      <c r="B29" t="n">
        <v>0.2667307076528979</v>
      </c>
    </row>
    <row r="30">
      <c r="A30">
        <f>HYPERLINK("https://stackoverflow.com/q/36610727", "36610727")</f>
        <v/>
      </c>
      <c r="B30" t="n">
        <v>0.4562603648424545</v>
      </c>
    </row>
    <row r="31">
      <c r="A31">
        <f>HYPERLINK("https://stackoverflow.com/q/37837215", "37837215")</f>
        <v/>
      </c>
      <c r="B31" t="n">
        <v>0.430260047281324</v>
      </c>
    </row>
    <row r="32">
      <c r="A32">
        <f>HYPERLINK("https://stackoverflow.com/q/38446585", "38446585")</f>
        <v/>
      </c>
      <c r="B32" t="n">
        <v>0.368345837799214</v>
      </c>
    </row>
    <row r="33">
      <c r="A33">
        <f>HYPERLINK("https://stackoverflow.com/q/40461083", "40461083")</f>
        <v/>
      </c>
      <c r="B33" t="n">
        <v>0.3527218493661447</v>
      </c>
    </row>
    <row r="34">
      <c r="A34">
        <f>HYPERLINK("https://stackoverflow.com/q/40775150", "40775150")</f>
        <v/>
      </c>
      <c r="B34" t="n">
        <v>0.2925782925782927</v>
      </c>
    </row>
    <row r="35">
      <c r="A35">
        <f>HYPERLINK("https://stackoverflow.com/q/40871998", "40871998")</f>
        <v/>
      </c>
      <c r="B35" t="n">
        <v>0.2923611111111111</v>
      </c>
    </row>
    <row r="36">
      <c r="A36">
        <f>HYPERLINK("https://stackoverflow.com/q/41173895", "41173895")</f>
        <v/>
      </c>
      <c r="B36" t="n">
        <v>0.4500232450023244</v>
      </c>
    </row>
    <row r="37">
      <c r="A37">
        <f>HYPERLINK("https://stackoverflow.com/q/41281189", "41281189")</f>
        <v/>
      </c>
      <c r="B37" t="n">
        <v>0.3694697737250928</v>
      </c>
    </row>
    <row r="38">
      <c r="A38">
        <f>HYPERLINK("https://stackoverflow.com/q/41360274", "41360274")</f>
        <v/>
      </c>
      <c r="B38" t="n">
        <v>0.2965656565656565</v>
      </c>
    </row>
    <row r="39">
      <c r="A39">
        <f>HYPERLINK("https://stackoverflow.com/q/41580358", "41580358")</f>
        <v/>
      </c>
      <c r="B39" t="n">
        <v>0.4182783466059916</v>
      </c>
    </row>
    <row r="40">
      <c r="A40">
        <f>HYPERLINK("https://stackoverflow.com/q/41638663", "41638663")</f>
        <v/>
      </c>
      <c r="B40" t="n">
        <v>0.6050688150386034</v>
      </c>
    </row>
    <row r="41">
      <c r="A41">
        <f>HYPERLINK("https://stackoverflow.com/q/41645111", "41645111")</f>
        <v/>
      </c>
      <c r="B41" t="n">
        <v>0.2500941619585688</v>
      </c>
    </row>
    <row r="42">
      <c r="A42">
        <f>HYPERLINK("https://stackoverflow.com/q/41652958", "41652958")</f>
        <v/>
      </c>
      <c r="B42" t="n">
        <v>0.3217852684144819</v>
      </c>
    </row>
    <row r="43">
      <c r="A43">
        <f>HYPERLINK("https://stackoverflow.com/q/41838629", "41838629")</f>
        <v/>
      </c>
      <c r="B43" t="n">
        <v>0.442020202020202</v>
      </c>
    </row>
    <row r="44">
      <c r="A44">
        <f>HYPERLINK("https://stackoverflow.com/q/41842171", "41842171")</f>
        <v/>
      </c>
      <c r="B44" t="n">
        <v>0.5424007517030772</v>
      </c>
    </row>
    <row r="45">
      <c r="A45">
        <f>HYPERLINK("https://stackoverflow.com/q/41904477", "41904477")</f>
        <v/>
      </c>
      <c r="B45" t="n">
        <v>0.3805076628352492</v>
      </c>
    </row>
    <row r="46">
      <c r="A46">
        <f>HYPERLINK("https://stackoverflow.com/q/41944876", "41944876")</f>
        <v/>
      </c>
      <c r="B46" t="n">
        <v>0.5732049739269954</v>
      </c>
    </row>
    <row r="47">
      <c r="A47">
        <f>HYPERLINK("https://stackoverflow.com/q/41945601", "41945601")</f>
        <v/>
      </c>
      <c r="B47" t="n">
        <v>0.5949820788530467</v>
      </c>
    </row>
    <row r="48">
      <c r="A48">
        <f>HYPERLINK("https://stackoverflow.com/q/42006707", "42006707")</f>
        <v/>
      </c>
      <c r="B48" t="n">
        <v>0.4864535768645358</v>
      </c>
    </row>
    <row r="49">
      <c r="A49">
        <f>HYPERLINK("https://stackoverflow.com/q/42106471", "42106471")</f>
        <v/>
      </c>
      <c r="B49" t="n">
        <v>0.3172966781214204</v>
      </c>
    </row>
    <row r="50">
      <c r="A50">
        <f>HYPERLINK("https://stackoverflow.com/q/42148587", "42148587")</f>
        <v/>
      </c>
      <c r="B50" t="n">
        <v>0.5008392077878482</v>
      </c>
    </row>
    <row r="51">
      <c r="A51">
        <f>HYPERLINK("https://stackoverflow.com/q/42239047", "42239047")</f>
        <v/>
      </c>
      <c r="B51" t="n">
        <v>0.3826043237807943</v>
      </c>
    </row>
    <row r="52">
      <c r="A52">
        <f>HYPERLINK("https://stackoverflow.com/q/42470252", "42470252")</f>
        <v/>
      </c>
      <c r="B52" t="n">
        <v>0.3704234320280166</v>
      </c>
    </row>
    <row r="53">
      <c r="A53">
        <f>HYPERLINK("https://stackoverflow.com/q/42619631", "42619631")</f>
        <v/>
      </c>
      <c r="B53" t="n">
        <v>0.1582809224318658</v>
      </c>
    </row>
    <row r="54">
      <c r="A54">
        <f>HYPERLINK("https://stackoverflow.com/q/42638538", "42638538")</f>
        <v/>
      </c>
      <c r="B54" t="n">
        <v>0.7152301042461225</v>
      </c>
    </row>
    <row r="55">
      <c r="A55">
        <f>HYPERLINK("https://stackoverflow.com/q/42677688", "42677688")</f>
        <v/>
      </c>
      <c r="B55" t="n">
        <v>0.7220621197566442</v>
      </c>
    </row>
    <row r="56">
      <c r="A56">
        <f>HYPERLINK("https://stackoverflow.com/q/42859142", "42859142")</f>
        <v/>
      </c>
      <c r="B56" t="n">
        <v>0.2231800766283525</v>
      </c>
    </row>
    <row r="57">
      <c r="A57">
        <f>HYPERLINK("https://stackoverflow.com/q/42955004", "42955004")</f>
        <v/>
      </c>
      <c r="B57" t="n">
        <v>0.5263653483992466</v>
      </c>
    </row>
    <row r="58">
      <c r="A58">
        <f>HYPERLINK("https://stackoverflow.com/q/43079162", "43079162")</f>
        <v/>
      </c>
      <c r="B58" t="n">
        <v>0.6777073056142823</v>
      </c>
    </row>
    <row r="59">
      <c r="A59">
        <f>HYPERLINK("https://stackoverflow.com/q/43213661", "43213661")</f>
        <v/>
      </c>
      <c r="B59" t="n">
        <v>0.2864842454394694</v>
      </c>
    </row>
    <row r="60">
      <c r="A60">
        <f>HYPERLINK("https://stackoverflow.com/q/43462940", "43462940")</f>
        <v/>
      </c>
      <c r="B60" t="n">
        <v>0.4377944028816848</v>
      </c>
    </row>
    <row r="61">
      <c r="A61">
        <f>HYPERLINK("https://stackoverflow.com/q/43496400", "43496400")</f>
        <v/>
      </c>
      <c r="B61" t="n">
        <v>0.453605825698849</v>
      </c>
    </row>
    <row r="62">
      <c r="A62">
        <f>HYPERLINK("https://stackoverflow.com/q/43535377", "43535377")</f>
        <v/>
      </c>
      <c r="B62" t="n">
        <v>0.3522686673812075</v>
      </c>
    </row>
    <row r="63">
      <c r="A63">
        <f>HYPERLINK("https://stackoverflow.com/q/43549963", "43549963")</f>
        <v/>
      </c>
      <c r="B63" t="n">
        <v>0.4002902155887231</v>
      </c>
    </row>
    <row r="64">
      <c r="A64">
        <f>HYPERLINK("https://stackoverflow.com/q/43611109", "43611109")</f>
        <v/>
      </c>
      <c r="B64" t="n">
        <v>0.4313081554460864</v>
      </c>
    </row>
    <row r="65">
      <c r="A65">
        <f>HYPERLINK("https://stackoverflow.com/q/43618424", "43618424")</f>
        <v/>
      </c>
      <c r="B65" t="n">
        <v>0.5588723051409618</v>
      </c>
    </row>
    <row r="66">
      <c r="A66">
        <f>HYPERLINK("https://stackoverflow.com/q/43734104", "43734104")</f>
        <v/>
      </c>
      <c r="B66" t="n">
        <v>0.244270380040615</v>
      </c>
    </row>
    <row r="67">
      <c r="A67">
        <f>HYPERLINK("https://stackoverflow.com/q/43860901", "43860901")</f>
        <v/>
      </c>
      <c r="B67" t="n">
        <v>0.5373671889068972</v>
      </c>
    </row>
    <row r="68">
      <c r="A68">
        <f>HYPERLINK("https://stackoverflow.com/q/44013975", "44013975")</f>
        <v/>
      </c>
      <c r="B68" t="n">
        <v>0.5084621044885945</v>
      </c>
    </row>
    <row r="69">
      <c r="A69">
        <f>HYPERLINK("https://stackoverflow.com/q/44080566", "44080566")</f>
        <v/>
      </c>
      <c r="B69" t="n">
        <v>0.710653445207221</v>
      </c>
    </row>
    <row r="70">
      <c r="A70">
        <f>HYPERLINK("https://stackoverflow.com/q/44106979", "44106979")</f>
        <v/>
      </c>
      <c r="B70" t="n">
        <v>0.3717288717288717</v>
      </c>
    </row>
    <row r="71">
      <c r="A71">
        <f>HYPERLINK("https://stackoverflow.com/q/44267405", "44267405")</f>
        <v/>
      </c>
      <c r="B71" t="n">
        <v>0.3181227972546838</v>
      </c>
    </row>
    <row r="72">
      <c r="A72">
        <f>HYPERLINK("https://stackoverflow.com/q/44293572", "44293572")</f>
        <v/>
      </c>
      <c r="B72" t="n">
        <v>0.5209471766848817</v>
      </c>
    </row>
    <row r="73">
      <c r="A73">
        <f>HYPERLINK("https://stackoverflow.com/q/44398453", "44398453")</f>
        <v/>
      </c>
      <c r="B73" t="n">
        <v>0.4068355766693059</v>
      </c>
    </row>
    <row r="74">
      <c r="A74">
        <f>HYPERLINK("https://stackoverflow.com/q/44416531", "44416531")</f>
        <v/>
      </c>
      <c r="B74" t="n">
        <v>0.5756081525312294</v>
      </c>
    </row>
    <row r="75">
      <c r="A75">
        <f>HYPERLINK("https://stackoverflow.com/q/44421727", "44421727")</f>
        <v/>
      </c>
      <c r="B75" t="n">
        <v>0.3757387706855792</v>
      </c>
    </row>
    <row r="76">
      <c r="A76">
        <f>HYPERLINK("https://stackoverflow.com/q/44565423", "44565423")</f>
        <v/>
      </c>
      <c r="B76" t="n">
        <v>0.3861111111111111</v>
      </c>
    </row>
    <row r="77">
      <c r="A77">
        <f>HYPERLINK("https://stackoverflow.com/q/44588246", "44588246")</f>
        <v/>
      </c>
      <c r="B77" t="n">
        <v>0.4837526205450733</v>
      </c>
    </row>
    <row r="78">
      <c r="A78">
        <f>HYPERLINK("https://stackoverflow.com/q/44638137", "44638137")</f>
        <v/>
      </c>
      <c r="B78" t="n">
        <v>0.6468253968253969</v>
      </c>
    </row>
    <row r="79">
      <c r="A79">
        <f>HYPERLINK("https://stackoverflow.com/q/44889483", "44889483")</f>
        <v/>
      </c>
      <c r="B79" t="n">
        <v>0.5960053709298422</v>
      </c>
    </row>
    <row r="80">
      <c r="A80">
        <f>HYPERLINK("https://stackoverflow.com/q/44903106", "44903106")</f>
        <v/>
      </c>
      <c r="B80" t="n">
        <v>0.6347474747474748</v>
      </c>
    </row>
    <row r="81">
      <c r="A81">
        <f>HYPERLINK("https://stackoverflow.com/q/44952033", "44952033")</f>
        <v/>
      </c>
      <c r="B81" t="n">
        <v>0.5794209702660408</v>
      </c>
    </row>
    <row r="82">
      <c r="A82">
        <f>HYPERLINK("https://stackoverflow.com/q/45045520", "45045520")</f>
        <v/>
      </c>
      <c r="B82" t="n">
        <v>0.3916540975364504</v>
      </c>
    </row>
    <row r="83">
      <c r="A83">
        <f>HYPERLINK("https://stackoverflow.com/q/45091910", "45091910")</f>
        <v/>
      </c>
      <c r="B83" t="n">
        <v>0.4248866213151928</v>
      </c>
    </row>
    <row r="84">
      <c r="A84">
        <f>HYPERLINK("https://stackoverflow.com/q/45101901", "45101901")</f>
        <v/>
      </c>
      <c r="B84" t="n">
        <v>0.3172179813401187</v>
      </c>
    </row>
    <row r="85">
      <c r="A85">
        <f>HYPERLINK("https://stackoverflow.com/q/45133010", "45133010")</f>
        <v/>
      </c>
      <c r="B85" t="n">
        <v>0.6538056082648112</v>
      </c>
    </row>
    <row r="86">
      <c r="A86">
        <f>HYPERLINK("https://stackoverflow.com/q/45177765", "45177765")</f>
        <v/>
      </c>
      <c r="B86" t="n">
        <v>0.4551564797311489</v>
      </c>
    </row>
    <row r="87">
      <c r="A87">
        <f>HYPERLINK("https://stackoverflow.com/q/45197195", "45197195")</f>
        <v/>
      </c>
      <c r="B87" t="n">
        <v>0.4079025549613785</v>
      </c>
    </row>
    <row r="88">
      <c r="A88">
        <f>HYPERLINK("https://stackoverflow.com/q/45245708", "45245708")</f>
        <v/>
      </c>
      <c r="B88" t="n">
        <v>0.5551789077212806</v>
      </c>
    </row>
    <row r="89">
      <c r="A89">
        <f>HYPERLINK("https://stackoverflow.com/q/45288895", "45288895")</f>
        <v/>
      </c>
      <c r="B89" t="n">
        <v>0.5785529715762273</v>
      </c>
    </row>
    <row r="90">
      <c r="A90">
        <f>HYPERLINK("https://stackoverflow.com/q/45310175", "45310175")</f>
        <v/>
      </c>
      <c r="B90" t="n">
        <v>0.5737667127708622</v>
      </c>
    </row>
    <row r="91">
      <c r="A91">
        <f>HYPERLINK("https://stackoverflow.com/q/45324749", "45324749")</f>
        <v/>
      </c>
      <c r="B91" t="n">
        <v>0.4591111111111112</v>
      </c>
    </row>
    <row r="92">
      <c r="A92">
        <f>HYPERLINK("https://stackoverflow.com/q/45363366", "45363366")</f>
        <v/>
      </c>
      <c r="B92" t="n">
        <v>0.5700613129953641</v>
      </c>
    </row>
    <row r="93">
      <c r="A93">
        <f>HYPERLINK("https://stackoverflow.com/q/45686397", "45686397")</f>
        <v/>
      </c>
      <c r="B93" t="n">
        <v>0.4285024154589372</v>
      </c>
    </row>
    <row r="94">
      <c r="A94">
        <f>HYPERLINK("https://stackoverflow.com/q/45699468", "45699468")</f>
        <v/>
      </c>
      <c r="B94" t="n">
        <v>0.4941756272401433</v>
      </c>
    </row>
    <row r="95">
      <c r="A95">
        <f>HYPERLINK("https://stackoverflow.com/q/45875383", "45875383")</f>
        <v/>
      </c>
      <c r="B95" t="n">
        <v>0.6593736593736593</v>
      </c>
    </row>
    <row r="96">
      <c r="A96">
        <f>HYPERLINK("https://stackoverflow.com/q/45928071", "45928071")</f>
        <v/>
      </c>
      <c r="B96" t="n">
        <v>0.4007038712921066</v>
      </c>
    </row>
    <row r="97">
      <c r="A97">
        <f>HYPERLINK("https://stackoverflow.com/q/45954124", "45954124")</f>
        <v/>
      </c>
      <c r="B97" t="n">
        <v>0.3244637961619094</v>
      </c>
    </row>
    <row r="98">
      <c r="A98">
        <f>HYPERLINK("https://stackoverflow.com/q/45955538", "45955538")</f>
        <v/>
      </c>
      <c r="B98" t="n">
        <v>0.3364632237871674</v>
      </c>
    </row>
    <row r="99">
      <c r="A99">
        <f>HYPERLINK("https://stackoverflow.com/q/45996851", "45996851")</f>
        <v/>
      </c>
      <c r="B99" t="n">
        <v>0.7663457681508223</v>
      </c>
    </row>
    <row r="100">
      <c r="A100">
        <f>HYPERLINK("https://stackoverflow.com/q/46038130", "46038130")</f>
        <v/>
      </c>
      <c r="B100" t="n">
        <v>0.7037884566488685</v>
      </c>
    </row>
    <row r="101">
      <c r="A101">
        <f>HYPERLINK("https://stackoverflow.com/q/46060441", "46060441")</f>
        <v/>
      </c>
      <c r="B101" t="n">
        <v>0.3074747474747474</v>
      </c>
    </row>
    <row r="102">
      <c r="A102">
        <f>HYPERLINK("https://stackoverflow.com/q/46061585", "46061585")</f>
        <v/>
      </c>
      <c r="B102" t="n">
        <v>0.5901530272787758</v>
      </c>
    </row>
    <row r="103">
      <c r="A103">
        <f>HYPERLINK("https://stackoverflow.com/q/46067509", "46067509")</f>
        <v/>
      </c>
      <c r="B103" t="n">
        <v>0.3257900101936799</v>
      </c>
    </row>
    <row r="104">
      <c r="A104">
        <f>HYPERLINK("https://stackoverflow.com/q/46206200", "46206200")</f>
        <v/>
      </c>
      <c r="B104" t="n">
        <v>0.4244913928012519</v>
      </c>
    </row>
    <row r="105">
      <c r="A105">
        <f>HYPERLINK("https://stackoverflow.com/q/46275169", "46275169")</f>
        <v/>
      </c>
      <c r="B105" t="n">
        <v>0.337673611111111</v>
      </c>
    </row>
    <row r="106">
      <c r="A106">
        <f>HYPERLINK("https://stackoverflow.com/q/46369742", "46369742")</f>
        <v/>
      </c>
      <c r="B106" t="n">
        <v>0.3559243891194099</v>
      </c>
    </row>
    <row r="107">
      <c r="A107">
        <f>HYPERLINK("https://stackoverflow.com/q/46382002", "46382002")</f>
        <v/>
      </c>
      <c r="B107" t="n">
        <v>0.4790356394129978</v>
      </c>
    </row>
    <row r="108">
      <c r="A108">
        <f>HYPERLINK("https://stackoverflow.com/q/46387200", "46387200")</f>
        <v/>
      </c>
      <c r="B108" t="n">
        <v>0.4100801832760595</v>
      </c>
    </row>
    <row r="109">
      <c r="A109">
        <f>HYPERLINK("https://stackoverflow.com/q/46429884", "46429884")</f>
        <v/>
      </c>
      <c r="B109" t="n">
        <v>0.6183157220621198</v>
      </c>
    </row>
    <row r="110">
      <c r="A110">
        <f>HYPERLINK("https://stackoverflow.com/q/46463283", "46463283")</f>
        <v/>
      </c>
      <c r="B110" t="n">
        <v>0.3854217061764232</v>
      </c>
    </row>
    <row r="111">
      <c r="A111">
        <f>HYPERLINK("https://stackoverflow.com/q/46595947", "46595947")</f>
        <v/>
      </c>
      <c r="B111" t="n">
        <v>0.2559709241952232</v>
      </c>
    </row>
    <row r="112">
      <c r="A112">
        <f>HYPERLINK("https://stackoverflow.com/q/46798235", "46798235")</f>
        <v/>
      </c>
      <c r="B112" t="n">
        <v>0.4326545194712398</v>
      </c>
    </row>
    <row r="113">
      <c r="A113">
        <f>HYPERLINK("https://stackoverflow.com/q/46978495", "46978495")</f>
        <v/>
      </c>
      <c r="B113" t="n">
        <v>0.3147808358817534</v>
      </c>
    </row>
    <row r="114">
      <c r="A114">
        <f>HYPERLINK("https://stackoverflow.com/q/47087186", "47087186")</f>
        <v/>
      </c>
      <c r="B114" t="n">
        <v>0.4896157840083074</v>
      </c>
    </row>
    <row r="115">
      <c r="A115">
        <f>HYPERLINK("https://stackoverflow.com/q/47317006", "47317006")</f>
        <v/>
      </c>
      <c r="B115" t="n">
        <v>0.5986111111111112</v>
      </c>
    </row>
    <row r="116">
      <c r="A116">
        <f>HYPERLINK("https://stackoverflow.com/q/47345382", "47345382")</f>
        <v/>
      </c>
      <c r="B116" t="n">
        <v>0.3072318007662835</v>
      </c>
    </row>
    <row r="117">
      <c r="A117">
        <f>HYPERLINK("https://stackoverflow.com/q/47802967", "47802967")</f>
        <v/>
      </c>
      <c r="B117" t="n">
        <v>0.3552287581699348</v>
      </c>
    </row>
    <row r="118">
      <c r="A118">
        <f>HYPERLINK("https://stackoverflow.com/q/48158928", "48158928")</f>
        <v/>
      </c>
      <c r="B118" t="n">
        <v>0.3745841650033268</v>
      </c>
    </row>
    <row r="119">
      <c r="A119">
        <f>HYPERLINK("https://stackoverflow.com/q/48752410", "48752410")</f>
        <v/>
      </c>
      <c r="B119" t="n">
        <v>0.5269274376417235</v>
      </c>
    </row>
    <row r="120">
      <c r="A120">
        <f>HYPERLINK("https://stackoverflow.com/q/48805877", "48805877")</f>
        <v/>
      </c>
      <c r="B120" t="n">
        <v>0.3330498866213152</v>
      </c>
    </row>
    <row r="121">
      <c r="A121">
        <f>HYPERLINK("https://stackoverflow.com/q/48880561", "48880561")</f>
        <v/>
      </c>
      <c r="B121" t="n">
        <v>0.4967766401213501</v>
      </c>
    </row>
    <row r="122">
      <c r="A122">
        <f>HYPERLINK("https://stackoverflow.com/q/49033921", "49033921")</f>
        <v/>
      </c>
      <c r="B122" t="n">
        <v>0.4398782343987824</v>
      </c>
    </row>
    <row r="123">
      <c r="A123">
        <f>HYPERLINK("https://stackoverflow.com/q/49103880", "49103880")</f>
        <v/>
      </c>
      <c r="B123" t="n">
        <v>0.5391057275310303</v>
      </c>
    </row>
    <row r="124">
      <c r="A124">
        <f>HYPERLINK("https://stackoverflow.com/q/49143658", "49143658")</f>
        <v/>
      </c>
      <c r="B124" t="n">
        <v>0.3034188034188035</v>
      </c>
    </row>
    <row r="125">
      <c r="A125">
        <f>HYPERLINK("https://stackoverflow.com/q/49434916", "49434916")</f>
        <v/>
      </c>
      <c r="B125" t="n">
        <v>0.5101136048766972</v>
      </c>
    </row>
    <row r="126">
      <c r="A126">
        <f>HYPERLINK("https://stackoverflow.com/q/49447462", "49447462")</f>
        <v/>
      </c>
      <c r="B126" t="n">
        <v>0.5377322715206676</v>
      </c>
    </row>
    <row r="127">
      <c r="A127">
        <f>HYPERLINK("https://stackoverflow.com/q/49509195", "49509195")</f>
        <v/>
      </c>
      <c r="B127" t="n">
        <v>0.2786786786786787</v>
      </c>
    </row>
    <row r="128">
      <c r="A128">
        <f>HYPERLINK("https://stackoverflow.com/q/49615281", "49615281")</f>
        <v/>
      </c>
      <c r="B128" t="n">
        <v>0.5900661183680052</v>
      </c>
    </row>
    <row r="129">
      <c r="A129">
        <f>HYPERLINK("https://stackoverflow.com/q/49659166", "49659166")</f>
        <v/>
      </c>
      <c r="B129" t="n">
        <v>0.527668272740546</v>
      </c>
    </row>
    <row r="130">
      <c r="A130">
        <f>HYPERLINK("https://stackoverflow.com/q/49715967", "49715967")</f>
        <v/>
      </c>
      <c r="B130" t="n">
        <v>0.6088140207588906</v>
      </c>
    </row>
    <row r="131">
      <c r="A131">
        <f>HYPERLINK("https://stackoverflow.com/q/49944261", "49944261")</f>
        <v/>
      </c>
      <c r="B131" t="n">
        <v>0.2447318007662835</v>
      </c>
    </row>
    <row r="132">
      <c r="A132">
        <f>HYPERLINK("https://stackoverflow.com/q/49958989", "49958989")</f>
        <v/>
      </c>
      <c r="B132" t="n">
        <v>0.5961051087101507</v>
      </c>
    </row>
    <row r="133">
      <c r="A133">
        <f>HYPERLINK("https://stackoverflow.com/q/49969127", "49969127")</f>
        <v/>
      </c>
      <c r="B133" t="n">
        <v>0.3657694962042788</v>
      </c>
    </row>
    <row r="134">
      <c r="A134">
        <f>HYPERLINK("https://stackoverflow.com/q/50115856", "50115856")</f>
        <v/>
      </c>
      <c r="B134" t="n">
        <v>0.3003358154475107</v>
      </c>
    </row>
    <row r="135">
      <c r="A135">
        <f>HYPERLINK("https://stackoverflow.com/q/50128461", "50128461")</f>
        <v/>
      </c>
      <c r="B135" t="n">
        <v>0.6353046594982079</v>
      </c>
    </row>
    <row r="136">
      <c r="A136">
        <f>HYPERLINK("https://stackoverflow.com/q/50326508", "50326508")</f>
        <v/>
      </c>
      <c r="B136" t="n">
        <v>0.3343155310006138</v>
      </c>
    </row>
    <row r="137">
      <c r="A137">
        <f>HYPERLINK("https://stackoverflow.com/q/50442085", "50442085")</f>
        <v/>
      </c>
      <c r="B137" t="n">
        <v>0.3779921400500178</v>
      </c>
    </row>
    <row r="138">
      <c r="A138">
        <f>HYPERLINK("https://stackoverflow.com/q/50661246", "50661246")</f>
        <v/>
      </c>
      <c r="B138" t="n">
        <v>0.4569757727652464</v>
      </c>
    </row>
    <row r="139">
      <c r="A139">
        <f>HYPERLINK("https://stackoverflow.com/q/50868194", "50868194")</f>
        <v/>
      </c>
      <c r="B139" t="n">
        <v>0.5593869731800765</v>
      </c>
    </row>
    <row r="140">
      <c r="A140">
        <f>HYPERLINK("https://stackoverflow.com/q/50882936", "50882936")</f>
        <v/>
      </c>
      <c r="B140" t="n">
        <v>0.3331028123559244</v>
      </c>
    </row>
    <row r="141">
      <c r="A141">
        <f>HYPERLINK("https://stackoverflow.com/q/51031495", "51031495")</f>
        <v/>
      </c>
      <c r="B141" t="n">
        <v>0.4961798733900896</v>
      </c>
    </row>
    <row r="142">
      <c r="A142">
        <f>HYPERLINK("https://stackoverflow.com/q/51171853", "51171853")</f>
        <v/>
      </c>
      <c r="B142" t="n">
        <v>0.299451918285999</v>
      </c>
    </row>
    <row r="143">
      <c r="A143">
        <f>HYPERLINK("https://stackoverflow.com/q/51282275", "51282275")</f>
        <v/>
      </c>
      <c r="B143" t="n">
        <v>0.4648088603072526</v>
      </c>
    </row>
    <row r="144">
      <c r="A144">
        <f>HYPERLINK("https://stackoverflow.com/q/51352351", "51352351")</f>
        <v/>
      </c>
      <c r="B144" t="n">
        <v>0.4804004512126339</v>
      </c>
    </row>
    <row r="145">
      <c r="A145">
        <f>HYPERLINK("https://stackoverflow.com/q/51488750", "51488750")</f>
        <v/>
      </c>
      <c r="B145" t="n">
        <v>0.560189675611596</v>
      </c>
    </row>
    <row r="146">
      <c r="A146">
        <f>HYPERLINK("https://stackoverflow.com/q/51639748", "51639748")</f>
        <v/>
      </c>
      <c r="B146" t="n">
        <v>0.7061815336463224</v>
      </c>
    </row>
    <row r="147">
      <c r="A147">
        <f>HYPERLINK("https://stackoverflow.com/q/51730232", "51730232")</f>
        <v/>
      </c>
      <c r="B147" t="n">
        <v>0.2686673812075741</v>
      </c>
    </row>
    <row r="148">
      <c r="A148">
        <f>HYPERLINK("https://stackoverflow.com/q/51737007", "51737007")</f>
        <v/>
      </c>
      <c r="B148" t="n">
        <v>0.1831572206211975</v>
      </c>
    </row>
    <row r="149">
      <c r="A149">
        <f>HYPERLINK("https://stackoverflow.com/q/51748181", "51748181")</f>
        <v/>
      </c>
      <c r="B149" t="n">
        <v>0.4918642491864249</v>
      </c>
    </row>
    <row r="150">
      <c r="A150">
        <f>HYPERLINK("https://stackoverflow.com/q/51789832", "51789832")</f>
        <v/>
      </c>
      <c r="B150" t="n">
        <v>0.1500721500721501</v>
      </c>
    </row>
    <row r="151">
      <c r="A151">
        <f>HYPERLINK("https://stackoverflow.com/q/51840153", "51840153")</f>
        <v/>
      </c>
      <c r="B151" t="n">
        <v>0.4116037219485494</v>
      </c>
    </row>
    <row r="152">
      <c r="A152">
        <f>HYPERLINK("https://stackoverflow.com/q/51874604", "51874604")</f>
        <v/>
      </c>
      <c r="B152" t="n">
        <v>0.361831572206212</v>
      </c>
    </row>
    <row r="153">
      <c r="A153">
        <f>HYPERLINK("https://stackoverflow.com/q/51893056", "51893056")</f>
        <v/>
      </c>
      <c r="B153" t="n">
        <v>0.629979035639413</v>
      </c>
    </row>
    <row r="154">
      <c r="A154">
        <f>HYPERLINK("https://stackoverflow.com/q/51923404", "51923404")</f>
        <v/>
      </c>
      <c r="B154" t="n">
        <v>0.722126601644674</v>
      </c>
    </row>
    <row r="155">
      <c r="A155">
        <f>HYPERLINK("https://stackoverflow.com/q/52003746", "52003746")</f>
        <v/>
      </c>
      <c r="B155" t="n">
        <v>0.372700515084621</v>
      </c>
    </row>
    <row r="156">
      <c r="A156">
        <f>HYPERLINK("https://stackoverflow.com/q/52054618", "52054618")</f>
        <v/>
      </c>
      <c r="B156" t="n">
        <v>0.5039004849251529</v>
      </c>
    </row>
    <row r="157">
      <c r="A157">
        <f>HYPERLINK("https://stackoverflow.com/q/52058662", "52058662")</f>
        <v/>
      </c>
      <c r="B157" t="n">
        <v>0.6809741248097413</v>
      </c>
    </row>
    <row r="158">
      <c r="A158">
        <f>HYPERLINK("https://stackoverflow.com/q/52126309", "52126309")</f>
        <v/>
      </c>
      <c r="B158" t="n">
        <v>0.3747214262973576</v>
      </c>
    </row>
    <row r="159">
      <c r="A159">
        <f>HYPERLINK("https://stackoverflow.com/q/52215513", "52215513")</f>
        <v/>
      </c>
      <c r="B159" t="n">
        <v>0.5367730255713964</v>
      </c>
    </row>
    <row r="160">
      <c r="A160">
        <f>HYPERLINK("https://stackoverflow.com/q/52290270", "52290270")</f>
        <v/>
      </c>
      <c r="B160" t="n">
        <v>0.3918992884510125</v>
      </c>
    </row>
    <row r="161">
      <c r="A161">
        <f>HYPERLINK("https://stackoverflow.com/q/52294863", "52294863")</f>
        <v/>
      </c>
      <c r="B161" t="n">
        <v>0.3280687170961484</v>
      </c>
    </row>
    <row r="162">
      <c r="A162">
        <f>HYPERLINK("https://stackoverflow.com/q/52406269", "52406269")</f>
        <v/>
      </c>
      <c r="B162" t="n">
        <v>0.4358699535548409</v>
      </c>
    </row>
    <row r="163">
      <c r="A163">
        <f>HYPERLINK("https://stackoverflow.com/q/52480985", "52480985")</f>
        <v/>
      </c>
      <c r="B163" t="n">
        <v>0.4449769258075967</v>
      </c>
    </row>
    <row r="164">
      <c r="A164">
        <f>HYPERLINK("https://stackoverflow.com/q/52497823", "52497823")</f>
        <v/>
      </c>
      <c r="B164" t="n">
        <v>0.4583596879612061</v>
      </c>
    </row>
    <row r="165">
      <c r="A165">
        <f>HYPERLINK("https://stackoverflow.com/q/52544025", "52544025")</f>
        <v/>
      </c>
      <c r="B165" t="n">
        <v>0.5753312945973497</v>
      </c>
    </row>
    <row r="166">
      <c r="A166">
        <f>HYPERLINK("https://stackoverflow.com/q/52648963", "52648963")</f>
        <v/>
      </c>
      <c r="B166" t="n">
        <v>0.2314118629908104</v>
      </c>
    </row>
    <row r="167">
      <c r="A167">
        <f>HYPERLINK("https://stackoverflow.com/q/52720455", "52720455")</f>
        <v/>
      </c>
      <c r="B167" t="n">
        <v>0.3903664302600472</v>
      </c>
    </row>
    <row r="168">
      <c r="A168">
        <f>HYPERLINK("https://stackoverflow.com/q/52733497", "52733497")</f>
        <v/>
      </c>
      <c r="B168" t="n">
        <v>0.4288401947764497</v>
      </c>
    </row>
    <row r="169">
      <c r="A169">
        <f>HYPERLINK("https://stackoverflow.com/q/52838421", "52838421")</f>
        <v/>
      </c>
      <c r="B169" t="n">
        <v>0.7396157840083074</v>
      </c>
    </row>
    <row r="170">
      <c r="A170">
        <f>HYPERLINK("https://stackoverflow.com/q/52952265", "52952265")</f>
        <v/>
      </c>
      <c r="B170" t="n">
        <v>0.362487257900102</v>
      </c>
    </row>
    <row r="171">
      <c r="A171">
        <f>HYPERLINK("https://stackoverflow.com/q/53115362", "53115362")</f>
        <v/>
      </c>
      <c r="B171" t="n">
        <v>0.4568441526866034</v>
      </c>
    </row>
    <row r="172">
      <c r="A172">
        <f>HYPERLINK("https://stackoverflow.com/q/53167215", "53167215")</f>
        <v/>
      </c>
      <c r="B172" t="n">
        <v>0.5037581699346405</v>
      </c>
    </row>
    <row r="173">
      <c r="A173">
        <f>HYPERLINK("https://stackoverflow.com/q/53173969", "53173969")</f>
        <v/>
      </c>
      <c r="B173" t="n">
        <v>0.4223239257564201</v>
      </c>
    </row>
    <row r="174">
      <c r="A174">
        <f>HYPERLINK("https://stackoverflow.com/q/53174186", "53174186")</f>
        <v/>
      </c>
      <c r="B174" t="n">
        <v>0.3238440303657695</v>
      </c>
    </row>
    <row r="175">
      <c r="A175">
        <f>HYPERLINK("https://stackoverflow.com/q/53195363", "53195363")</f>
        <v/>
      </c>
      <c r="B175" t="n">
        <v>0.3361914969632011</v>
      </c>
    </row>
    <row r="176">
      <c r="A176">
        <f>HYPERLINK("https://stackoverflow.com/q/53232272", "53232272")</f>
        <v/>
      </c>
      <c r="B176" t="n">
        <v>0.3511111111111111</v>
      </c>
    </row>
    <row r="177">
      <c r="A177">
        <f>HYPERLINK("https://stackoverflow.com/q/53258037", "53258037")</f>
        <v/>
      </c>
      <c r="B177" t="n">
        <v>0.4426619132501486</v>
      </c>
    </row>
    <row r="178">
      <c r="A178">
        <f>HYPERLINK("https://stackoverflow.com/q/53279941", "53279941")</f>
        <v/>
      </c>
      <c r="B178" t="n">
        <v>0.5829420970266042</v>
      </c>
    </row>
    <row r="179">
      <c r="A179">
        <f>HYPERLINK("https://stackoverflow.com/q/53518146", "53518146")</f>
        <v/>
      </c>
      <c r="B179" t="n">
        <v>0.4609805628082391</v>
      </c>
    </row>
    <row r="180">
      <c r="A180">
        <f>HYPERLINK("https://stackoverflow.com/q/53748256", "53748256")</f>
        <v/>
      </c>
      <c r="B180" t="n">
        <v>0.428517254455821</v>
      </c>
    </row>
    <row r="181">
      <c r="A181">
        <f>HYPERLINK("https://stackoverflow.com/q/53942601", "53942601")</f>
        <v/>
      </c>
      <c r="B181" t="n">
        <v>0.6821170282708746</v>
      </c>
    </row>
    <row r="182">
      <c r="A182">
        <f>HYPERLINK("https://stackoverflow.com/q/53990868", "53990868")</f>
        <v/>
      </c>
      <c r="B182" t="n">
        <v>0.3644005847953218</v>
      </c>
    </row>
    <row r="183">
      <c r="A183">
        <f>HYPERLINK("https://stackoverflow.com/q/54011731", "54011731")</f>
        <v/>
      </c>
      <c r="B183" t="n">
        <v>0.4025549613784908</v>
      </c>
    </row>
    <row r="184">
      <c r="A184">
        <f>HYPERLINK("https://stackoverflow.com/q/54068351", "54068351")</f>
        <v/>
      </c>
      <c r="B184" t="n">
        <v>0.6173455250761984</v>
      </c>
    </row>
    <row r="185">
      <c r="A185">
        <f>HYPERLINK("https://stackoverflow.com/q/54114480", "54114480")</f>
        <v/>
      </c>
      <c r="B185" t="n">
        <v>0.4747474747474747</v>
      </c>
    </row>
    <row r="186">
      <c r="A186">
        <f>HYPERLINK("https://stackoverflow.com/q/54138914", "54138914")</f>
        <v/>
      </c>
      <c r="B186" t="n">
        <v>0.5129802699896159</v>
      </c>
    </row>
    <row r="187">
      <c r="A187">
        <f>HYPERLINK("https://stackoverflow.com/q/54161244", "54161244")</f>
        <v/>
      </c>
      <c r="B187" t="n">
        <v>0.3917233560090704</v>
      </c>
    </row>
    <row r="188">
      <c r="A188">
        <f>HYPERLINK("https://stackoverflow.com/q/54285728", "54285728")</f>
        <v/>
      </c>
      <c r="B188" t="n">
        <v>0.3691756272401434</v>
      </c>
    </row>
    <row r="189">
      <c r="A189">
        <f>HYPERLINK("https://stackoverflow.com/q/54346725", "54346725")</f>
        <v/>
      </c>
      <c r="B189" t="n">
        <v>0.4088735895964811</v>
      </c>
    </row>
    <row r="190">
      <c r="A190">
        <f>HYPERLINK("https://stackoverflow.com/q/54372408", "54372408")</f>
        <v/>
      </c>
      <c r="B190" t="n">
        <v>0.3241155954160439</v>
      </c>
    </row>
    <row r="191">
      <c r="A191">
        <f>HYPERLINK("https://stackoverflow.com/q/54392707", "54392707")</f>
        <v/>
      </c>
      <c r="B191" t="n">
        <v>0.5481614708233413</v>
      </c>
    </row>
    <row r="192">
      <c r="A192">
        <f>HYPERLINK("https://stackoverflow.com/q/54473192", "54473192")</f>
        <v/>
      </c>
      <c r="B192" t="n">
        <v>0.3151927437641723</v>
      </c>
    </row>
    <row r="193">
      <c r="A193">
        <f>HYPERLINK("https://stackoverflow.com/q/54478438", "54478438")</f>
        <v/>
      </c>
      <c r="B193" t="n">
        <v>0.4720382634289919</v>
      </c>
    </row>
    <row r="194">
      <c r="A194">
        <f>HYPERLINK("https://stackoverflow.com/q/54622703", "54622703")</f>
        <v/>
      </c>
      <c r="B194" t="n">
        <v>0.3669857847403539</v>
      </c>
    </row>
    <row r="195">
      <c r="A195">
        <f>HYPERLINK("https://stackoverflow.com/q/54829314", "54829314")</f>
        <v/>
      </c>
      <c r="B195" t="n">
        <v>0.2597872821905408</v>
      </c>
    </row>
    <row r="196">
      <c r="A196">
        <f>HYPERLINK("https://stackoverflow.com/q/54848296", "54848296")</f>
        <v/>
      </c>
      <c r="B196" t="n">
        <v>0.5007568876778686</v>
      </c>
    </row>
    <row r="197">
      <c r="A197">
        <f>HYPERLINK("https://stackoverflow.com/q/54906258", "54906258")</f>
        <v/>
      </c>
      <c r="B197" t="n">
        <v>0.2995609591354271</v>
      </c>
    </row>
    <row r="198">
      <c r="A198">
        <f>HYPERLINK("https://stackoverflow.com/q/55000264", "55000264")</f>
        <v/>
      </c>
      <c r="B198" t="n">
        <v>0.3405375450263231</v>
      </c>
    </row>
    <row r="199">
      <c r="A199">
        <f>HYPERLINK("https://stackoverflow.com/q/55043215", "55043215")</f>
        <v/>
      </c>
      <c r="B199" t="n">
        <v>0.3374624624624624</v>
      </c>
    </row>
    <row r="200">
      <c r="A200">
        <f>HYPERLINK("https://stackoverflow.com/q/55136468", "55136468")</f>
        <v/>
      </c>
      <c r="B200" t="n">
        <v>0.293719806763285</v>
      </c>
    </row>
    <row r="201">
      <c r="A201">
        <f>HYPERLINK("https://stackoverflow.com/q/55137884", "55137884")</f>
        <v/>
      </c>
      <c r="B201" t="n">
        <v>0.4100122100122101</v>
      </c>
    </row>
    <row r="202">
      <c r="A202">
        <f>HYPERLINK("https://stackoverflow.com/q/55240089", "55240089")</f>
        <v/>
      </c>
      <c r="B202" t="n">
        <v>0.4139614674056479</v>
      </c>
    </row>
    <row r="203">
      <c r="A203">
        <f>HYPERLINK("https://stackoverflow.com/q/55286040", "55286040")</f>
        <v/>
      </c>
      <c r="B203" t="n">
        <v>0.5298754131706077</v>
      </c>
    </row>
    <row r="204">
      <c r="A204">
        <f>HYPERLINK("https://stackoverflow.com/q/55299725", "55299725")</f>
        <v/>
      </c>
      <c r="B204" t="n">
        <v>0.364970459310082</v>
      </c>
    </row>
    <row r="205">
      <c r="A205">
        <f>HYPERLINK("https://stackoverflow.com/q/55300016", "55300016")</f>
        <v/>
      </c>
      <c r="B205" t="n">
        <v>0.4454576156703816</v>
      </c>
    </row>
    <row r="206">
      <c r="A206">
        <f>HYPERLINK("https://stackoverflow.com/q/55366951", "55366951")</f>
        <v/>
      </c>
      <c r="B206" t="n">
        <v>0.5641443792128724</v>
      </c>
    </row>
    <row r="207">
      <c r="A207">
        <f>HYPERLINK("https://stackoverflow.com/q/55471918", "55471918")</f>
        <v/>
      </c>
      <c r="B207" t="n">
        <v>0.6077998528329656</v>
      </c>
    </row>
    <row r="208">
      <c r="A208">
        <f>HYPERLINK("https://stackoverflow.com/q/55488988", "55488988")</f>
        <v/>
      </c>
      <c r="B208" t="n">
        <v>0.4719806763285023</v>
      </c>
    </row>
    <row r="209">
      <c r="A209">
        <f>HYPERLINK("https://stackoverflow.com/q/55537720", "55537720")</f>
        <v/>
      </c>
      <c r="B209" t="n">
        <v>0.3785936285936286</v>
      </c>
    </row>
    <row r="210">
      <c r="A210">
        <f>HYPERLINK("https://stackoverflow.com/q/55549922", "55549922")</f>
        <v/>
      </c>
      <c r="B210" t="n">
        <v>0.4476266242376027</v>
      </c>
    </row>
    <row r="211">
      <c r="A211">
        <f>HYPERLINK("https://stackoverflow.com/q/55594848", "55594848")</f>
        <v/>
      </c>
      <c r="B211" t="n">
        <v>0.5345804988662133</v>
      </c>
    </row>
    <row r="212">
      <c r="A212">
        <f>HYPERLINK("https://stackoverflow.com/q/55596420", "55596420")</f>
        <v/>
      </c>
      <c r="B212" t="n">
        <v>0.7073677956030897</v>
      </c>
    </row>
    <row r="213">
      <c r="A213">
        <f>HYPERLINK("https://stackoverflow.com/q/55614851", "55614851")</f>
        <v/>
      </c>
      <c r="B213" t="n">
        <v>0.558416500332668</v>
      </c>
    </row>
    <row r="214">
      <c r="A214">
        <f>HYPERLINK("https://stackoverflow.com/q/55619739", "55619739")</f>
        <v/>
      </c>
      <c r="B214" t="n">
        <v>0.2131111111111111</v>
      </c>
    </row>
    <row r="215">
      <c r="A215">
        <f>HYPERLINK("https://stackoverflow.com/q/55623926", "55623926")</f>
        <v/>
      </c>
      <c r="B215" t="n">
        <v>0.3751298026998962</v>
      </c>
    </row>
    <row r="216">
      <c r="A216">
        <f>HYPERLINK("https://stackoverflow.com/q/55805996", "55805996")</f>
        <v/>
      </c>
      <c r="B216" t="n">
        <v>0.3968253968253969</v>
      </c>
    </row>
    <row r="217">
      <c r="A217">
        <f>HYPERLINK("https://stackoverflow.com/q/55866962", "55866962")</f>
        <v/>
      </c>
      <c r="B217" t="n">
        <v>0.485950648980174</v>
      </c>
    </row>
    <row r="218">
      <c r="A218">
        <f>HYPERLINK("https://stackoverflow.com/q/55868931", "55868931")</f>
        <v/>
      </c>
      <c r="B218" t="n">
        <v>0.4447325458561414</v>
      </c>
    </row>
    <row r="219">
      <c r="A219">
        <f>HYPERLINK("https://stackoverflow.com/q/55870883", "55870883")</f>
        <v/>
      </c>
      <c r="B219" t="n">
        <v>0.37154516787238</v>
      </c>
    </row>
    <row r="220">
      <c r="A220">
        <f>HYPERLINK("https://stackoverflow.com/q/55945647", "55945647")</f>
        <v/>
      </c>
      <c r="B220" t="n">
        <v>0.3292929292929292</v>
      </c>
    </row>
    <row r="221">
      <c r="A221">
        <f>HYPERLINK("https://stackoverflow.com/q/55967992", "55967992")</f>
        <v/>
      </c>
      <c r="B221" t="n">
        <v>0.3332129529312628</v>
      </c>
    </row>
    <row r="222">
      <c r="A222">
        <f>HYPERLINK("https://stackoverflow.com/q/55971394", "55971394")</f>
        <v/>
      </c>
      <c r="B222" t="n">
        <v>0.5536031238906638</v>
      </c>
    </row>
    <row r="223">
      <c r="A223">
        <f>HYPERLINK("https://stackoverflow.com/q/55999786", "55999786")</f>
        <v/>
      </c>
      <c r="B223" t="n">
        <v>0.6223051409618573</v>
      </c>
    </row>
    <row r="224">
      <c r="A224">
        <f>HYPERLINK("https://stackoverflow.com/q/56006287", "56006287")</f>
        <v/>
      </c>
      <c r="B224" t="n">
        <v>0.253968253968254</v>
      </c>
    </row>
    <row r="225">
      <c r="A225">
        <f>HYPERLINK("https://stackoverflow.com/q/56134883", "56134883")</f>
        <v/>
      </c>
      <c r="B225" t="n">
        <v>0.576146076146076</v>
      </c>
    </row>
    <row r="226">
      <c r="A226">
        <f>HYPERLINK("https://stackoverflow.com/q/56148445", "56148445")</f>
        <v/>
      </c>
      <c r="B226" t="n">
        <v>0.5676105993403845</v>
      </c>
    </row>
    <row r="227">
      <c r="A227">
        <f>HYPERLINK("https://stackoverflow.com/q/56164428", "56164428")</f>
        <v/>
      </c>
      <c r="B227" t="n">
        <v>0.3727290112832282</v>
      </c>
    </row>
    <row r="228">
      <c r="A228">
        <f>HYPERLINK("https://stackoverflow.com/q/56213578", "56213578")</f>
        <v/>
      </c>
      <c r="B228" t="n">
        <v>0.4154589371980676</v>
      </c>
    </row>
    <row r="229">
      <c r="A229">
        <f>HYPERLINK("https://stackoverflow.com/q/56257533", "56257533")</f>
        <v/>
      </c>
      <c r="B229" t="n">
        <v>0.3455250761983929</v>
      </c>
    </row>
    <row r="230">
      <c r="A230">
        <f>HYPERLINK("https://stackoverflow.com/q/56271708", "56271708")</f>
        <v/>
      </c>
      <c r="B230" t="n">
        <v>0.2772742531050689</v>
      </c>
    </row>
    <row r="231">
      <c r="A231">
        <f>HYPERLINK("https://stackoverflow.com/q/56321389", "56321389")</f>
        <v/>
      </c>
      <c r="B231" t="n">
        <v>0.4773082942097026</v>
      </c>
    </row>
    <row r="232">
      <c r="A232">
        <f>HYPERLINK("https://stackoverflow.com/q/56403311", "56403311")</f>
        <v/>
      </c>
      <c r="B232" t="n">
        <v>0.3695967507977952</v>
      </c>
    </row>
    <row r="233">
      <c r="A233">
        <f>HYPERLINK("https://stackoverflow.com/q/56421760", "56421760")</f>
        <v/>
      </c>
      <c r="B233" t="n">
        <v>0.4762796504369539</v>
      </c>
    </row>
    <row r="234">
      <c r="A234">
        <f>HYPERLINK("https://stackoverflow.com/q/56430977", "56430977")</f>
        <v/>
      </c>
      <c r="B234" t="n">
        <v>0.2583638583638583</v>
      </c>
    </row>
    <row r="235">
      <c r="A235">
        <f>HYPERLINK("https://stackoverflow.com/q/56450083", "56450083")</f>
        <v/>
      </c>
      <c r="B235" t="n">
        <v>0.4457414613056636</v>
      </c>
    </row>
    <row r="236">
      <c r="A236">
        <f>HYPERLINK("https://stackoverflow.com/q/56498638", "56498638")</f>
        <v/>
      </c>
      <c r="B236" t="n">
        <v>0.4500092747171211</v>
      </c>
    </row>
    <row r="237">
      <c r="A237">
        <f>HYPERLINK("https://stackoverflow.com/q/56540608", "56540608")</f>
        <v/>
      </c>
      <c r="B237" t="n">
        <v>0.3643748186829127</v>
      </c>
    </row>
    <row r="238">
      <c r="A238">
        <f>HYPERLINK("https://stackoverflow.com/q/56603377", "56603377")</f>
        <v/>
      </c>
      <c r="B238" t="n">
        <v>0.3681323877068558</v>
      </c>
    </row>
    <row r="239">
      <c r="A239">
        <f>HYPERLINK("https://stackoverflow.com/q/56649946", "56649946")</f>
        <v/>
      </c>
      <c r="B239" t="n">
        <v>0.5868573797678275</v>
      </c>
    </row>
    <row r="240">
      <c r="A240">
        <f>HYPERLINK("https://stackoverflow.com/q/56789911", "56789911")</f>
        <v/>
      </c>
      <c r="B240" t="n">
        <v>0.2905072034734557</v>
      </c>
    </row>
    <row r="241">
      <c r="A241">
        <f>HYPERLINK("https://stackoverflow.com/q/56861761", "56861761")</f>
        <v/>
      </c>
      <c r="B241" t="n">
        <v>0.7412886259040106</v>
      </c>
    </row>
    <row r="242">
      <c r="A242">
        <f>HYPERLINK("https://stackoverflow.com/q/56900896", "56900896")</f>
        <v/>
      </c>
      <c r="B242" t="n">
        <v>0.2286045836959675</v>
      </c>
    </row>
    <row r="243">
      <c r="A243">
        <f>HYPERLINK("https://stackoverflow.com/q/56920479", "56920479")</f>
        <v/>
      </c>
      <c r="B243" t="n">
        <v>0.4409208362696735</v>
      </c>
    </row>
    <row r="244">
      <c r="A244">
        <f>HYPERLINK("https://stackoverflow.com/q/56981588", "56981588")</f>
        <v/>
      </c>
      <c r="B244" t="n">
        <v>0.4687862228845835</v>
      </c>
    </row>
    <row r="245">
      <c r="A245">
        <f>HYPERLINK("https://stackoverflow.com/q/57000159", "57000159")</f>
        <v/>
      </c>
      <c r="B245" t="n">
        <v>0.4590563165905632</v>
      </c>
    </row>
    <row r="246">
      <c r="A246">
        <f>HYPERLINK("https://stackoverflow.com/q/57012762", "57012762")</f>
        <v/>
      </c>
      <c r="B246" t="n">
        <v>0.3201143265451946</v>
      </c>
    </row>
    <row r="247">
      <c r="A247">
        <f>HYPERLINK("https://stackoverflow.com/q/57034340", "57034340")</f>
        <v/>
      </c>
      <c r="B247" t="n">
        <v>0.4529292929292928</v>
      </c>
    </row>
    <row r="248">
      <c r="A248">
        <f>HYPERLINK("https://stackoverflow.com/q/57040864", "57040864")</f>
        <v/>
      </c>
      <c r="B248" t="n">
        <v>0.4337655733536741</v>
      </c>
    </row>
    <row r="249">
      <c r="A249">
        <f>HYPERLINK("https://stackoverflow.com/q/57097533", "57097533")</f>
        <v/>
      </c>
      <c r="B249" t="n">
        <v>0.2948171813986511</v>
      </c>
    </row>
    <row r="250">
      <c r="A250">
        <f>HYPERLINK("https://stackoverflow.com/q/57129117", "57129117")</f>
        <v/>
      </c>
      <c r="B250" t="n">
        <v>0.3156565656565656</v>
      </c>
    </row>
    <row r="251">
      <c r="A251">
        <f>HYPERLINK("https://stackoverflow.com/q/57131917", "57131917")</f>
        <v/>
      </c>
      <c r="B251" t="n">
        <v>0.5685401595251345</v>
      </c>
    </row>
    <row r="252">
      <c r="A252">
        <f>HYPERLINK("https://stackoverflow.com/q/57133610", "57133610")</f>
        <v/>
      </c>
      <c r="B252" t="n">
        <v>0.5770037090791807</v>
      </c>
    </row>
    <row r="253">
      <c r="A253">
        <f>HYPERLINK("https://stackoverflow.com/q/57169785", "57169785")</f>
        <v/>
      </c>
      <c r="B253" t="n">
        <v>0.548611111111111</v>
      </c>
    </row>
    <row r="254">
      <c r="A254">
        <f>HYPERLINK("https://stackoverflow.com/q/57170075", "57170075")</f>
        <v/>
      </c>
      <c r="B254" t="n">
        <v>0.5300300300300301</v>
      </c>
    </row>
    <row r="255">
      <c r="A255">
        <f>HYPERLINK("https://stackoverflow.com/q/57172673", "57172673")</f>
        <v/>
      </c>
      <c r="B255" t="n">
        <v>0.521032782129388</v>
      </c>
    </row>
    <row r="256">
      <c r="A256">
        <f>HYPERLINK("https://stackoverflow.com/q/57193206", "57193206")</f>
        <v/>
      </c>
      <c r="B256" t="n">
        <v>0.5396825396825398</v>
      </c>
    </row>
    <row r="257">
      <c r="A257">
        <f>HYPERLINK("https://stackoverflow.com/q/57193893", "57193893")</f>
        <v/>
      </c>
      <c r="B257" t="n">
        <v>0.3891283524904215</v>
      </c>
    </row>
    <row r="258">
      <c r="A258">
        <f>HYPERLINK("https://stackoverflow.com/q/57212629", "57212629")</f>
        <v/>
      </c>
      <c r="B258" t="n">
        <v>0.3930954453147665</v>
      </c>
    </row>
    <row r="259">
      <c r="A259">
        <f>HYPERLINK("https://stackoverflow.com/q/57235975", "57235975")</f>
        <v/>
      </c>
      <c r="B259" t="n">
        <v>0.3651651651651651</v>
      </c>
    </row>
    <row r="260">
      <c r="A260">
        <f>HYPERLINK("https://stackoverflow.com/q/57271657", "57271657")</f>
        <v/>
      </c>
      <c r="B260" t="n">
        <v>0.6703816278284364</v>
      </c>
    </row>
    <row r="261">
      <c r="A261">
        <f>HYPERLINK("https://stackoverflow.com/q/57297387", "57297387")</f>
        <v/>
      </c>
      <c r="B261" t="n">
        <v>0.3563941299790356</v>
      </c>
    </row>
    <row r="262">
      <c r="A262">
        <f>HYPERLINK("https://stackoverflow.com/q/57359844", "57359844")</f>
        <v/>
      </c>
      <c r="B262" t="n">
        <v>0.3726091400204409</v>
      </c>
    </row>
    <row r="263">
      <c r="A263">
        <f>HYPERLINK("https://stackoverflow.com/q/57368043", "57368043")</f>
        <v/>
      </c>
      <c r="B263" t="n">
        <v>0.2737484737484738</v>
      </c>
    </row>
    <row r="264">
      <c r="A264">
        <f>HYPERLINK("https://stackoverflow.com/q/57493498", "57493498")</f>
        <v/>
      </c>
      <c r="B264" t="n">
        <v>0.3838383838383839</v>
      </c>
    </row>
    <row r="265">
      <c r="A265">
        <f>HYPERLINK("https://stackoverflow.com/q/57647663", "57647663")</f>
        <v/>
      </c>
      <c r="B265" t="n">
        <v>0.4751278475127847</v>
      </c>
    </row>
    <row r="266">
      <c r="A266">
        <f>HYPERLINK("https://stackoverflow.com/q/57677076", "57677076")</f>
        <v/>
      </c>
      <c r="B266" t="n">
        <v>0.5623025023486208</v>
      </c>
    </row>
    <row r="267">
      <c r="A267">
        <f>HYPERLINK("https://stackoverflow.com/q/57686877", "57686877")</f>
        <v/>
      </c>
      <c r="B267" t="n">
        <v>0.358169934640523</v>
      </c>
    </row>
    <row r="268">
      <c r="A268">
        <f>HYPERLINK("https://stackoverflow.com/q/57795677", "57795677")</f>
        <v/>
      </c>
      <c r="B268" t="n">
        <v>0.5156912637828669</v>
      </c>
    </row>
    <row r="269">
      <c r="A269">
        <f>HYPERLINK("https://stackoverflow.com/q/57810829", "57810829")</f>
        <v/>
      </c>
      <c r="B269" t="n">
        <v>0.3636569359583617</v>
      </c>
    </row>
    <row r="270">
      <c r="A270">
        <f>HYPERLINK("https://stackoverflow.com/q/57825022", "57825022")</f>
        <v/>
      </c>
      <c r="B270" t="n">
        <v>0.5815795428830052</v>
      </c>
    </row>
    <row r="271">
      <c r="A271">
        <f>HYPERLINK("https://stackoverflow.com/q/57827537", "57827537")</f>
        <v/>
      </c>
      <c r="B271" t="n">
        <v>0.7293984841154653</v>
      </c>
    </row>
    <row r="272">
      <c r="A272">
        <f>HYPERLINK("https://stackoverflow.com/q/57833839", "57833839")</f>
        <v/>
      </c>
      <c r="B272" t="n">
        <v>0.4509024672959099</v>
      </c>
    </row>
    <row r="273">
      <c r="A273">
        <f>HYPERLINK("https://stackoverflow.com/q/57836593", "57836593")</f>
        <v/>
      </c>
      <c r="B273" t="n">
        <v>0.3720867208672087</v>
      </c>
    </row>
    <row r="274">
      <c r="A274">
        <f>HYPERLINK("https://stackoverflow.com/q/57864148", "57864148")</f>
        <v/>
      </c>
      <c r="B274" t="n">
        <v>0.5183958793230317</v>
      </c>
    </row>
    <row r="275">
      <c r="A275">
        <f>HYPERLINK("https://stackoverflow.com/q/57897359", "57897359")</f>
        <v/>
      </c>
      <c r="B275" t="n">
        <v>0.4185645272601794</v>
      </c>
    </row>
    <row r="276">
      <c r="A276">
        <f>HYPERLINK("https://stackoverflow.com/q/57900028", "57900028")</f>
        <v/>
      </c>
      <c r="B276" t="n">
        <v>0.4689385871494498</v>
      </c>
    </row>
    <row r="277">
      <c r="A277">
        <f>HYPERLINK("https://stackoverflow.com/q/57928329", "57928329")</f>
        <v/>
      </c>
      <c r="B277" t="n">
        <v>0.5057299451918287</v>
      </c>
    </row>
    <row r="278">
      <c r="A278">
        <f>HYPERLINK("https://stackoverflow.com/q/57963215", "57963215")</f>
        <v/>
      </c>
      <c r="B278" t="n">
        <v>0.4070752366716494</v>
      </c>
    </row>
    <row r="279">
      <c r="A279">
        <f>HYPERLINK("https://stackoverflow.com/q/58030372", "58030372")</f>
        <v/>
      </c>
      <c r="B279" t="n">
        <v>0.4626469472885855</v>
      </c>
    </row>
    <row r="280">
      <c r="A280">
        <f>HYPERLINK("https://stackoverflow.com/q/58039038", "58039038")</f>
        <v/>
      </c>
      <c r="B280" t="n">
        <v>0.3499724972497249</v>
      </c>
    </row>
    <row r="281">
      <c r="A281">
        <f>HYPERLINK("https://stackoverflow.com/q/58101720", "58101720")</f>
        <v/>
      </c>
      <c r="B281" t="n">
        <v>0.3428184281842819</v>
      </c>
    </row>
    <row r="282">
      <c r="A282">
        <f>HYPERLINK("https://stackoverflow.com/q/58101949", "58101949")</f>
        <v/>
      </c>
      <c r="B282" t="n">
        <v>0.4642361111111112</v>
      </c>
    </row>
    <row r="283">
      <c r="A283">
        <f>HYPERLINK("https://stackoverflow.com/q/58124237", "58124237")</f>
        <v/>
      </c>
      <c r="B283" t="n">
        <v>0.3872843963096671</v>
      </c>
    </row>
    <row r="284">
      <c r="A284">
        <f>HYPERLINK("https://stackoverflow.com/q/58148729", "58148729")</f>
        <v/>
      </c>
      <c r="B284" t="n">
        <v>0.4380800848581279</v>
      </c>
    </row>
    <row r="285">
      <c r="A285">
        <f>HYPERLINK("https://stackoverflow.com/q/58182689", "58182689")</f>
        <v/>
      </c>
      <c r="B285" t="n">
        <v>0.40290442418102</v>
      </c>
    </row>
    <row r="286">
      <c r="A286">
        <f>HYPERLINK("https://stackoverflow.com/q/58184044", "58184044")</f>
        <v/>
      </c>
      <c r="B286" t="n">
        <v>0.3392990305741984</v>
      </c>
    </row>
    <row r="287">
      <c r="A287">
        <f>HYPERLINK("https://stackoverflow.com/q/58200678", "58200678")</f>
        <v/>
      </c>
      <c r="B287" t="n">
        <v>0.4232229123533472</v>
      </c>
    </row>
    <row r="288">
      <c r="A288">
        <f>HYPERLINK("https://stackoverflow.com/q/58273933", "58273933")</f>
        <v/>
      </c>
      <c r="B288" t="n">
        <v>0.2329861111111111</v>
      </c>
    </row>
    <row r="289">
      <c r="A289">
        <f>HYPERLINK("https://stackoverflow.com/q/58289560", "58289560")</f>
        <v/>
      </c>
      <c r="B289" t="n">
        <v>0.4194684598142811</v>
      </c>
    </row>
    <row r="290">
      <c r="A290">
        <f>HYPERLINK("https://stackoverflow.com/q/58307208", "58307208")</f>
        <v/>
      </c>
      <c r="B290" t="n">
        <v>0.3462759462759463</v>
      </c>
    </row>
    <row r="291">
      <c r="A291">
        <f>HYPERLINK("https://stackoverflow.com/q/58325798", "58325798")</f>
        <v/>
      </c>
      <c r="B291" t="n">
        <v>0.5437008298308007</v>
      </c>
    </row>
    <row r="292">
      <c r="A292">
        <f>HYPERLINK("https://stackoverflow.com/q/58360160", "58360160")</f>
        <v/>
      </c>
      <c r="B292" t="n">
        <v>0.3186582809224318</v>
      </c>
    </row>
    <row r="293">
      <c r="A293">
        <f>HYPERLINK("https://stackoverflow.com/q/58372218", "58372218")</f>
        <v/>
      </c>
      <c r="B293" t="n">
        <v>0.5609591354272206</v>
      </c>
    </row>
    <row r="294">
      <c r="A294">
        <f>HYPERLINK("https://stackoverflow.com/q/58379764", "58379764")</f>
        <v/>
      </c>
      <c r="B294" t="n">
        <v>0.2013366750208856</v>
      </c>
    </row>
    <row r="295">
      <c r="A295">
        <f>HYPERLINK("https://stackoverflow.com/q/58416280", "58416280")</f>
        <v/>
      </c>
      <c r="B295" t="n">
        <v>0.268061783756851</v>
      </c>
    </row>
    <row r="296">
      <c r="A296">
        <f>HYPERLINK("https://stackoverflow.com/q/58432441", "58432441")</f>
        <v/>
      </c>
      <c r="B296" t="n">
        <v>0.3974181650530199</v>
      </c>
    </row>
    <row r="297">
      <c r="A297">
        <f>HYPERLINK("https://stackoverflow.com/q/58488121", "58488121")</f>
        <v/>
      </c>
      <c r="B297" t="n">
        <v>0.6644609870416321</v>
      </c>
    </row>
    <row r="298">
      <c r="A298">
        <f>HYPERLINK("https://stackoverflow.com/q/58496748", "58496748")</f>
        <v/>
      </c>
      <c r="B298" t="n">
        <v>0.3098426121681936</v>
      </c>
    </row>
    <row r="299">
      <c r="A299">
        <f>HYPERLINK("https://stackoverflow.com/q/58528431", "58528431")</f>
        <v/>
      </c>
      <c r="B299" t="n">
        <v>0.3417978063900811</v>
      </c>
    </row>
    <row r="300">
      <c r="A300">
        <f>HYPERLINK("https://stackoverflow.com/q/58647180", "58647180")</f>
        <v/>
      </c>
      <c r="B300" t="n">
        <v>0.3453118546055349</v>
      </c>
    </row>
    <row r="301">
      <c r="A301">
        <f>HYPERLINK("https://stackoverflow.com/q/58701204", "58701204")</f>
        <v/>
      </c>
      <c r="B301" t="n">
        <v>0.3686042991220103</v>
      </c>
    </row>
    <row r="302">
      <c r="A302">
        <f>HYPERLINK("https://stackoverflow.com/q/58715146", "58715146")</f>
        <v/>
      </c>
      <c r="B302" t="n">
        <v>0.304520853231455</v>
      </c>
    </row>
    <row r="303">
      <c r="A303">
        <f>HYPERLINK("https://stackoverflow.com/q/58719818", "58719818")</f>
        <v/>
      </c>
      <c r="B303" t="n">
        <v>0.4426619132501485</v>
      </c>
    </row>
    <row r="304">
      <c r="A304">
        <f>HYPERLINK("https://stackoverflow.com/q/58746612", "58746612")</f>
        <v/>
      </c>
      <c r="B304" t="n">
        <v>0.685024154589372</v>
      </c>
    </row>
    <row r="305">
      <c r="A305">
        <f>HYPERLINK("https://stackoverflow.com/q/58746868", "58746868")</f>
        <v/>
      </c>
      <c r="B305" t="n">
        <v>0.3846960167714885</v>
      </c>
    </row>
    <row r="306">
      <c r="A306">
        <f>HYPERLINK("https://stackoverflow.com/q/58776201", "58776201")</f>
        <v/>
      </c>
      <c r="B306" t="n">
        <v>0.3864983744501818</v>
      </c>
    </row>
    <row r="307">
      <c r="A307">
        <f>HYPERLINK("https://stackoverflow.com/q/58790918", "58790918")</f>
        <v/>
      </c>
      <c r="B307" t="n">
        <v>0.760047281323877</v>
      </c>
    </row>
    <row r="308">
      <c r="A308">
        <f>HYPERLINK("https://stackoverflow.com/q/58822568", "58822568")</f>
        <v/>
      </c>
      <c r="B308" t="n">
        <v>0.4313081554460864</v>
      </c>
    </row>
    <row r="309">
      <c r="A309">
        <f>HYPERLINK("https://stackoverflow.com/q/58832626", "58832626")</f>
        <v/>
      </c>
      <c r="B309" t="n">
        <v>0.4203380437794403</v>
      </c>
    </row>
    <row r="310">
      <c r="A310">
        <f>HYPERLINK("https://stackoverflow.com/q/58846662", "58846662")</f>
        <v/>
      </c>
      <c r="B310" t="n">
        <v>0.7497444882464593</v>
      </c>
    </row>
    <row r="311">
      <c r="A311">
        <f>HYPERLINK("https://stackoverflow.com/q/58874315", "58874315")</f>
        <v/>
      </c>
      <c r="B311" t="n">
        <v>0.5438383838383839</v>
      </c>
    </row>
    <row r="312">
      <c r="A312">
        <f>HYPERLINK("https://stackoverflow.com/q/58876011", "58876011")</f>
        <v/>
      </c>
      <c r="B312" t="n">
        <v>0.4609805628082391</v>
      </c>
    </row>
    <row r="313">
      <c r="A313">
        <f>HYPERLINK("https://stackoverflow.com/q/58904486", "58904486")</f>
        <v/>
      </c>
      <c r="B313" t="n">
        <v>0.4909738113399441</v>
      </c>
    </row>
    <row r="314">
      <c r="A314">
        <f>HYPERLINK("https://stackoverflow.com/q/58914330", "58914330")</f>
        <v/>
      </c>
      <c r="B314" t="n">
        <v>0.530958439355386</v>
      </c>
    </row>
    <row r="315">
      <c r="A315">
        <f>HYPERLINK("https://stackoverflow.com/q/58940439", "58940439")</f>
        <v/>
      </c>
      <c r="B315" t="n">
        <v>0.4592123769338959</v>
      </c>
    </row>
    <row r="316">
      <c r="A316">
        <f>HYPERLINK("https://stackoverflow.com/q/58941104", "58941104")</f>
        <v/>
      </c>
      <c r="B316" t="n">
        <v>0.51078216374269</v>
      </c>
    </row>
    <row r="317">
      <c r="A317">
        <f>HYPERLINK("https://stackoverflow.com/q/58993188", "58993188")</f>
        <v/>
      </c>
      <c r="B317" t="n">
        <v>0.4318658280922432</v>
      </c>
    </row>
    <row r="318">
      <c r="A318">
        <f>HYPERLINK("https://stackoverflow.com/q/59082961", "59082961")</f>
        <v/>
      </c>
      <c r="B318" t="n">
        <v>0.6560549313358303</v>
      </c>
    </row>
    <row r="319">
      <c r="A319">
        <f>HYPERLINK("https://stackoverflow.com/q/59094028", "59094028")</f>
        <v/>
      </c>
      <c r="B319" t="n">
        <v>0.3554720133667502</v>
      </c>
    </row>
    <row r="320">
      <c r="A320">
        <f>HYPERLINK("https://stackoverflow.com/q/59140407", "59140407")</f>
        <v/>
      </c>
      <c r="B320" t="n">
        <v>0.6142361111111112</v>
      </c>
    </row>
    <row r="321">
      <c r="A321">
        <f>HYPERLINK("https://stackoverflow.com/q/59149471", "59149471")</f>
        <v/>
      </c>
      <c r="B321" t="n">
        <v>0.4306987399770905</v>
      </c>
    </row>
    <row r="322">
      <c r="A322">
        <f>HYPERLINK("https://stackoverflow.com/q/59150977", "59150977")</f>
        <v/>
      </c>
      <c r="B322" t="n">
        <v>0.3894616265750286</v>
      </c>
    </row>
    <row r="323">
      <c r="A323">
        <f>HYPERLINK("https://stackoverflow.com/q/59182574", "59182574")</f>
        <v/>
      </c>
      <c r="B323" t="n">
        <v>0.5616506794564349</v>
      </c>
    </row>
    <row r="324">
      <c r="A324">
        <f>HYPERLINK("https://stackoverflow.com/q/59231120", "59231120")</f>
        <v/>
      </c>
      <c r="B324" t="n">
        <v>0.328294881994166</v>
      </c>
    </row>
    <row r="325">
      <c r="A325">
        <f>HYPERLINK("https://stackoverflow.com/q/59236705", "59236705")</f>
        <v/>
      </c>
      <c r="B325" t="n">
        <v>0.5001385425325575</v>
      </c>
    </row>
    <row r="326">
      <c r="A326">
        <f>HYPERLINK("https://stackoverflow.com/q/59271914", "59271914")</f>
        <v/>
      </c>
      <c r="B326" t="n">
        <v>0.4288681204569056</v>
      </c>
    </row>
    <row r="327">
      <c r="A327">
        <f>HYPERLINK("https://stackoverflow.com/q/59305155", "59305155")</f>
        <v/>
      </c>
      <c r="B327" t="n">
        <v>0.4667812142038946</v>
      </c>
    </row>
    <row r="328">
      <c r="A328">
        <f>HYPERLINK("https://stackoverflow.com/q/59322618", "59322618")</f>
        <v/>
      </c>
      <c r="B328" t="n">
        <v>0.3573117190138466</v>
      </c>
    </row>
    <row r="329">
      <c r="A329">
        <f>HYPERLINK("https://stackoverflow.com/q/59349005", "59349005")</f>
        <v/>
      </c>
      <c r="B329" t="n">
        <v>0.5059163059163059</v>
      </c>
    </row>
    <row r="330">
      <c r="A330">
        <f>HYPERLINK("https://stackoverflow.com/q/59368840", "59368840")</f>
        <v/>
      </c>
      <c r="B330" t="n">
        <v>0.4066776135741653</v>
      </c>
    </row>
    <row r="331">
      <c r="A331">
        <f>HYPERLINK("https://stackoverflow.com/q/59369955", "59369955")</f>
        <v/>
      </c>
      <c r="B331" t="n">
        <v>0.3021223470661673</v>
      </c>
    </row>
    <row r="332">
      <c r="A332">
        <f>HYPERLINK("https://stackoverflow.com/q/59371835", "59371835")</f>
        <v/>
      </c>
      <c r="B332" t="n">
        <v>0.5157432636996671</v>
      </c>
    </row>
    <row r="333">
      <c r="A333">
        <f>HYPERLINK("https://stackoverflow.com/q/59406878", "59406878")</f>
        <v/>
      </c>
      <c r="B333" t="n">
        <v>0.3077403245942571</v>
      </c>
    </row>
    <row r="334">
      <c r="A334">
        <f>HYPERLINK("https://stackoverflow.com/q/59419349", "59419349")</f>
        <v/>
      </c>
      <c r="B334" t="n">
        <v>0.4099276791584484</v>
      </c>
    </row>
    <row r="335">
      <c r="A335">
        <f>HYPERLINK("https://stackoverflow.com/q/59427077", "59427077")</f>
        <v/>
      </c>
      <c r="B335" t="n">
        <v>0.3705705705705706</v>
      </c>
    </row>
    <row r="336">
      <c r="A336">
        <f>HYPERLINK("https://stackoverflow.com/q/59454538", "59454538")</f>
        <v/>
      </c>
      <c r="B336" t="n">
        <v>0.2993956299395629</v>
      </c>
    </row>
    <row r="337">
      <c r="A337">
        <f>HYPERLINK("https://stackoverflow.com/q/59533959", "59533959")</f>
        <v/>
      </c>
      <c r="B337" t="n">
        <v>0.5359321134977461</v>
      </c>
    </row>
    <row r="338">
      <c r="A338">
        <f>HYPERLINK("https://stackoverflow.com/q/59672677", "59672677")</f>
        <v/>
      </c>
      <c r="B338" t="n">
        <v>0.311504038419559</v>
      </c>
    </row>
    <row r="339">
      <c r="A339">
        <f>HYPERLINK("https://stackoverflow.com/q/59719707", "59719707")</f>
        <v/>
      </c>
      <c r="B339" t="n">
        <v>0.3602085840352989</v>
      </c>
    </row>
    <row r="340">
      <c r="A340">
        <f>HYPERLINK("https://stackoverflow.com/q/59738152", "59738152")</f>
        <v/>
      </c>
      <c r="B340" t="n">
        <v>0.4508371385083714</v>
      </c>
    </row>
    <row r="341">
      <c r="A341">
        <f>HYPERLINK("https://stackoverflow.com/q/59784776", "59784776")</f>
        <v/>
      </c>
      <c r="B341" t="n">
        <v>0.5224014336917563</v>
      </c>
    </row>
    <row r="342">
      <c r="A342">
        <f>HYPERLINK("https://stackoverflow.com/q/59847182", "59847182")</f>
        <v/>
      </c>
      <c r="B342" t="n">
        <v>0.2760159736903923</v>
      </c>
    </row>
    <row r="343">
      <c r="A343">
        <f>HYPERLINK("https://stackoverflow.com/q/59926810", "59926810")</f>
        <v/>
      </c>
      <c r="B343" t="n">
        <v>0.3721948549534756</v>
      </c>
    </row>
    <row r="344">
      <c r="A344">
        <f>HYPERLINK("https://stackoverflow.com/q/59929281", "59929281")</f>
        <v/>
      </c>
      <c r="B344" t="n">
        <v>0.6111111111111112</v>
      </c>
    </row>
    <row r="345">
      <c r="A345">
        <f>HYPERLINK("https://stackoverflow.com/q/60115832", "60115832")</f>
        <v/>
      </c>
      <c r="B345" t="n">
        <v>0.2906622333056248</v>
      </c>
    </row>
    <row r="346">
      <c r="A346">
        <f>HYPERLINK("https://stackoverflow.com/q/60209158", "60209158")</f>
        <v/>
      </c>
      <c r="B346" t="n">
        <v>0.3521259102654451</v>
      </c>
    </row>
    <row r="347">
      <c r="A347">
        <f>HYPERLINK("https://stackoverflow.com/q/60428312", "60428312")</f>
        <v/>
      </c>
      <c r="B347" t="n">
        <v>0.4203380437794404</v>
      </c>
    </row>
    <row r="348">
      <c r="A348">
        <f>HYPERLINK("https://stackoverflow.com/q/60556908", "60556908")</f>
        <v/>
      </c>
      <c r="B348" t="n">
        <v>0.541145240803944</v>
      </c>
    </row>
    <row r="349">
      <c r="A349">
        <f>HYPERLINK("https://stackoverflow.com/q/60779964", "60779964")</f>
        <v/>
      </c>
      <c r="B349" t="n">
        <v>0.4257452574525746</v>
      </c>
    </row>
    <row r="350">
      <c r="A350">
        <f>HYPERLINK("https://stackoverflow.com/q/60986606", "60986606")</f>
        <v/>
      </c>
      <c r="B350" t="n">
        <v>0.5871494497692581</v>
      </c>
    </row>
    <row r="351">
      <c r="A351">
        <f>HYPERLINK("https://stackoverflow.com/q/60990549", "60990549")</f>
        <v/>
      </c>
      <c r="B351" t="n">
        <v>0.2856565656565656</v>
      </c>
    </row>
    <row r="352">
      <c r="A352">
        <f>HYPERLINK("https://stackoverflow.com/q/61016498", "61016498")</f>
        <v/>
      </c>
      <c r="B352" t="n">
        <v>0.3199883957064114</v>
      </c>
    </row>
    <row r="353">
      <c r="A353">
        <f>HYPERLINK("https://stackoverflow.com/q/61078197", "61078197")</f>
        <v/>
      </c>
      <c r="B353" t="n">
        <v>0.2954861111111111</v>
      </c>
    </row>
    <row r="354">
      <c r="A354">
        <f>HYPERLINK("https://stackoverflow.com/q/61088814", "61088814")</f>
        <v/>
      </c>
      <c r="B354" t="n">
        <v>0.4104068857589985</v>
      </c>
    </row>
    <row r="355">
      <c r="A355">
        <f>HYPERLINK("https://stackoverflow.com/q/61343277", "61343277")</f>
        <v/>
      </c>
      <c r="B355" t="n">
        <v>0.6690678891071817</v>
      </c>
    </row>
    <row r="356">
      <c r="A356">
        <f>HYPERLINK("https://stackoverflow.com/q/61363424", "61363424")</f>
        <v/>
      </c>
      <c r="B356" t="n">
        <v>0.4794037940379404</v>
      </c>
    </row>
    <row r="357">
      <c r="A357">
        <f>HYPERLINK("https://stackoverflow.com/q/61641793", "61641793")</f>
        <v/>
      </c>
      <c r="B357" t="n">
        <v>0.3785883147585275</v>
      </c>
    </row>
    <row r="358">
      <c r="A358">
        <f>HYPERLINK("https://stackoverflow.com/q/61660647", "61660647")</f>
        <v/>
      </c>
      <c r="B358" t="n">
        <v>0.4487257900101936</v>
      </c>
    </row>
    <row r="359">
      <c r="A359">
        <f>HYPERLINK("https://stackoverflow.com/q/61729009", "61729009")</f>
        <v/>
      </c>
      <c r="B359" t="n">
        <v>0.731800766283525</v>
      </c>
    </row>
    <row r="360">
      <c r="A360">
        <f>HYPERLINK("https://stackoverflow.com/q/61790198", "61790198")</f>
        <v/>
      </c>
      <c r="B360" t="n">
        <v>0.2590702947845805</v>
      </c>
    </row>
    <row r="361">
      <c r="A361">
        <f>HYPERLINK("https://stackoverflow.com/q/61827269", "61827269")</f>
        <v/>
      </c>
      <c r="B361" t="n">
        <v>0.6476279650436955</v>
      </c>
    </row>
    <row r="362">
      <c r="A362">
        <f>HYPERLINK("https://stackoverflow.com/q/61867669", "61867669")</f>
        <v/>
      </c>
      <c r="B362" t="n">
        <v>0.3441938178780284</v>
      </c>
    </row>
    <row r="363">
      <c r="A363">
        <f>HYPERLINK("https://stackoverflow.com/q/61977505", "61977505")</f>
        <v/>
      </c>
      <c r="B363" t="n">
        <v>0.385547201336675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