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345" yWindow="5925" windowWidth="19320" windowHeight="3825" tabRatio="597"/>
  </bookViews>
  <sheets>
    <sheet name="Sayfa1" sheetId="2" r:id="rId1"/>
  </sheets>
  <calcPr calcId="144525"/>
</workbook>
</file>

<file path=xl/calcChain.xml><?xml version="1.0" encoding="utf-8"?>
<calcChain xmlns="http://schemas.openxmlformats.org/spreadsheetml/2006/main">
  <c r="J73" i="2" l="1"/>
  <c r="J72" i="2"/>
  <c r="J71" i="2"/>
  <c r="J70" i="2"/>
  <c r="J69" i="2"/>
  <c r="J68" i="2"/>
  <c r="J67" i="2"/>
  <c r="J66" i="2"/>
  <c r="J65" i="2"/>
  <c r="M64" i="2"/>
  <c r="O64" i="2" s="1"/>
  <c r="J64" i="2"/>
  <c r="J63" i="2"/>
  <c r="M62" i="2"/>
  <c r="O62" i="2" s="1"/>
  <c r="J62" i="2"/>
  <c r="J61" i="2"/>
  <c r="J60" i="2"/>
  <c r="J59" i="2"/>
  <c r="J58" i="2"/>
  <c r="M57" i="2"/>
  <c r="O57" i="2" s="1"/>
  <c r="J57" i="2"/>
  <c r="M56" i="2"/>
  <c r="O56" i="2" s="1"/>
  <c r="J56" i="2"/>
  <c r="J55" i="2"/>
  <c r="J54" i="2"/>
  <c r="J53" i="2"/>
  <c r="J52" i="2"/>
  <c r="J51" i="2"/>
  <c r="J50" i="2"/>
  <c r="O49" i="2"/>
  <c r="J49" i="2"/>
  <c r="J48" i="2"/>
  <c r="J47" i="2"/>
  <c r="J46" i="2"/>
  <c r="J45" i="2"/>
  <c r="J44" i="2"/>
  <c r="J43" i="2"/>
  <c r="J42" i="2"/>
  <c r="J41" i="2"/>
  <c r="J40" i="2"/>
  <c r="J39" i="2"/>
  <c r="J38" i="2"/>
  <c r="J37" i="2"/>
  <c r="J36" i="2"/>
  <c r="J35" i="2"/>
  <c r="J34" i="2"/>
  <c r="J33" i="2"/>
  <c r="J32" i="2"/>
  <c r="J31" i="2"/>
  <c r="M30" i="2"/>
  <c r="O30" i="2" s="1"/>
  <c r="J30" i="2"/>
  <c r="J29" i="2"/>
  <c r="J28" i="2"/>
  <c r="J27" i="2"/>
  <c r="J26" i="2"/>
  <c r="J25" i="2"/>
  <c r="J24" i="2"/>
  <c r="J23" i="2"/>
  <c r="M22" i="2"/>
  <c r="O22" i="2" s="1"/>
  <c r="J22" i="2"/>
  <c r="J21" i="2"/>
  <c r="J20" i="2"/>
  <c r="J19" i="2"/>
  <c r="J18" i="2"/>
  <c r="J17" i="2"/>
  <c r="J16" i="2"/>
  <c r="J15" i="2"/>
  <c r="J14" i="2"/>
  <c r="J13" i="2"/>
  <c r="J12" i="2"/>
  <c r="J11" i="2"/>
</calcChain>
</file>

<file path=xl/sharedStrings.xml><?xml version="1.0" encoding="utf-8"?>
<sst xmlns="http://schemas.openxmlformats.org/spreadsheetml/2006/main" count="424" uniqueCount="159">
  <si>
    <t>NO</t>
  </si>
  <si>
    <t>TEHDİT</t>
  </si>
  <si>
    <t>RİSK
PUANI</t>
  </si>
  <si>
    <t xml:space="preserve">VARLIK </t>
  </si>
  <si>
    <t>ZAYIFLIK</t>
  </si>
  <si>
    <t>OLASILIK</t>
  </si>
  <si>
    <t>BİLGİ GÜVENLİĞİ RİSK DEĞERLENDİRME FORMU</t>
  </si>
  <si>
    <t>BÖLÜM/SÜREÇ</t>
  </si>
  <si>
    <t>VARLIK GRUBU</t>
  </si>
  <si>
    <t>Doküman No</t>
  </si>
  <si>
    <t>Yayın Tarihi</t>
  </si>
  <si>
    <t>Sayfa</t>
  </si>
  <si>
    <t>ETKİ</t>
  </si>
  <si>
    <t>RİSK AZALTMAK İÇİN ÖNLEYİCİ FAALİYET</t>
  </si>
  <si>
    <t>RİSK AZALTMA PLANI</t>
  </si>
  <si>
    <t>RİSK DERECESİ</t>
  </si>
  <si>
    <t>RİSK DEĞERLENDİRME (ÖNLEM ALINMADAN ÖNCE)</t>
  </si>
  <si>
    <t>GENEL MÜDÜR</t>
  </si>
  <si>
    <t>YÖNETİM TEMSİLCİSİ</t>
  </si>
  <si>
    <t>Mehmet Albayrak</t>
  </si>
  <si>
    <t>Muhasebe</t>
  </si>
  <si>
    <t>AR-GE</t>
  </si>
  <si>
    <t>İthalat İhracat</t>
  </si>
  <si>
    <t>BİLGİ GÜVENLİĞİ EKİP ÜYELERİ</t>
  </si>
  <si>
    <t>Abdullah Altıntaş</t>
  </si>
  <si>
    <t>Mehmet Noyan</t>
  </si>
  <si>
    <t>Fahri Topbaş</t>
  </si>
  <si>
    <t>Kalite Güvence</t>
  </si>
  <si>
    <t>Emre Üstüner</t>
  </si>
  <si>
    <t>Reha Erdağ</t>
  </si>
  <si>
    <t>M. Hasan TOPBAŞ</t>
  </si>
  <si>
    <t>Mahir Torsun</t>
  </si>
  <si>
    <t>KALAN RİSK
PUANI</t>
  </si>
  <si>
    <t>Bilgi Güvenliği Dokümantasyonu</t>
  </si>
  <si>
    <t>Bilgisayar Ekipmanları</t>
  </si>
  <si>
    <t>Dizüstü Bilgisayar</t>
  </si>
  <si>
    <t>Ofis Ekipmanları</t>
  </si>
  <si>
    <t>Yazıcı</t>
  </si>
  <si>
    <t>Tarayıcı</t>
  </si>
  <si>
    <t>Pc</t>
  </si>
  <si>
    <t>Deprem,Yangın vs. Acil durumlar</t>
  </si>
  <si>
    <t>Dosyaların silinmesi veya çalınması</t>
  </si>
  <si>
    <t>Cihaz arızalanması</t>
  </si>
  <si>
    <t>Laptoplarda Kurum Bilgilerinin Yer Alması</t>
  </si>
  <si>
    <t>Uzak erişim bağlantılarının güvenli olmaması</t>
  </si>
  <si>
    <t>Kontrolsüz giriş ve erişim</t>
  </si>
  <si>
    <t>Diğer Teknik Ekipmanlar</t>
  </si>
  <si>
    <t>Projeksiyon</t>
  </si>
  <si>
    <t>Server</t>
  </si>
  <si>
    <t>Kadifeteks Sanallaştırma Sunucusu</t>
  </si>
  <si>
    <t>Muhasebe Eta Server Sunucusu</t>
  </si>
  <si>
    <t>Depolama Cihazları</t>
  </si>
  <si>
    <t>MSA2040 NAS Cihazı</t>
  </si>
  <si>
    <t>Storeonce Sanal Teyp Kütüphanesi</t>
  </si>
  <si>
    <t>Domainserver Sanal Sunucusu</t>
  </si>
  <si>
    <t>Veritabanı Dbserver Sanal Sunucusu</t>
  </si>
  <si>
    <t>Appserver uygulama Sanal Sunucusu</t>
  </si>
  <si>
    <t>Yedekleme Backupserver Sanal Sunucusu</t>
  </si>
  <si>
    <t>Fileserver Dosya Sanal Sunucusu</t>
  </si>
  <si>
    <t>Mailserver Sanal sunucusu</t>
  </si>
  <si>
    <t>Antivirüs Sanal Sunucusu</t>
  </si>
  <si>
    <t>Veeam Server Yedekleme Sanal Sunucusu</t>
  </si>
  <si>
    <t>Intranet Webserver  Sanal Sunucusu</t>
  </si>
  <si>
    <t>Team Foundation Yazılım Geliştirme Sanal Sunucusu</t>
  </si>
  <si>
    <t>ICQ Kurum içi Mesajlaşma Sanal Sunucusu</t>
  </si>
  <si>
    <t>Network Cihazları</t>
  </si>
  <si>
    <t>Server Odası Ana Switchler</t>
  </si>
  <si>
    <t>3. Kat Eğitim Odası Switchler</t>
  </si>
  <si>
    <t>Wireless Access Point Cihazları</t>
  </si>
  <si>
    <t>İletişim Ekipmanları</t>
  </si>
  <si>
    <t>Santral Sistemi</t>
  </si>
  <si>
    <t xml:space="preserve"> Kesintisis Güç Kaynakları</t>
  </si>
  <si>
    <t>Telefon Cihazları</t>
  </si>
  <si>
    <t>Dosya Sunucusu Kullanıcı dosyaları</t>
  </si>
  <si>
    <t>Yedekleme sunucusu arşiv dosyaları</t>
  </si>
  <si>
    <t>Mail sunucu kullanıcı e-postaları</t>
  </si>
  <si>
    <t>Server Odası Klimaları</t>
  </si>
  <si>
    <t>Server Odası Yangın Söndürme Sis.</t>
  </si>
  <si>
    <t>Fiziksel Güvenliğin Yetersizliği ve Bulunmaması</t>
  </si>
  <si>
    <t>Cihazları çalınması ya da zarar görmesi</t>
  </si>
  <si>
    <t>Donanım arızaları</t>
  </si>
  <si>
    <t>Bölgesel bilgi sistem hizmetleri kesintisi</t>
  </si>
  <si>
    <t>Cihaz ömrünün kısalması</t>
  </si>
  <si>
    <t>Dokümanların güvensiz saklanması, çoğaltılması ve imha edilmemesi</t>
  </si>
  <si>
    <t>Yetkisiz kullanım</t>
  </si>
  <si>
    <t>Bilgi hırsızlığı</t>
  </si>
  <si>
    <t>Donanımın bozulması nedeniyle erişimin durması</t>
  </si>
  <si>
    <t>Erişim izinlerinin yanlış verilmesi</t>
  </si>
  <si>
    <t>Kullanıcı dosyalarına erişim problemi</t>
  </si>
  <si>
    <t>Su baskını (binanın doğa şartlarına yetersiz oluşu)</t>
  </si>
  <si>
    <t>Tüm bilgi sistem servislerinin devre dışı kalması</t>
  </si>
  <si>
    <t>Voltaj değişikliklerine, ısıya, neme, toza, yıldırım düşmesine duyarlılık</t>
  </si>
  <si>
    <t>Kullanıcı bilgi eksikliği, yanlış kullanımı veya kasıt, yetkilendirme hataları</t>
  </si>
  <si>
    <t>Donanımların veya yazılımların yanlış kullanılması</t>
  </si>
  <si>
    <t>Cihazın uzun süre açık bırakılması</t>
  </si>
  <si>
    <t>Konfügürasyondaki güvenlik açıkları ve içerik güvenliği yazılımının düzgün çalışmaması</t>
  </si>
  <si>
    <t>Kurum prestijinin zarar görmesi</t>
  </si>
  <si>
    <t>İşe alımda yetersiz özgeçmiş incelemesi ve doğrulaması</t>
  </si>
  <si>
    <t>Şifre yönetimi yetersizliği</t>
  </si>
  <si>
    <t>Sistemin düzenli çalışmaması ve gizliliğin ve bütünlüğün ihlal edilmesi</t>
  </si>
  <si>
    <t>Sunucu hizmetlerinin devre dışı kalması</t>
  </si>
  <si>
    <t>Servis sağlayıcının hata ve kusurları</t>
  </si>
  <si>
    <t>Uzaktan çalışma hizmetinin devre dışı kalması</t>
  </si>
  <si>
    <t>İnternetten veya iç ağdan saldırılara açık olma</t>
  </si>
  <si>
    <t>Switch odalarına girişlerde yetersiz fiziksel kontrol</t>
  </si>
  <si>
    <t>Verilerin silinmesi, çalınması ya da değiştirilmesi</t>
  </si>
  <si>
    <t>İnternet hattının zarar görmesi</t>
  </si>
  <si>
    <t>İnternet kesintisi</t>
  </si>
  <si>
    <t>Periyodik bakım eksikliği</t>
  </si>
  <si>
    <t>Lisans belge ve bilgilerinin kaybolması</t>
  </si>
  <si>
    <t>Fazla ya da eksik lisans kullanımı</t>
  </si>
  <si>
    <t>Lisans envanterinin güncel olmaması</t>
  </si>
  <si>
    <t>İnternetten yapılan hacker saldırılarına maruz kalmak</t>
  </si>
  <si>
    <t>Periyodik bakım eksikliği, donanım ve sensör arızaları</t>
  </si>
  <si>
    <t>Orta Risk</t>
  </si>
  <si>
    <t>Düşük Risk</t>
  </si>
  <si>
    <t>Yazılım sürümünün güncel olmaması</t>
  </si>
  <si>
    <t>Konfügürasyondaki güvenlik açıkları</t>
  </si>
  <si>
    <t>Başkalarının kimliğine bürünme, Bilgi hırsızlığı, Yetkisiz kullanım</t>
  </si>
  <si>
    <t xml:space="preserve">Dosyaların silinmesi veya çalınması, Bilgi hırsızlığı, </t>
  </si>
  <si>
    <t>DNS hizmetinin devre dışı kalması</t>
  </si>
  <si>
    <t>Cihaz arızalanması, Donanımın bozulması nedeniyle erişimin durması</t>
  </si>
  <si>
    <t>İşletim sistemi, server ve Backup Lisansları</t>
  </si>
  <si>
    <t>Yüksek Risk</t>
  </si>
  <si>
    <t>Elektronik Dokümanlar</t>
  </si>
  <si>
    <t>Bilişim Teknolojileri</t>
  </si>
  <si>
    <t>5651- Erişim ve Yerel Sağlayıcıları Yasası Yükümlülükleri kanununu yerine getirememe</t>
  </si>
  <si>
    <t>Firewall Log Kayıt Sanal Sunucusu (iView Server)</t>
  </si>
  <si>
    <t>Nem ve Sıcaklık Ölçer</t>
  </si>
  <si>
    <t>Sensör arızaları</t>
  </si>
  <si>
    <t>Taşınabilir Disk</t>
  </si>
  <si>
    <t>EKLEME TARİHİ</t>
  </si>
  <si>
    <t>Adem Mutlu</t>
  </si>
  <si>
    <t>Karani İnce</t>
  </si>
  <si>
    <t>Bilgi Teknolojileri</t>
  </si>
  <si>
    <t>BG Ekip Lideri</t>
  </si>
  <si>
    <t>Samet Yeşil</t>
  </si>
  <si>
    <t>Sanal Ortamdan dolayı sunucular iki adte olarak tutulmaktadır. Bunların haricinde bir adet serverde arızalara karşı boşta yedek olarak tutulmaktadır. Aynı zamanda Sanallaştırma işletim sistemi olan iki adet SD kart yedek olarak tutulmaktadır.</t>
  </si>
  <si>
    <t>En son Firemware güncellemesine geçirilerek risk seviyesi en aza düşürülmüştür. Yapılan açıklık testiylede doğrulaması yapılmıştır.</t>
  </si>
  <si>
    <t xml:space="preserve">Kullanıcı yetkilendirmeleri Kadifeteks Programından takip edilmektedir. Silinmesine karşı olarak yedekleme yapılmaktadır. </t>
  </si>
  <si>
    <t>Kullanıcı şifreleri güçlü hale getirilerek Server erişiminde SSL Sertifika alınarak erişim güvenli hale getirilmiştir.</t>
  </si>
  <si>
    <t>İmzalı Log dosyalarının backup'ı alınmaktadır.</t>
  </si>
  <si>
    <t>Wireless şifreleri güçlendirildi Mac Filtre devreye alındı ve Fiziksel olarak ayrılmış Misafir ağı oluşturuldu</t>
  </si>
  <si>
    <t>Misafir ağı için Hot-Spot sistemi devreye alındı</t>
  </si>
  <si>
    <t>13 ve Üzeri</t>
  </si>
  <si>
    <t>7-12</t>
  </si>
  <si>
    <t>1-6</t>
  </si>
  <si>
    <t>KIRMIZI</t>
  </si>
  <si>
    <t>SARI</t>
  </si>
  <si>
    <t>Periyodik yenilemenin yapılmaması</t>
  </si>
  <si>
    <r>
      <rPr>
        <b/>
        <sz val="8"/>
        <rFont val="Tahoma"/>
        <family val="2"/>
        <charset val="162"/>
      </rPr>
      <t>:</t>
    </r>
    <r>
      <rPr>
        <sz val="8"/>
        <rFont val="Tahoma"/>
        <family val="2"/>
        <charset val="162"/>
      </rPr>
      <t xml:space="preserve"> FR.BIS.003</t>
    </r>
  </si>
  <si>
    <t>Rev. No / Tarihi</t>
  </si>
  <si>
    <r>
      <rPr>
        <b/>
        <sz val="8"/>
        <rFont val="Tahoma"/>
        <family val="2"/>
        <charset val="162"/>
      </rPr>
      <t>:</t>
    </r>
    <r>
      <rPr>
        <sz val="8"/>
        <rFont val="Tahoma"/>
        <family val="2"/>
        <charset val="162"/>
      </rPr>
      <t xml:space="preserve"> 1/1</t>
    </r>
  </si>
  <si>
    <t>ARTA KALAN RİSK</t>
  </si>
  <si>
    <t>Düşük Risk (Kabul Edilebilir</t>
  </si>
  <si>
    <t>YEŞİL</t>
  </si>
  <si>
    <t>Risk Değerlenlendirme Güncelleme Tarihi : 04.05.2018</t>
  </si>
  <si>
    <r>
      <rPr>
        <b/>
        <sz val="8"/>
        <rFont val="Tahoma"/>
        <family val="2"/>
        <charset val="162"/>
      </rPr>
      <t>:</t>
    </r>
    <r>
      <rPr>
        <sz val="8"/>
        <rFont val="Tahoma"/>
        <family val="2"/>
        <charset val="162"/>
      </rPr>
      <t xml:space="preserve"> 01 / 12.05.2017</t>
    </r>
  </si>
  <si>
    <r>
      <rPr>
        <b/>
        <sz val="8"/>
        <rFont val="Tahoma"/>
        <family val="2"/>
        <charset val="162"/>
      </rPr>
      <t>:</t>
    </r>
    <r>
      <rPr>
        <sz val="8"/>
        <rFont val="Tahoma"/>
        <family val="2"/>
        <charset val="162"/>
      </rPr>
      <t xml:space="preserve"> 04.01.2016</t>
    </r>
  </si>
</sst>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charset val="162"/>
      <scheme val="minor"/>
    </font>
    <font>
      <u/>
      <sz val="11"/>
      <color theme="10"/>
      <name val="Calibri"/>
      <family val="2"/>
      <charset val="162"/>
      <scheme val="minor"/>
    </font>
    <font>
      <u/>
      <sz val="11"/>
      <color theme="11"/>
      <name val="Calibri"/>
      <family val="2"/>
      <charset val="162"/>
      <scheme val="minor"/>
    </font>
    <font>
      <sz val="10"/>
      <name val="Arial"/>
      <family val="2"/>
    </font>
    <font>
      <sz val="10"/>
      <name val="Arial Tur"/>
      <charset val="162"/>
    </font>
    <font>
      <sz val="11"/>
      <color theme="1"/>
      <name val="Tahoma"/>
      <family val="2"/>
      <charset val="162"/>
    </font>
    <font>
      <sz val="10"/>
      <name val="Tahoma"/>
      <family val="2"/>
      <charset val="162"/>
    </font>
    <font>
      <sz val="12"/>
      <name val="Tahoma"/>
      <family val="2"/>
      <charset val="162"/>
    </font>
    <font>
      <b/>
      <sz val="20"/>
      <name val="Tahoma"/>
      <family val="2"/>
      <charset val="162"/>
    </font>
    <font>
      <b/>
      <sz val="10"/>
      <color theme="1"/>
      <name val="Tahoma"/>
      <family val="2"/>
      <charset val="162"/>
    </font>
    <font>
      <sz val="12"/>
      <color theme="1"/>
      <name val="Tahoma"/>
      <family val="2"/>
      <charset val="162"/>
    </font>
    <font>
      <sz val="10"/>
      <color theme="1"/>
      <name val="Tahoma"/>
      <family val="2"/>
      <charset val="162"/>
    </font>
    <font>
      <b/>
      <sz val="8"/>
      <name val="Tahoma"/>
      <family val="2"/>
      <charset val="162"/>
    </font>
    <font>
      <sz val="8"/>
      <name val="Tahoma"/>
      <family val="2"/>
      <charset val="162"/>
    </font>
    <font>
      <b/>
      <sz val="14"/>
      <name val="Tahoma"/>
      <family val="2"/>
      <charset val="162"/>
    </font>
    <font>
      <sz val="14"/>
      <name val="Tahoma"/>
      <family val="2"/>
      <charset val="162"/>
    </font>
    <font>
      <b/>
      <sz val="10"/>
      <name val="Tahoma"/>
      <family val="2"/>
      <charset val="162"/>
    </font>
    <font>
      <sz val="8"/>
      <color theme="1"/>
      <name val="Tahoma"/>
      <family val="2"/>
      <charset val="162"/>
    </font>
  </fonts>
  <fills count="11">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indexed="63"/>
      </right>
      <top/>
      <bottom style="thin">
        <color indexed="63"/>
      </bottom>
      <diagonal/>
    </border>
    <border>
      <left style="thin">
        <color auto="1"/>
      </left>
      <right style="thin">
        <color auto="1"/>
      </right>
      <top/>
      <bottom style="thin">
        <color auto="1"/>
      </bottom>
      <diagonal/>
    </border>
    <border>
      <left/>
      <right/>
      <top style="thin">
        <color auto="1"/>
      </top>
      <bottom/>
      <diagonal/>
    </border>
    <border>
      <left style="thin">
        <color auto="1"/>
      </left>
      <right/>
      <top/>
      <bottom/>
      <diagonal/>
    </border>
  </borders>
  <cellStyleXfs count="6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xf numFmtId="0" fontId="3" fillId="0" borderId="0"/>
    <xf numFmtId="0" fontId="3" fillId="0" borderId="0"/>
    <xf numFmtId="0" fontId="4"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93">
    <xf numFmtId="0" fontId="0" fillId="0" borderId="0" xfId="0"/>
    <xf numFmtId="0" fontId="5" fillId="0" borderId="0" xfId="0" applyFont="1" applyAlignment="1">
      <alignment horizontal="center" vertical="center"/>
    </xf>
    <xf numFmtId="0" fontId="6" fillId="0" borderId="0" xfId="8" applyFont="1" applyAlignment="1" applyProtection="1">
      <alignment horizontal="center" vertical="center"/>
      <protection locked="0"/>
    </xf>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Alignment="1">
      <alignment horizontal="center" vertical="center" wrapText="1"/>
    </xf>
    <xf numFmtId="0" fontId="10" fillId="0" borderId="0" xfId="0" applyFont="1" applyBorder="1" applyAlignment="1">
      <alignment horizontal="center" vertical="center"/>
    </xf>
    <xf numFmtId="0" fontId="11" fillId="0" borderId="0" xfId="0" applyFont="1" applyAlignment="1">
      <alignment horizontal="center" vertical="center"/>
    </xf>
    <xf numFmtId="0" fontId="10" fillId="0" borderId="0" xfId="0" applyFont="1" applyFill="1" applyBorder="1" applyAlignment="1">
      <alignment horizontal="center" vertical="center"/>
    </xf>
    <xf numFmtId="0" fontId="12" fillId="0" borderId="7" xfId="0" applyFont="1" applyBorder="1" applyAlignment="1">
      <alignment horizontal="left" vertical="center" wrapText="1"/>
    </xf>
    <xf numFmtId="0" fontId="13" fillId="0" borderId="1" xfId="0" applyFont="1" applyBorder="1" applyAlignment="1">
      <alignment horizontal="left" vertical="center"/>
    </xf>
    <xf numFmtId="14" fontId="13" fillId="0" borderId="1" xfId="0" applyNumberFormat="1" applyFont="1" applyBorder="1" applyAlignment="1">
      <alignment vertical="center"/>
    </xf>
    <xf numFmtId="16" fontId="13" fillId="0" borderId="1" xfId="0" applyNumberFormat="1" applyFont="1" applyBorder="1" applyAlignment="1">
      <alignment vertical="center"/>
    </xf>
    <xf numFmtId="0" fontId="9" fillId="0" borderId="1" xfId="0" applyFont="1" applyFill="1" applyBorder="1" applyAlignment="1">
      <alignment horizontal="center" vertical="center"/>
    </xf>
    <xf numFmtId="0" fontId="9" fillId="5"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6" fillId="7" borderId="1" xfId="8" applyFont="1" applyFill="1" applyBorder="1" applyAlignment="1" applyProtection="1">
      <alignment horizontal="center" vertical="center"/>
      <protection locked="0"/>
    </xf>
    <xf numFmtId="0" fontId="9" fillId="0" borderId="1" xfId="0" applyFont="1" applyBorder="1" applyAlignment="1">
      <alignment vertical="center" wrapText="1"/>
    </xf>
    <xf numFmtId="0" fontId="16" fillId="0" borderId="0" xfId="8" applyFont="1" applyAlignment="1" applyProtection="1">
      <alignment horizontal="center" vertical="center" wrapText="1"/>
      <protection locked="0"/>
    </xf>
    <xf numFmtId="0" fontId="9" fillId="0" borderId="1" xfId="0" applyFont="1" applyBorder="1" applyAlignment="1">
      <alignment horizontal="center" vertical="center" wrapText="1"/>
    </xf>
    <xf numFmtId="0" fontId="16" fillId="0" borderId="0" xfId="8" applyFont="1" applyAlignment="1" applyProtection="1">
      <alignment horizontal="center" vertical="center"/>
      <protection locked="0"/>
    </xf>
    <xf numFmtId="0" fontId="16" fillId="8" borderId="1" xfId="0" applyFont="1" applyFill="1" applyBorder="1" applyAlignment="1">
      <alignment vertical="center"/>
    </xf>
    <xf numFmtId="0" fontId="16" fillId="9" borderId="1" xfId="0" applyFont="1" applyFill="1" applyBorder="1" applyAlignment="1">
      <alignment vertical="center"/>
    </xf>
    <xf numFmtId="0" fontId="16" fillId="10" borderId="1" xfId="0" applyFont="1" applyFill="1" applyBorder="1" applyAlignment="1">
      <alignment vertical="center"/>
    </xf>
    <xf numFmtId="0" fontId="17" fillId="0" borderId="1" xfId="0" applyFont="1" applyBorder="1" applyAlignment="1">
      <alignment horizontal="center" vertical="center" wrapText="1"/>
    </xf>
    <xf numFmtId="14" fontId="17" fillId="0" borderId="1" xfId="0" applyNumberFormat="1" applyFont="1" applyBorder="1" applyAlignment="1">
      <alignment horizontal="center" vertical="center" wrapText="1"/>
    </xf>
    <xf numFmtId="0" fontId="13" fillId="2" borderId="16" xfId="0" applyFont="1" applyFill="1" applyBorder="1" applyAlignment="1">
      <alignment horizontal="center" vertical="center" wrapText="1"/>
    </xf>
    <xf numFmtId="0" fontId="17" fillId="0" borderId="12" xfId="0" applyFont="1" applyBorder="1" applyAlignment="1">
      <alignment horizontal="center" vertical="center" wrapText="1"/>
    </xf>
    <xf numFmtId="0" fontId="17" fillId="0" borderId="2" xfId="0" applyFont="1" applyBorder="1" applyAlignment="1">
      <alignment horizontal="center" vertical="center" wrapText="1"/>
    </xf>
    <xf numFmtId="0" fontId="17" fillId="0" borderId="5" xfId="0" applyFont="1" applyBorder="1" applyAlignment="1">
      <alignment horizontal="center" vertical="center" wrapText="1"/>
    </xf>
    <xf numFmtId="0" fontId="17" fillId="6" borderId="3" xfId="0" applyFont="1" applyFill="1" applyBorder="1" applyAlignment="1">
      <alignment horizontal="center" vertical="center" wrapText="1"/>
    </xf>
    <xf numFmtId="0" fontId="17" fillId="6" borderId="2" xfId="0" applyFont="1" applyFill="1" applyBorder="1" applyAlignment="1">
      <alignment horizontal="center" vertical="center" wrapText="1"/>
    </xf>
    <xf numFmtId="0" fontId="17" fillId="10" borderId="1" xfId="0" applyFont="1" applyFill="1" applyBorder="1" applyAlignment="1">
      <alignment horizontal="center" vertical="center" wrapText="1"/>
    </xf>
    <xf numFmtId="0" fontId="17" fillId="0" borderId="0" xfId="0" applyFont="1" applyAlignment="1">
      <alignment horizontal="center" vertical="center"/>
    </xf>
    <xf numFmtId="0" fontId="17" fillId="0" borderId="6" xfId="0" applyFont="1" applyBorder="1" applyAlignment="1">
      <alignment horizontal="center" vertical="center" wrapText="1"/>
    </xf>
    <xf numFmtId="0" fontId="17" fillId="3" borderId="1" xfId="0" applyFont="1" applyFill="1" applyBorder="1" applyAlignment="1">
      <alignment horizontal="center" vertical="center" wrapText="1"/>
    </xf>
    <xf numFmtId="0" fontId="17" fillId="0" borderId="1" xfId="0" applyFont="1" applyFill="1" applyBorder="1" applyAlignment="1">
      <alignment horizontal="center" vertical="center" wrapText="1"/>
    </xf>
    <xf numFmtId="0" fontId="17" fillId="6" borderId="1" xfId="0" applyFont="1" applyFill="1" applyBorder="1" applyAlignment="1">
      <alignment horizontal="center" vertical="center" wrapText="1"/>
    </xf>
    <xf numFmtId="0" fontId="17" fillId="3" borderId="12" xfId="0" applyFont="1" applyFill="1" applyBorder="1" applyAlignment="1">
      <alignment horizontal="center" vertical="center" wrapText="1"/>
    </xf>
    <xf numFmtId="0" fontId="17" fillId="6" borderId="12" xfId="0" applyFont="1" applyFill="1" applyBorder="1" applyAlignment="1">
      <alignment horizontal="center" vertical="center" wrapText="1"/>
    </xf>
    <xf numFmtId="0" fontId="17" fillId="9" borderId="1" xfId="0" applyFont="1" applyFill="1" applyBorder="1" applyAlignment="1">
      <alignment horizontal="center" vertical="center" wrapText="1"/>
    </xf>
    <xf numFmtId="0" fontId="17" fillId="0" borderId="8" xfId="0" applyFont="1" applyBorder="1" applyAlignment="1">
      <alignment horizontal="center" vertical="center" wrapText="1"/>
    </xf>
    <xf numFmtId="0" fontId="17" fillId="6" borderId="17" xfId="0" applyFont="1" applyFill="1" applyBorder="1" applyAlignment="1">
      <alignment horizontal="center" vertical="center" wrapText="1"/>
    </xf>
    <xf numFmtId="0" fontId="17" fillId="0" borderId="14" xfId="0" applyFont="1" applyBorder="1" applyAlignment="1">
      <alignment horizontal="center" vertical="center" wrapText="1"/>
    </xf>
    <xf numFmtId="14" fontId="17" fillId="0" borderId="17" xfId="0" applyNumberFormat="1" applyFont="1" applyBorder="1" applyAlignment="1">
      <alignment horizontal="center" vertical="center" wrapText="1"/>
    </xf>
    <xf numFmtId="0" fontId="17" fillId="0" borderId="10" xfId="0" applyFont="1" applyBorder="1" applyAlignment="1">
      <alignment horizontal="center" vertical="center" wrapText="1"/>
    </xf>
    <xf numFmtId="0" fontId="17" fillId="0" borderId="6" xfId="0" applyFont="1" applyFill="1" applyBorder="1" applyAlignment="1">
      <alignment horizontal="center" vertical="center" wrapText="1"/>
    </xf>
    <xf numFmtId="0" fontId="17" fillId="0" borderId="0" xfId="0" applyFont="1" applyFill="1" applyAlignment="1">
      <alignment horizontal="center" vertical="center"/>
    </xf>
    <xf numFmtId="0" fontId="17" fillId="8" borderId="1" xfId="0" applyFont="1" applyFill="1" applyBorder="1" applyAlignment="1">
      <alignment horizontal="center" vertical="center" wrapText="1"/>
    </xf>
    <xf numFmtId="0" fontId="17" fillId="6" borderId="4" xfId="0" applyFont="1" applyFill="1" applyBorder="1" applyAlignment="1">
      <alignment horizontal="center" vertical="center" wrapText="1"/>
    </xf>
    <xf numFmtId="0" fontId="17" fillId="6" borderId="8" xfId="0" applyFont="1" applyFill="1" applyBorder="1" applyAlignment="1">
      <alignment horizontal="center" vertical="center" wrapText="1"/>
    </xf>
    <xf numFmtId="0" fontId="7" fillId="0" borderId="9" xfId="0" applyFont="1" applyBorder="1" applyAlignment="1">
      <alignment horizontal="center" vertical="center"/>
    </xf>
    <xf numFmtId="0" fontId="7" fillId="0" borderId="18" xfId="0" applyFont="1" applyBorder="1" applyAlignment="1">
      <alignment horizontal="center" vertical="center"/>
    </xf>
    <xf numFmtId="0" fontId="7" fillId="0" borderId="10" xfId="0" applyFont="1" applyBorder="1" applyAlignment="1">
      <alignment horizontal="center" vertical="center"/>
    </xf>
    <xf numFmtId="0" fontId="7" fillId="0" borderId="19" xfId="0" applyFont="1" applyBorder="1" applyAlignment="1">
      <alignment horizontal="center" vertical="center"/>
    </xf>
    <xf numFmtId="0" fontId="7" fillId="0" borderId="0" xfId="0" applyFont="1" applyBorder="1" applyAlignment="1">
      <alignment horizontal="center" vertical="center"/>
    </xf>
    <xf numFmtId="0" fontId="7" fillId="0" borderId="13" xfId="0" applyFont="1" applyBorder="1" applyAlignment="1">
      <alignment horizontal="center" vertical="center"/>
    </xf>
    <xf numFmtId="0" fontId="7" fillId="0" borderId="5" xfId="0" applyFont="1" applyBorder="1" applyAlignment="1">
      <alignment horizontal="center" vertical="center"/>
    </xf>
    <xf numFmtId="0" fontId="7" fillId="0" borderId="11" xfId="0" applyFont="1" applyBorder="1" applyAlignment="1">
      <alignment horizontal="center" vertical="center"/>
    </xf>
    <xf numFmtId="0" fontId="7" fillId="0" borderId="4" xfId="0" applyFont="1" applyBorder="1" applyAlignment="1">
      <alignment horizontal="center" vertical="center"/>
    </xf>
    <xf numFmtId="0" fontId="8" fillId="0" borderId="9" xfId="0" applyFont="1" applyBorder="1" applyAlignment="1">
      <alignment horizontal="center" vertical="center"/>
    </xf>
    <xf numFmtId="0" fontId="8" fillId="0" borderId="18" xfId="0" applyFont="1" applyBorder="1" applyAlignment="1">
      <alignment horizontal="center" vertical="center"/>
    </xf>
    <xf numFmtId="0" fontId="8" fillId="0" borderId="10" xfId="0" applyFont="1" applyBorder="1" applyAlignment="1">
      <alignment horizontal="center" vertical="center"/>
    </xf>
    <xf numFmtId="0" fontId="8" fillId="0" borderId="19" xfId="0" applyFont="1" applyBorder="1" applyAlignment="1">
      <alignment horizontal="center" vertical="center"/>
    </xf>
    <xf numFmtId="0" fontId="8" fillId="0" borderId="0" xfId="0" applyFont="1" applyBorder="1" applyAlignment="1">
      <alignment horizontal="center" vertical="center"/>
    </xf>
    <xf numFmtId="0" fontId="8" fillId="0" borderId="13" xfId="0" applyFont="1" applyBorder="1" applyAlignment="1">
      <alignment horizontal="center" vertical="center"/>
    </xf>
    <xf numFmtId="0" fontId="8" fillId="0" borderId="5" xfId="0" applyFont="1" applyBorder="1" applyAlignment="1">
      <alignment horizontal="center" vertical="center"/>
    </xf>
    <xf numFmtId="0" fontId="8" fillId="0" borderId="11" xfId="0" applyFont="1" applyBorder="1" applyAlignment="1">
      <alignment horizontal="center" vertical="center"/>
    </xf>
    <xf numFmtId="0" fontId="8" fillId="0" borderId="4" xfId="0" applyFont="1" applyBorder="1" applyAlignment="1">
      <alignment horizontal="center" vertical="center"/>
    </xf>
    <xf numFmtId="0" fontId="14" fillId="7" borderId="1" xfId="8" applyFont="1" applyFill="1" applyBorder="1" applyAlignment="1" applyProtection="1">
      <alignment horizontal="left" vertical="center"/>
      <protection locked="0"/>
    </xf>
    <xf numFmtId="0" fontId="15" fillId="7" borderId="1" xfId="8" applyFont="1" applyFill="1" applyBorder="1" applyAlignment="1" applyProtection="1">
      <alignment horizontal="left" vertical="center"/>
      <protection locked="0"/>
    </xf>
    <xf numFmtId="0" fontId="9" fillId="2" borderId="1" xfId="0" applyFont="1" applyFill="1" applyBorder="1" applyAlignment="1">
      <alignment horizontal="center" vertical="center"/>
    </xf>
    <xf numFmtId="0" fontId="9" fillId="2" borderId="1" xfId="0" applyFont="1" applyFill="1" applyBorder="1" applyAlignment="1">
      <alignment horizontal="center" vertical="center" wrapText="1"/>
    </xf>
    <xf numFmtId="49" fontId="16" fillId="0" borderId="6" xfId="0" applyNumberFormat="1" applyFont="1" applyBorder="1" applyAlignment="1">
      <alignment horizontal="left" vertical="center"/>
    </xf>
    <xf numFmtId="49" fontId="16" fillId="0" borderId="8" xfId="0" applyNumberFormat="1" applyFont="1" applyBorder="1" applyAlignment="1">
      <alignment horizontal="left" vertical="center"/>
    </xf>
    <xf numFmtId="0" fontId="9" fillId="0" borderId="6" xfId="0" applyFont="1" applyFill="1" applyBorder="1" applyAlignment="1">
      <alignment horizontal="left" vertical="center"/>
    </xf>
    <xf numFmtId="0" fontId="9" fillId="0" borderId="8" xfId="0" applyFont="1" applyFill="1" applyBorder="1" applyAlignment="1">
      <alignment horizontal="left" vertical="center"/>
    </xf>
    <xf numFmtId="0" fontId="0" fillId="0" borderId="8" xfId="0" applyBorder="1" applyAlignment="1">
      <alignment horizontal="left" vertical="center"/>
    </xf>
    <xf numFmtId="0" fontId="9" fillId="0" borderId="1" xfId="0" applyFont="1" applyBorder="1" applyAlignment="1">
      <alignment horizontal="center" vertical="center" wrapText="1"/>
    </xf>
    <xf numFmtId="0" fontId="16" fillId="0" borderId="1" xfId="8" applyFont="1" applyBorder="1" applyAlignment="1" applyProtection="1">
      <alignment horizontal="center" vertical="center"/>
      <protection locked="0"/>
    </xf>
    <xf numFmtId="0" fontId="16" fillId="0" borderId="1" xfId="8" applyFont="1" applyBorder="1" applyAlignment="1" applyProtection="1">
      <alignment horizontal="center" vertical="center" wrapText="1"/>
      <protection locked="0"/>
    </xf>
    <xf numFmtId="0" fontId="9" fillId="5"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16" fillId="0" borderId="6" xfId="8" applyFont="1" applyBorder="1" applyAlignment="1" applyProtection="1">
      <alignment horizontal="center" vertical="center" wrapText="1"/>
      <protection locked="0"/>
    </xf>
    <xf numFmtId="0" fontId="16" fillId="0" borderId="8" xfId="8" applyFont="1" applyBorder="1" applyAlignment="1" applyProtection="1">
      <alignment horizontal="center" vertical="center" wrapText="1"/>
      <protection locked="0"/>
    </xf>
    <xf numFmtId="0" fontId="17" fillId="0" borderId="12" xfId="0" applyFont="1" applyBorder="1" applyAlignment="1">
      <alignment horizontal="center" vertical="center" wrapText="1"/>
    </xf>
    <xf numFmtId="0" fontId="17" fillId="0" borderId="17"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12" xfId="0" applyFont="1" applyBorder="1" applyAlignment="1">
      <alignment horizontal="center" vertical="center"/>
    </xf>
    <xf numFmtId="0" fontId="17" fillId="0" borderId="14" xfId="0" applyFont="1" applyBorder="1" applyAlignment="1">
      <alignment horizontal="center" vertical="center"/>
    </xf>
    <xf numFmtId="0" fontId="17" fillId="0" borderId="17" xfId="0" applyFont="1" applyBorder="1" applyAlignment="1">
      <alignment horizontal="center" vertical="center"/>
    </xf>
    <xf numFmtId="0" fontId="17" fillId="0" borderId="14" xfId="0" applyFont="1" applyBorder="1" applyAlignment="1">
      <alignment horizontal="center" vertical="center" wrapText="1"/>
    </xf>
  </cellXfs>
  <cellStyles count="65">
    <cellStyle name="İzlenen Köprü" xfId="2" builtinId="9" hidden="1"/>
    <cellStyle name="İzlenen Köprü" xfId="4" builtinId="9" hidden="1"/>
    <cellStyle name="İzlenen Köprü" xfId="10" builtinId="9" hidden="1"/>
    <cellStyle name="İzlenen Köprü" xfId="12" builtinId="9" hidden="1"/>
    <cellStyle name="İzlenen Köprü" xfId="14" builtinId="9" hidden="1"/>
    <cellStyle name="İzlenen Köprü" xfId="16" builtinId="9" hidden="1"/>
    <cellStyle name="İzlenen Köprü" xfId="18" builtinId="9" hidden="1"/>
    <cellStyle name="İzlenen Köprü" xfId="20" builtinId="9" hidden="1"/>
    <cellStyle name="İzlenen Köprü" xfId="22" builtinId="9" hidden="1"/>
    <cellStyle name="İzlenen Köprü" xfId="24" builtinId="9" hidden="1"/>
    <cellStyle name="İzlenen Köprü" xfId="26" builtinId="9" hidden="1"/>
    <cellStyle name="İzlenen Köprü" xfId="28" builtinId="9" hidden="1"/>
    <cellStyle name="İzlenen Köprü" xfId="30" builtinId="9" hidden="1"/>
    <cellStyle name="İzlenen Köprü" xfId="32" builtinId="9" hidden="1"/>
    <cellStyle name="İzlenen Köprü" xfId="34" builtinId="9" hidden="1"/>
    <cellStyle name="İzlenen Köprü" xfId="36" builtinId="9" hidden="1"/>
    <cellStyle name="İzlenen Köprü" xfId="38" builtinId="9" hidden="1"/>
    <cellStyle name="İzlenen Köprü" xfId="40" builtinId="9" hidden="1"/>
    <cellStyle name="İzlenen Köprü" xfId="42" builtinId="9" hidden="1"/>
    <cellStyle name="İzlenen Köprü" xfId="44" builtinId="9" hidden="1"/>
    <cellStyle name="İzlenen Köprü" xfId="46" builtinId="9" hidden="1"/>
    <cellStyle name="İzlenen Köprü" xfId="48" builtinId="9" hidden="1"/>
    <cellStyle name="İzlenen Köprü" xfId="50" builtinId="9" hidden="1"/>
    <cellStyle name="İzlenen Köprü" xfId="52" builtinId="9" hidden="1"/>
    <cellStyle name="İzlenen Köprü" xfId="54" builtinId="9" hidden="1"/>
    <cellStyle name="İzlenen Köprü" xfId="56" builtinId="9" hidden="1"/>
    <cellStyle name="İzlenen Köprü" xfId="58" builtinId="9" hidden="1"/>
    <cellStyle name="İzlenen Köprü" xfId="60" builtinId="9" hidden="1"/>
    <cellStyle name="İzlenen Köprü" xfId="62" builtinId="9" hidden="1"/>
    <cellStyle name="İzlenen Köprü" xfId="64" builtinId="9" hidden="1"/>
    <cellStyle name="Köprü" xfId="1" builtinId="8" hidden="1"/>
    <cellStyle name="Köprü" xfId="3" builtinId="8" hidden="1"/>
    <cellStyle name="Köprü" xfId="9" builtinId="8" hidden="1"/>
    <cellStyle name="Köprü" xfId="11" builtinId="8" hidden="1"/>
    <cellStyle name="Köprü" xfId="13" builtinId="8" hidden="1"/>
    <cellStyle name="Köprü" xfId="15" builtinId="8" hidden="1"/>
    <cellStyle name="Köprü" xfId="17" builtinId="8" hidden="1"/>
    <cellStyle name="Köprü" xfId="19" builtinId="8" hidden="1"/>
    <cellStyle name="Köprü" xfId="21" builtinId="8" hidden="1"/>
    <cellStyle name="Köprü" xfId="23" builtinId="8" hidden="1"/>
    <cellStyle name="Köprü" xfId="25" builtinId="8" hidden="1"/>
    <cellStyle name="Köprü" xfId="27" builtinId="8" hidden="1"/>
    <cellStyle name="Köprü" xfId="29" builtinId="8" hidden="1"/>
    <cellStyle name="Köprü" xfId="31" builtinId="8" hidden="1"/>
    <cellStyle name="Köprü" xfId="33" builtinId="8" hidden="1"/>
    <cellStyle name="Köprü" xfId="35" builtinId="8" hidden="1"/>
    <cellStyle name="Köprü" xfId="37" builtinId="8" hidden="1"/>
    <cellStyle name="Köprü" xfId="39" builtinId="8" hidden="1"/>
    <cellStyle name="Köprü" xfId="41" builtinId="8" hidden="1"/>
    <cellStyle name="Köprü" xfId="43" builtinId="8" hidden="1"/>
    <cellStyle name="Köprü" xfId="45" builtinId="8" hidden="1"/>
    <cellStyle name="Köprü" xfId="47" builtinId="8" hidden="1"/>
    <cellStyle name="Köprü" xfId="49" builtinId="8" hidden="1"/>
    <cellStyle name="Köprü" xfId="51" builtinId="8" hidden="1"/>
    <cellStyle name="Köprü" xfId="53" builtinId="8" hidden="1"/>
    <cellStyle name="Köprü" xfId="55" builtinId="8" hidden="1"/>
    <cellStyle name="Köprü" xfId="57" builtinId="8" hidden="1"/>
    <cellStyle name="Köprü" xfId="59" builtinId="8" hidden="1"/>
    <cellStyle name="Köprü" xfId="61" builtinId="8" hidden="1"/>
    <cellStyle name="Köprü" xfId="63" builtinId="8" hidden="1"/>
    <cellStyle name="Normal" xfId="0" builtinId="0"/>
    <cellStyle name="Normal 2" xfId="5"/>
    <cellStyle name="Normal 2 2" xfId="6"/>
    <cellStyle name="Normal 2 3" xfId="7"/>
    <cellStyle name="Normal 3" xfId="8"/>
  </cellStyles>
  <dxfs count="0"/>
  <tableStyles count="0" defaultTableStyle="TableStyleMedium2" defaultPivotStyle="PivotStyleLight16"/>
  <colors>
    <mruColors>
      <color rgb="FFFFFFCC"/>
      <color rgb="FF2B4E79"/>
      <color rgb="FF356093"/>
      <color rgb="FF3E6EA8"/>
      <color rgb="FF2E527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47626</xdr:colOff>
      <xdr:row>0</xdr:row>
      <xdr:rowOff>47625</xdr:rowOff>
    </xdr:from>
    <xdr:to>
      <xdr:col>2</xdr:col>
      <xdr:colOff>876300</xdr:colOff>
      <xdr:row>3</xdr:row>
      <xdr:rowOff>142875</xdr:rowOff>
    </xdr:to>
    <xdr:pic>
      <xdr:nvPicPr>
        <xdr:cNvPr id="3" name="Resim 2"/>
        <xdr:cNvPicPr>
          <a:picLocks noChangeAspect="1"/>
        </xdr:cNvPicPr>
      </xdr:nvPicPr>
      <xdr:blipFill>
        <a:blip xmlns:r="http://schemas.openxmlformats.org/officeDocument/2006/relationships" r:embed="rId1"/>
        <a:stretch>
          <a:fillRect/>
        </a:stretch>
      </xdr:blipFill>
      <xdr:spPr>
        <a:xfrm>
          <a:off x="47626" y="47625"/>
          <a:ext cx="1857374" cy="666750"/>
        </a:xfrm>
        <a:prstGeom prst="rect">
          <a:avLst/>
        </a:prstGeom>
      </xdr:spPr>
    </xdr:pic>
    <xdr:clientData/>
  </xdr:twoCellAnchor>
</xdr:wsDr>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8"/>
  <sheetViews>
    <sheetView tabSelected="1" workbookViewId="0">
      <selection activeCell="L11" sqref="L11"/>
    </sheetView>
  </sheetViews>
  <sheetFormatPr defaultColWidth="8.85546875" defaultRowHeight="15" x14ac:dyDescent="0.25"/>
  <cols>
    <col min="1" max="1" width="4.7109375" style="6" customWidth="1"/>
    <col min="2" max="2" width="10.7109375" style="6" customWidth="1"/>
    <col min="3" max="3" width="13.7109375" style="4" customWidth="1"/>
    <col min="4" max="4" width="14.7109375" style="4" customWidth="1"/>
    <col min="5" max="5" width="9.7109375" style="4" customWidth="1"/>
    <col min="6" max="6" width="9.7109375" style="5" customWidth="1"/>
    <col min="7" max="7" width="10.140625" style="5" customWidth="1"/>
    <col min="8" max="8" width="6.7109375" style="4" customWidth="1"/>
    <col min="9" max="9" width="9.28515625" style="4" customWidth="1"/>
    <col min="10" max="10" width="6.7109375" style="4" customWidth="1"/>
    <col min="11" max="11" width="9.7109375" style="4" customWidth="1"/>
    <col min="12" max="12" width="38.7109375" style="8" customWidth="1"/>
    <col min="13" max="13" width="7.7109375" style="6" customWidth="1"/>
    <col min="14" max="14" width="9.28515625" style="6" customWidth="1"/>
    <col min="15" max="15" width="14.28515625" style="6" customWidth="1"/>
    <col min="16" max="16" width="12.7109375" style="6" customWidth="1"/>
    <col min="17" max="16384" width="8.85546875" style="7"/>
  </cols>
  <sheetData>
    <row r="1" spans="1:16" s="1" customFormat="1" ht="15" customHeight="1" x14ac:dyDescent="0.25">
      <c r="A1" s="52"/>
      <c r="B1" s="53"/>
      <c r="C1" s="54"/>
      <c r="D1" s="61" t="s">
        <v>6</v>
      </c>
      <c r="E1" s="62"/>
      <c r="F1" s="62"/>
      <c r="G1" s="62"/>
      <c r="H1" s="62"/>
      <c r="I1" s="62"/>
      <c r="J1" s="62"/>
      <c r="K1" s="62"/>
      <c r="L1" s="62"/>
      <c r="M1" s="62"/>
      <c r="N1" s="63"/>
      <c r="O1" s="9" t="s">
        <v>9</v>
      </c>
      <c r="P1" s="10" t="s">
        <v>150</v>
      </c>
    </row>
    <row r="2" spans="1:16" s="1" customFormat="1" ht="15" customHeight="1" x14ac:dyDescent="0.25">
      <c r="A2" s="55"/>
      <c r="B2" s="56"/>
      <c r="C2" s="57"/>
      <c r="D2" s="64"/>
      <c r="E2" s="65"/>
      <c r="F2" s="65"/>
      <c r="G2" s="65"/>
      <c r="H2" s="65"/>
      <c r="I2" s="65"/>
      <c r="J2" s="65"/>
      <c r="K2" s="65"/>
      <c r="L2" s="65"/>
      <c r="M2" s="65"/>
      <c r="N2" s="66"/>
      <c r="O2" s="9" t="s">
        <v>151</v>
      </c>
      <c r="P2" s="11" t="s">
        <v>157</v>
      </c>
    </row>
    <row r="3" spans="1:16" s="1" customFormat="1" ht="15" customHeight="1" x14ac:dyDescent="0.25">
      <c r="A3" s="55"/>
      <c r="B3" s="56"/>
      <c r="C3" s="57"/>
      <c r="D3" s="64"/>
      <c r="E3" s="65"/>
      <c r="F3" s="65"/>
      <c r="G3" s="65"/>
      <c r="H3" s="65"/>
      <c r="I3" s="65"/>
      <c r="J3" s="65"/>
      <c r="K3" s="65"/>
      <c r="L3" s="65"/>
      <c r="M3" s="65"/>
      <c r="N3" s="66"/>
      <c r="O3" s="9" t="s">
        <v>10</v>
      </c>
      <c r="P3" s="11" t="s">
        <v>158</v>
      </c>
    </row>
    <row r="4" spans="1:16" s="1" customFormat="1" ht="15" customHeight="1" x14ac:dyDescent="0.25">
      <c r="A4" s="58"/>
      <c r="B4" s="59"/>
      <c r="C4" s="60"/>
      <c r="D4" s="67"/>
      <c r="E4" s="68"/>
      <c r="F4" s="68"/>
      <c r="G4" s="68"/>
      <c r="H4" s="68"/>
      <c r="I4" s="68"/>
      <c r="J4" s="68"/>
      <c r="K4" s="68"/>
      <c r="L4" s="68"/>
      <c r="M4" s="68"/>
      <c r="N4" s="69"/>
      <c r="O4" s="9" t="s">
        <v>11</v>
      </c>
      <c r="P4" s="12" t="s">
        <v>152</v>
      </c>
    </row>
    <row r="5" spans="1:16" x14ac:dyDescent="0.25">
      <c r="A5" s="74" t="s">
        <v>144</v>
      </c>
      <c r="B5" s="75"/>
      <c r="C5" s="76" t="s">
        <v>123</v>
      </c>
      <c r="D5" s="77"/>
      <c r="E5" s="22" t="s">
        <v>147</v>
      </c>
    </row>
    <row r="6" spans="1:16" x14ac:dyDescent="0.25">
      <c r="A6" s="74" t="s">
        <v>145</v>
      </c>
      <c r="B6" s="75"/>
      <c r="C6" s="76" t="s">
        <v>114</v>
      </c>
      <c r="D6" s="78"/>
      <c r="E6" s="23" t="s">
        <v>148</v>
      </c>
    </row>
    <row r="7" spans="1:16" x14ac:dyDescent="0.25">
      <c r="A7" s="74" t="s">
        <v>146</v>
      </c>
      <c r="B7" s="75"/>
      <c r="C7" s="76" t="s">
        <v>154</v>
      </c>
      <c r="D7" s="78"/>
      <c r="E7" s="24" t="s">
        <v>155</v>
      </c>
    </row>
    <row r="8" spans="1:16" s="2" customFormat="1" ht="26.25" customHeight="1" x14ac:dyDescent="0.25">
      <c r="A8" s="70" t="s">
        <v>156</v>
      </c>
      <c r="B8" s="71"/>
      <c r="C8" s="71"/>
      <c r="D8" s="71"/>
      <c r="E8" s="71"/>
      <c r="F8" s="71"/>
      <c r="G8" s="71"/>
      <c r="H8" s="71"/>
      <c r="I8" s="71"/>
      <c r="J8" s="71"/>
      <c r="K8" s="71"/>
      <c r="L8" s="71"/>
      <c r="M8" s="71"/>
      <c r="N8" s="71"/>
      <c r="O8" s="71"/>
      <c r="P8" s="71"/>
    </row>
    <row r="9" spans="1:16" s="3" customFormat="1" ht="31.5" customHeight="1" x14ac:dyDescent="0.25">
      <c r="A9" s="72" t="s">
        <v>0</v>
      </c>
      <c r="B9" s="73" t="s">
        <v>131</v>
      </c>
      <c r="C9" s="72" t="s">
        <v>7</v>
      </c>
      <c r="D9" s="72" t="s">
        <v>8</v>
      </c>
      <c r="E9" s="72" t="s">
        <v>3</v>
      </c>
      <c r="F9" s="73" t="s">
        <v>4</v>
      </c>
      <c r="G9" s="73" t="s">
        <v>1</v>
      </c>
      <c r="H9" s="82" t="s">
        <v>16</v>
      </c>
      <c r="I9" s="82"/>
      <c r="J9" s="82"/>
      <c r="K9" s="82"/>
      <c r="L9" s="13" t="s">
        <v>14</v>
      </c>
      <c r="M9" s="83" t="s">
        <v>153</v>
      </c>
      <c r="N9" s="83"/>
      <c r="O9" s="83"/>
      <c r="P9" s="83"/>
    </row>
    <row r="10" spans="1:16" s="3" customFormat="1" ht="36" customHeight="1" x14ac:dyDescent="0.25">
      <c r="A10" s="72"/>
      <c r="B10" s="73"/>
      <c r="C10" s="72"/>
      <c r="D10" s="72"/>
      <c r="E10" s="72"/>
      <c r="F10" s="73"/>
      <c r="G10" s="73"/>
      <c r="H10" s="14" t="s">
        <v>12</v>
      </c>
      <c r="I10" s="14" t="s">
        <v>5</v>
      </c>
      <c r="J10" s="14" t="s">
        <v>2</v>
      </c>
      <c r="K10" s="14" t="s">
        <v>15</v>
      </c>
      <c r="L10" s="15" t="s">
        <v>13</v>
      </c>
      <c r="M10" s="16" t="s">
        <v>12</v>
      </c>
      <c r="N10" s="16" t="s">
        <v>5</v>
      </c>
      <c r="O10" s="16" t="s">
        <v>32</v>
      </c>
      <c r="P10" s="16" t="s">
        <v>15</v>
      </c>
    </row>
    <row r="11" spans="1:16" s="34" customFormat="1" ht="63" x14ac:dyDescent="0.25">
      <c r="A11" s="25">
        <v>1</v>
      </c>
      <c r="B11" s="26">
        <v>42373</v>
      </c>
      <c r="C11" s="27" t="s">
        <v>125</v>
      </c>
      <c r="D11" s="28" t="s">
        <v>124</v>
      </c>
      <c r="E11" s="29" t="s">
        <v>33</v>
      </c>
      <c r="F11" s="29" t="s">
        <v>83</v>
      </c>
      <c r="G11" s="30" t="s">
        <v>105</v>
      </c>
      <c r="H11" s="36">
        <v>2</v>
      </c>
      <c r="I11" s="36">
        <v>1</v>
      </c>
      <c r="J11" s="36">
        <f>+H11*I11</f>
        <v>2</v>
      </c>
      <c r="K11" s="33" t="s">
        <v>115</v>
      </c>
      <c r="L11" s="37"/>
      <c r="M11" s="50">
        <v>2</v>
      </c>
      <c r="N11" s="32">
        <v>1</v>
      </c>
      <c r="O11" s="32">
        <v>2</v>
      </c>
      <c r="P11" s="33" t="s">
        <v>115</v>
      </c>
    </row>
    <row r="12" spans="1:16" s="34" customFormat="1" ht="63" x14ac:dyDescent="0.25">
      <c r="A12" s="86">
        <v>2</v>
      </c>
      <c r="B12" s="26">
        <v>42373</v>
      </c>
      <c r="C12" s="86" t="s">
        <v>125</v>
      </c>
      <c r="D12" s="86" t="s">
        <v>34</v>
      </c>
      <c r="E12" s="86" t="s">
        <v>39</v>
      </c>
      <c r="F12" s="25" t="s">
        <v>98</v>
      </c>
      <c r="G12" s="35" t="s">
        <v>118</v>
      </c>
      <c r="H12" s="36">
        <v>4</v>
      </c>
      <c r="I12" s="36">
        <v>1</v>
      </c>
      <c r="J12" s="36">
        <f t="shared" ref="J12:J69" si="0">+H12*I12</f>
        <v>4</v>
      </c>
      <c r="K12" s="33" t="s">
        <v>115</v>
      </c>
      <c r="L12" s="37"/>
      <c r="M12" s="50">
        <v>4</v>
      </c>
      <c r="N12" s="38">
        <v>1</v>
      </c>
      <c r="O12" s="32">
        <v>4</v>
      </c>
      <c r="P12" s="33" t="s">
        <v>115</v>
      </c>
    </row>
    <row r="13" spans="1:16" s="34" customFormat="1" ht="63" x14ac:dyDescent="0.25">
      <c r="A13" s="87"/>
      <c r="B13" s="26">
        <v>42373</v>
      </c>
      <c r="C13" s="88"/>
      <c r="D13" s="88"/>
      <c r="E13" s="88"/>
      <c r="F13" s="25" t="s">
        <v>97</v>
      </c>
      <c r="G13" s="35" t="s">
        <v>85</v>
      </c>
      <c r="H13" s="36">
        <v>4</v>
      </c>
      <c r="I13" s="36">
        <v>1</v>
      </c>
      <c r="J13" s="36">
        <f t="shared" si="0"/>
        <v>4</v>
      </c>
      <c r="K13" s="33" t="s">
        <v>115</v>
      </c>
      <c r="L13" s="37"/>
      <c r="M13" s="50">
        <v>4</v>
      </c>
      <c r="N13" s="38">
        <v>1</v>
      </c>
      <c r="O13" s="32">
        <v>4</v>
      </c>
      <c r="P13" s="33" t="s">
        <v>115</v>
      </c>
    </row>
    <row r="14" spans="1:16" s="34" customFormat="1" ht="52.5" x14ac:dyDescent="0.25">
      <c r="A14" s="86">
        <v>3</v>
      </c>
      <c r="B14" s="26">
        <v>42373</v>
      </c>
      <c r="C14" s="86" t="s">
        <v>125</v>
      </c>
      <c r="D14" s="86" t="s">
        <v>34</v>
      </c>
      <c r="E14" s="86" t="s">
        <v>35</v>
      </c>
      <c r="F14" s="25" t="s">
        <v>80</v>
      </c>
      <c r="G14" s="35" t="s">
        <v>86</v>
      </c>
      <c r="H14" s="39">
        <v>2</v>
      </c>
      <c r="I14" s="39">
        <v>2</v>
      </c>
      <c r="J14" s="36">
        <f t="shared" si="0"/>
        <v>4</v>
      </c>
      <c r="K14" s="33" t="s">
        <v>115</v>
      </c>
      <c r="L14" s="37"/>
      <c r="M14" s="50">
        <v>2</v>
      </c>
      <c r="N14" s="40">
        <v>2</v>
      </c>
      <c r="O14" s="32">
        <v>4</v>
      </c>
      <c r="P14" s="33" t="s">
        <v>115</v>
      </c>
    </row>
    <row r="15" spans="1:16" s="34" customFormat="1" ht="52.5" x14ac:dyDescent="0.25">
      <c r="A15" s="87"/>
      <c r="B15" s="26">
        <v>42373</v>
      </c>
      <c r="C15" s="88"/>
      <c r="D15" s="88"/>
      <c r="E15" s="88"/>
      <c r="F15" s="25" t="s">
        <v>43</v>
      </c>
      <c r="G15" s="35" t="s">
        <v>119</v>
      </c>
      <c r="H15" s="39">
        <v>4</v>
      </c>
      <c r="I15" s="39">
        <v>2</v>
      </c>
      <c r="J15" s="36">
        <f t="shared" si="0"/>
        <v>8</v>
      </c>
      <c r="K15" s="41" t="s">
        <v>114</v>
      </c>
      <c r="L15" s="37"/>
      <c r="M15" s="50">
        <v>4</v>
      </c>
      <c r="N15" s="40">
        <v>2</v>
      </c>
      <c r="O15" s="32">
        <v>8</v>
      </c>
      <c r="P15" s="41" t="s">
        <v>114</v>
      </c>
    </row>
    <row r="16" spans="1:16" s="34" customFormat="1" ht="29.25" customHeight="1" x14ac:dyDescent="0.25">
      <c r="A16" s="25">
        <v>4</v>
      </c>
      <c r="B16" s="26">
        <v>42373</v>
      </c>
      <c r="C16" s="42" t="s">
        <v>125</v>
      </c>
      <c r="D16" s="25" t="s">
        <v>36</v>
      </c>
      <c r="E16" s="25" t="s">
        <v>37</v>
      </c>
      <c r="F16" s="25" t="s">
        <v>80</v>
      </c>
      <c r="G16" s="35" t="s">
        <v>42</v>
      </c>
      <c r="H16" s="39">
        <v>1</v>
      </c>
      <c r="I16" s="39">
        <v>3</v>
      </c>
      <c r="J16" s="36">
        <f t="shared" si="0"/>
        <v>3</v>
      </c>
      <c r="K16" s="33" t="s">
        <v>115</v>
      </c>
      <c r="L16" s="37"/>
      <c r="M16" s="50">
        <v>1</v>
      </c>
      <c r="N16" s="40">
        <v>3</v>
      </c>
      <c r="O16" s="32">
        <v>3</v>
      </c>
      <c r="P16" s="33" t="s">
        <v>115</v>
      </c>
    </row>
    <row r="17" spans="1:16" s="34" customFormat="1" ht="29.25" customHeight="1" x14ac:dyDescent="0.25">
      <c r="A17" s="25">
        <v>5</v>
      </c>
      <c r="B17" s="26">
        <v>42373</v>
      </c>
      <c r="C17" s="42" t="s">
        <v>125</v>
      </c>
      <c r="D17" s="25" t="s">
        <v>36</v>
      </c>
      <c r="E17" s="25" t="s">
        <v>38</v>
      </c>
      <c r="F17" s="25" t="s">
        <v>80</v>
      </c>
      <c r="G17" s="35" t="s">
        <v>42</v>
      </c>
      <c r="H17" s="39">
        <v>1</v>
      </c>
      <c r="I17" s="39">
        <v>3</v>
      </c>
      <c r="J17" s="36">
        <f t="shared" si="0"/>
        <v>3</v>
      </c>
      <c r="K17" s="33" t="s">
        <v>115</v>
      </c>
      <c r="L17" s="37"/>
      <c r="M17" s="50">
        <v>1</v>
      </c>
      <c r="N17" s="40">
        <v>3</v>
      </c>
      <c r="O17" s="32">
        <v>3</v>
      </c>
      <c r="P17" s="33" t="s">
        <v>115</v>
      </c>
    </row>
    <row r="18" spans="1:16" s="34" customFormat="1" ht="52.5" x14ac:dyDescent="0.25">
      <c r="A18" s="86">
        <v>6</v>
      </c>
      <c r="B18" s="26">
        <v>42373</v>
      </c>
      <c r="C18" s="86" t="s">
        <v>125</v>
      </c>
      <c r="D18" s="86" t="s">
        <v>46</v>
      </c>
      <c r="E18" s="86" t="s">
        <v>47</v>
      </c>
      <c r="F18" s="25" t="s">
        <v>94</v>
      </c>
      <c r="G18" s="35" t="s">
        <v>86</v>
      </c>
      <c r="H18" s="39">
        <v>3</v>
      </c>
      <c r="I18" s="39">
        <v>2</v>
      </c>
      <c r="J18" s="36">
        <f t="shared" si="0"/>
        <v>6</v>
      </c>
      <c r="K18" s="33" t="s">
        <v>115</v>
      </c>
      <c r="L18" s="37"/>
      <c r="M18" s="50">
        <v>3</v>
      </c>
      <c r="N18" s="40">
        <v>2</v>
      </c>
      <c r="O18" s="32">
        <v>6</v>
      </c>
      <c r="P18" s="33" t="s">
        <v>115</v>
      </c>
    </row>
    <row r="19" spans="1:16" s="34" customFormat="1" ht="21" x14ac:dyDescent="0.25">
      <c r="A19" s="87"/>
      <c r="B19" s="26">
        <v>42373</v>
      </c>
      <c r="C19" s="88"/>
      <c r="D19" s="88"/>
      <c r="E19" s="88"/>
      <c r="F19" s="25" t="s">
        <v>80</v>
      </c>
      <c r="G19" s="35" t="s">
        <v>42</v>
      </c>
      <c r="H19" s="39">
        <v>1</v>
      </c>
      <c r="I19" s="39">
        <v>3</v>
      </c>
      <c r="J19" s="36">
        <f>+H19*I19</f>
        <v>3</v>
      </c>
      <c r="K19" s="33" t="s">
        <v>115</v>
      </c>
      <c r="L19" s="37"/>
      <c r="M19" s="50">
        <v>1</v>
      </c>
      <c r="N19" s="40">
        <v>3</v>
      </c>
      <c r="O19" s="32">
        <v>3</v>
      </c>
      <c r="P19" s="33" t="s">
        <v>115</v>
      </c>
    </row>
    <row r="20" spans="1:16" s="34" customFormat="1" ht="73.5" x14ac:dyDescent="0.25">
      <c r="A20" s="86">
        <v>7</v>
      </c>
      <c r="B20" s="26">
        <v>42373</v>
      </c>
      <c r="C20" s="86" t="s">
        <v>125</v>
      </c>
      <c r="D20" s="86" t="s">
        <v>48</v>
      </c>
      <c r="E20" s="86" t="s">
        <v>49</v>
      </c>
      <c r="F20" s="25" t="s">
        <v>91</v>
      </c>
      <c r="G20" s="35" t="s">
        <v>90</v>
      </c>
      <c r="H20" s="39">
        <v>5</v>
      </c>
      <c r="I20" s="39">
        <v>1</v>
      </c>
      <c r="J20" s="36">
        <f t="shared" si="0"/>
        <v>5</v>
      </c>
      <c r="K20" s="33" t="s">
        <v>115</v>
      </c>
      <c r="L20" s="37"/>
      <c r="M20" s="50">
        <v>5</v>
      </c>
      <c r="N20" s="40">
        <v>1</v>
      </c>
      <c r="O20" s="32">
        <v>5</v>
      </c>
      <c r="P20" s="33" t="s">
        <v>115</v>
      </c>
    </row>
    <row r="21" spans="1:16" s="34" customFormat="1" ht="52.5" x14ac:dyDescent="0.25">
      <c r="A21" s="92"/>
      <c r="B21" s="26">
        <v>42373</v>
      </c>
      <c r="C21" s="92"/>
      <c r="D21" s="92"/>
      <c r="E21" s="92"/>
      <c r="F21" s="25" t="s">
        <v>40</v>
      </c>
      <c r="G21" s="35" t="s">
        <v>90</v>
      </c>
      <c r="H21" s="39">
        <v>5</v>
      </c>
      <c r="I21" s="39">
        <v>1</v>
      </c>
      <c r="J21" s="36">
        <f t="shared" si="0"/>
        <v>5</v>
      </c>
      <c r="K21" s="33" t="s">
        <v>115</v>
      </c>
      <c r="L21" s="37"/>
      <c r="M21" s="50">
        <v>5</v>
      </c>
      <c r="N21" s="40">
        <v>1</v>
      </c>
      <c r="O21" s="32">
        <v>5</v>
      </c>
      <c r="P21" s="33" t="s">
        <v>115</v>
      </c>
    </row>
    <row r="22" spans="1:16" s="34" customFormat="1" ht="52.5" x14ac:dyDescent="0.25">
      <c r="A22" s="92"/>
      <c r="B22" s="26">
        <v>42373</v>
      </c>
      <c r="C22" s="92"/>
      <c r="D22" s="92"/>
      <c r="E22" s="92"/>
      <c r="F22" s="25" t="s">
        <v>80</v>
      </c>
      <c r="G22" s="35" t="s">
        <v>86</v>
      </c>
      <c r="H22" s="39">
        <v>4</v>
      </c>
      <c r="I22" s="39">
        <v>2</v>
      </c>
      <c r="J22" s="36">
        <f t="shared" si="0"/>
        <v>8</v>
      </c>
      <c r="K22" s="41" t="s">
        <v>114</v>
      </c>
      <c r="L22" s="37" t="s">
        <v>137</v>
      </c>
      <c r="M22" s="50">
        <f>+H22</f>
        <v>4</v>
      </c>
      <c r="N22" s="40">
        <v>1</v>
      </c>
      <c r="O22" s="32">
        <f t="shared" ref="O22:O64" si="1">+M22*N22</f>
        <v>4</v>
      </c>
      <c r="P22" s="33" t="s">
        <v>115</v>
      </c>
    </row>
    <row r="23" spans="1:16" s="34" customFormat="1" ht="63" x14ac:dyDescent="0.25">
      <c r="A23" s="92"/>
      <c r="B23" s="26">
        <v>42373</v>
      </c>
      <c r="C23" s="92"/>
      <c r="D23" s="92"/>
      <c r="E23" s="92"/>
      <c r="F23" s="25" t="s">
        <v>89</v>
      </c>
      <c r="G23" s="35" t="s">
        <v>90</v>
      </c>
      <c r="H23" s="39">
        <v>5</v>
      </c>
      <c r="I23" s="39">
        <v>1</v>
      </c>
      <c r="J23" s="36">
        <f t="shared" si="0"/>
        <v>5</v>
      </c>
      <c r="K23" s="33" t="s">
        <v>115</v>
      </c>
      <c r="L23" s="37"/>
      <c r="M23" s="50">
        <v>5</v>
      </c>
      <c r="N23" s="40">
        <v>1</v>
      </c>
      <c r="O23" s="32">
        <v>5</v>
      </c>
      <c r="P23" s="33" t="s">
        <v>115</v>
      </c>
    </row>
    <row r="24" spans="1:16" s="34" customFormat="1" ht="52.5" x14ac:dyDescent="0.25">
      <c r="A24" s="87"/>
      <c r="B24" s="26">
        <v>43074</v>
      </c>
      <c r="C24" s="87"/>
      <c r="D24" s="87"/>
      <c r="E24" s="87"/>
      <c r="F24" s="25" t="s">
        <v>149</v>
      </c>
      <c r="G24" s="35" t="s">
        <v>86</v>
      </c>
      <c r="H24" s="39">
        <v>3</v>
      </c>
      <c r="I24" s="39">
        <v>2</v>
      </c>
      <c r="J24" s="36">
        <f t="shared" si="0"/>
        <v>6</v>
      </c>
      <c r="K24" s="33" t="s">
        <v>115</v>
      </c>
      <c r="L24" s="37"/>
      <c r="M24" s="50"/>
      <c r="N24" s="40"/>
      <c r="O24" s="43"/>
      <c r="P24" s="33"/>
    </row>
    <row r="25" spans="1:16" s="34" customFormat="1" ht="52.5" x14ac:dyDescent="0.25">
      <c r="A25" s="86">
        <v>8</v>
      </c>
      <c r="B25" s="26">
        <v>42373</v>
      </c>
      <c r="C25" s="86" t="s">
        <v>125</v>
      </c>
      <c r="D25" s="86" t="s">
        <v>48</v>
      </c>
      <c r="E25" s="86" t="s">
        <v>50</v>
      </c>
      <c r="F25" s="25" t="s">
        <v>80</v>
      </c>
      <c r="G25" s="35" t="s">
        <v>86</v>
      </c>
      <c r="H25" s="39">
        <v>4</v>
      </c>
      <c r="I25" s="39">
        <v>2</v>
      </c>
      <c r="J25" s="36">
        <f t="shared" si="0"/>
        <v>8</v>
      </c>
      <c r="K25" s="41" t="s">
        <v>114</v>
      </c>
      <c r="L25" s="37"/>
      <c r="M25" s="50">
        <v>4</v>
      </c>
      <c r="N25" s="40">
        <v>2</v>
      </c>
      <c r="O25" s="32">
        <v>8</v>
      </c>
      <c r="P25" s="41" t="s">
        <v>114</v>
      </c>
    </row>
    <row r="26" spans="1:16" s="34" customFormat="1" ht="52.5" x14ac:dyDescent="0.25">
      <c r="A26" s="92"/>
      <c r="B26" s="26">
        <v>42373</v>
      </c>
      <c r="C26" s="92"/>
      <c r="D26" s="92"/>
      <c r="E26" s="92"/>
      <c r="F26" s="25" t="s">
        <v>101</v>
      </c>
      <c r="G26" s="35" t="s">
        <v>102</v>
      </c>
      <c r="H26" s="39">
        <v>3</v>
      </c>
      <c r="I26" s="39">
        <v>2</v>
      </c>
      <c r="J26" s="36">
        <f t="shared" si="0"/>
        <v>6</v>
      </c>
      <c r="K26" s="33" t="s">
        <v>115</v>
      </c>
      <c r="L26" s="37"/>
      <c r="M26" s="50">
        <v>3</v>
      </c>
      <c r="N26" s="40">
        <v>2</v>
      </c>
      <c r="O26" s="32">
        <v>6</v>
      </c>
      <c r="P26" s="33" t="s">
        <v>115</v>
      </c>
    </row>
    <row r="27" spans="1:16" s="34" customFormat="1" ht="42" x14ac:dyDescent="0.25">
      <c r="A27" s="92"/>
      <c r="B27" s="26">
        <v>42373</v>
      </c>
      <c r="C27" s="92"/>
      <c r="D27" s="92"/>
      <c r="E27" s="92"/>
      <c r="F27" s="25" t="s">
        <v>44</v>
      </c>
      <c r="G27" s="35" t="s">
        <v>41</v>
      </c>
      <c r="H27" s="39">
        <v>4</v>
      </c>
      <c r="I27" s="39">
        <v>1</v>
      </c>
      <c r="J27" s="36">
        <f t="shared" si="0"/>
        <v>4</v>
      </c>
      <c r="K27" s="33" t="s">
        <v>115</v>
      </c>
      <c r="L27" s="37"/>
      <c r="M27" s="50">
        <v>4</v>
      </c>
      <c r="N27" s="40">
        <v>1</v>
      </c>
      <c r="O27" s="32">
        <v>4</v>
      </c>
      <c r="P27" s="33" t="s">
        <v>115</v>
      </c>
    </row>
    <row r="28" spans="1:16" s="34" customFormat="1" ht="38.25" customHeight="1" x14ac:dyDescent="0.25">
      <c r="A28" s="87"/>
      <c r="B28" s="26">
        <v>42373</v>
      </c>
      <c r="C28" s="88"/>
      <c r="D28" s="88"/>
      <c r="E28" s="88"/>
      <c r="F28" s="25" t="s">
        <v>87</v>
      </c>
      <c r="G28" s="35" t="s">
        <v>41</v>
      </c>
      <c r="H28" s="39">
        <v>4</v>
      </c>
      <c r="I28" s="39">
        <v>2</v>
      </c>
      <c r="J28" s="36">
        <f t="shared" si="0"/>
        <v>8</v>
      </c>
      <c r="K28" s="41" t="s">
        <v>114</v>
      </c>
      <c r="L28" s="37"/>
      <c r="M28" s="50">
        <v>4</v>
      </c>
      <c r="N28" s="40">
        <v>2</v>
      </c>
      <c r="O28" s="32">
        <v>8</v>
      </c>
      <c r="P28" s="41" t="s">
        <v>114</v>
      </c>
    </row>
    <row r="29" spans="1:16" s="34" customFormat="1" ht="52.5" x14ac:dyDescent="0.25">
      <c r="A29" s="44"/>
      <c r="B29" s="26">
        <v>42867</v>
      </c>
      <c r="C29" s="89" t="s">
        <v>125</v>
      </c>
      <c r="D29" s="86" t="s">
        <v>51</v>
      </c>
      <c r="E29" s="86" t="s">
        <v>52</v>
      </c>
      <c r="F29" s="25" t="s">
        <v>80</v>
      </c>
      <c r="G29" s="35" t="s">
        <v>86</v>
      </c>
      <c r="H29" s="39">
        <v>4</v>
      </c>
      <c r="I29" s="39">
        <v>1</v>
      </c>
      <c r="J29" s="36">
        <f t="shared" si="0"/>
        <v>4</v>
      </c>
      <c r="K29" s="33" t="s">
        <v>115</v>
      </c>
      <c r="L29" s="37"/>
      <c r="M29" s="50">
        <v>4</v>
      </c>
      <c r="N29" s="40">
        <v>1</v>
      </c>
      <c r="O29" s="43">
        <v>4</v>
      </c>
      <c r="P29" s="33" t="s">
        <v>115</v>
      </c>
    </row>
    <row r="30" spans="1:16" s="34" customFormat="1" ht="94.5" x14ac:dyDescent="0.25">
      <c r="A30" s="86">
        <v>9</v>
      </c>
      <c r="B30" s="26">
        <v>42373</v>
      </c>
      <c r="C30" s="90"/>
      <c r="D30" s="92"/>
      <c r="E30" s="92"/>
      <c r="F30" s="25" t="s">
        <v>95</v>
      </c>
      <c r="G30" s="35" t="s">
        <v>100</v>
      </c>
      <c r="H30" s="39">
        <v>4</v>
      </c>
      <c r="I30" s="39">
        <v>2</v>
      </c>
      <c r="J30" s="36">
        <f t="shared" si="0"/>
        <v>8</v>
      </c>
      <c r="K30" s="41" t="s">
        <v>114</v>
      </c>
      <c r="L30" s="37" t="s">
        <v>138</v>
      </c>
      <c r="M30" s="50">
        <f>+H30</f>
        <v>4</v>
      </c>
      <c r="N30" s="40">
        <v>1</v>
      </c>
      <c r="O30" s="32">
        <f t="shared" si="1"/>
        <v>4</v>
      </c>
      <c r="P30" s="33" t="s">
        <v>115</v>
      </c>
    </row>
    <row r="31" spans="1:16" s="34" customFormat="1" ht="52.5" x14ac:dyDescent="0.25">
      <c r="A31" s="87"/>
      <c r="B31" s="45">
        <v>42373</v>
      </c>
      <c r="C31" s="91"/>
      <c r="D31" s="87"/>
      <c r="E31" s="87"/>
      <c r="F31" s="25" t="s">
        <v>116</v>
      </c>
      <c r="G31" s="35" t="s">
        <v>86</v>
      </c>
      <c r="H31" s="39">
        <v>3</v>
      </c>
      <c r="I31" s="39">
        <v>2</v>
      </c>
      <c r="J31" s="36">
        <f t="shared" si="0"/>
        <v>6</v>
      </c>
      <c r="K31" s="33" t="s">
        <v>115</v>
      </c>
      <c r="L31" s="37"/>
      <c r="M31" s="50">
        <v>3</v>
      </c>
      <c r="N31" s="40">
        <v>2</v>
      </c>
      <c r="O31" s="32">
        <v>6</v>
      </c>
      <c r="P31" s="33" t="s">
        <v>115</v>
      </c>
    </row>
    <row r="32" spans="1:16" s="34" customFormat="1" ht="52.5" x14ac:dyDescent="0.25">
      <c r="A32" s="86">
        <v>10</v>
      </c>
      <c r="B32" s="45">
        <v>42867</v>
      </c>
      <c r="C32" s="86" t="s">
        <v>125</v>
      </c>
      <c r="D32" s="86" t="s">
        <v>51</v>
      </c>
      <c r="E32" s="86" t="s">
        <v>53</v>
      </c>
      <c r="F32" s="25" t="s">
        <v>80</v>
      </c>
      <c r="G32" s="35" t="s">
        <v>86</v>
      </c>
      <c r="H32" s="39">
        <v>4</v>
      </c>
      <c r="I32" s="39">
        <v>1</v>
      </c>
      <c r="J32" s="36">
        <f t="shared" si="0"/>
        <v>4</v>
      </c>
      <c r="K32" s="33" t="s">
        <v>115</v>
      </c>
      <c r="L32" s="37"/>
      <c r="M32" s="50">
        <v>4</v>
      </c>
      <c r="N32" s="40">
        <v>1</v>
      </c>
      <c r="O32" s="43">
        <v>4</v>
      </c>
      <c r="P32" s="33" t="s">
        <v>115</v>
      </c>
    </row>
    <row r="33" spans="1:16" s="34" customFormat="1" ht="94.5" x14ac:dyDescent="0.25">
      <c r="A33" s="92"/>
      <c r="B33" s="26">
        <v>42373</v>
      </c>
      <c r="C33" s="92"/>
      <c r="D33" s="92"/>
      <c r="E33" s="92"/>
      <c r="F33" s="25" t="s">
        <v>95</v>
      </c>
      <c r="G33" s="35" t="s">
        <v>99</v>
      </c>
      <c r="H33" s="39">
        <v>4</v>
      </c>
      <c r="I33" s="39">
        <v>1</v>
      </c>
      <c r="J33" s="36">
        <f t="shared" si="0"/>
        <v>4</v>
      </c>
      <c r="K33" s="33" t="s">
        <v>115</v>
      </c>
      <c r="L33" s="37"/>
      <c r="M33" s="50">
        <v>4</v>
      </c>
      <c r="N33" s="40">
        <v>1</v>
      </c>
      <c r="O33" s="32">
        <v>4</v>
      </c>
      <c r="P33" s="33" t="s">
        <v>115</v>
      </c>
    </row>
    <row r="34" spans="1:16" s="34" customFormat="1" ht="52.5" x14ac:dyDescent="0.25">
      <c r="A34" s="87"/>
      <c r="B34" s="26">
        <v>42373</v>
      </c>
      <c r="C34" s="87"/>
      <c r="D34" s="87"/>
      <c r="E34" s="87"/>
      <c r="F34" s="25" t="s">
        <v>116</v>
      </c>
      <c r="G34" s="35" t="s">
        <v>86</v>
      </c>
      <c r="H34" s="39">
        <v>3</v>
      </c>
      <c r="I34" s="39">
        <v>2</v>
      </c>
      <c r="J34" s="36">
        <f t="shared" si="0"/>
        <v>6</v>
      </c>
      <c r="K34" s="33" t="s">
        <v>115</v>
      </c>
      <c r="L34" s="37"/>
      <c r="M34" s="50">
        <v>3</v>
      </c>
      <c r="N34" s="40">
        <v>2</v>
      </c>
      <c r="O34" s="32">
        <v>6</v>
      </c>
      <c r="P34" s="33" t="s">
        <v>115</v>
      </c>
    </row>
    <row r="35" spans="1:16" s="34" customFormat="1" ht="52.5" x14ac:dyDescent="0.25">
      <c r="A35" s="86">
        <v>11</v>
      </c>
      <c r="B35" s="26">
        <v>42373</v>
      </c>
      <c r="C35" s="86" t="s">
        <v>125</v>
      </c>
      <c r="D35" s="86" t="s">
        <v>48</v>
      </c>
      <c r="E35" s="86" t="s">
        <v>54</v>
      </c>
      <c r="F35" s="25" t="s">
        <v>93</v>
      </c>
      <c r="G35" s="35" t="s">
        <v>45</v>
      </c>
      <c r="H35" s="39">
        <v>4</v>
      </c>
      <c r="I35" s="39">
        <v>1</v>
      </c>
      <c r="J35" s="36">
        <f t="shared" si="0"/>
        <v>4</v>
      </c>
      <c r="K35" s="33" t="s">
        <v>115</v>
      </c>
      <c r="L35" s="37"/>
      <c r="M35" s="50">
        <v>4</v>
      </c>
      <c r="N35" s="40">
        <v>1</v>
      </c>
      <c r="O35" s="32">
        <v>4</v>
      </c>
      <c r="P35" s="33" t="s">
        <v>115</v>
      </c>
    </row>
    <row r="36" spans="1:16" s="34" customFormat="1" ht="52.5" x14ac:dyDescent="0.25">
      <c r="A36" s="87"/>
      <c r="B36" s="26">
        <v>42373</v>
      </c>
      <c r="C36" s="88"/>
      <c r="D36" s="88"/>
      <c r="E36" s="88"/>
      <c r="F36" s="25" t="s">
        <v>87</v>
      </c>
      <c r="G36" s="35" t="s">
        <v>103</v>
      </c>
      <c r="H36" s="39">
        <v>4</v>
      </c>
      <c r="I36" s="39">
        <v>1</v>
      </c>
      <c r="J36" s="36">
        <f t="shared" si="0"/>
        <v>4</v>
      </c>
      <c r="K36" s="33" t="s">
        <v>115</v>
      </c>
      <c r="L36" s="37"/>
      <c r="M36" s="50">
        <v>4</v>
      </c>
      <c r="N36" s="40">
        <v>1</v>
      </c>
      <c r="O36" s="32">
        <v>4</v>
      </c>
      <c r="P36" s="33" t="s">
        <v>115</v>
      </c>
    </row>
    <row r="37" spans="1:16" s="34" customFormat="1" ht="52.5" x14ac:dyDescent="0.25">
      <c r="A37" s="25">
        <v>12</v>
      </c>
      <c r="B37" s="26">
        <v>42373</v>
      </c>
      <c r="C37" s="46" t="s">
        <v>125</v>
      </c>
      <c r="D37" s="25" t="s">
        <v>48</v>
      </c>
      <c r="E37" s="25" t="s">
        <v>55</v>
      </c>
      <c r="F37" s="25" t="s">
        <v>80</v>
      </c>
      <c r="G37" s="35" t="s">
        <v>86</v>
      </c>
      <c r="H37" s="39">
        <v>4</v>
      </c>
      <c r="I37" s="39">
        <v>1</v>
      </c>
      <c r="J37" s="36">
        <f t="shared" si="0"/>
        <v>4</v>
      </c>
      <c r="K37" s="33" t="s">
        <v>115</v>
      </c>
      <c r="L37" s="37"/>
      <c r="M37" s="50">
        <v>4</v>
      </c>
      <c r="N37" s="40">
        <v>1</v>
      </c>
      <c r="O37" s="32">
        <v>4</v>
      </c>
      <c r="P37" s="33" t="s">
        <v>115</v>
      </c>
    </row>
    <row r="38" spans="1:16" s="34" customFormat="1" ht="52.5" x14ac:dyDescent="0.25">
      <c r="A38" s="25">
        <v>13</v>
      </c>
      <c r="B38" s="26">
        <v>42373</v>
      </c>
      <c r="C38" s="46" t="s">
        <v>125</v>
      </c>
      <c r="D38" s="25" t="s">
        <v>48</v>
      </c>
      <c r="E38" s="25" t="s">
        <v>56</v>
      </c>
      <c r="F38" s="25" t="s">
        <v>80</v>
      </c>
      <c r="G38" s="35" t="s">
        <v>86</v>
      </c>
      <c r="H38" s="39">
        <v>3</v>
      </c>
      <c r="I38" s="39">
        <v>1</v>
      </c>
      <c r="J38" s="36">
        <f t="shared" si="0"/>
        <v>3</v>
      </c>
      <c r="K38" s="33" t="s">
        <v>115</v>
      </c>
      <c r="L38" s="37"/>
      <c r="M38" s="50">
        <v>3</v>
      </c>
      <c r="N38" s="40">
        <v>1</v>
      </c>
      <c r="O38" s="32">
        <v>3</v>
      </c>
      <c r="P38" s="33" t="s">
        <v>115</v>
      </c>
    </row>
    <row r="39" spans="1:16" s="34" customFormat="1" ht="52.5" x14ac:dyDescent="0.25">
      <c r="A39" s="25">
        <v>14</v>
      </c>
      <c r="B39" s="26">
        <v>42373</v>
      </c>
      <c r="C39" s="46" t="s">
        <v>125</v>
      </c>
      <c r="D39" s="25" t="s">
        <v>48</v>
      </c>
      <c r="E39" s="25" t="s">
        <v>57</v>
      </c>
      <c r="F39" s="25" t="s">
        <v>80</v>
      </c>
      <c r="G39" s="35" t="s">
        <v>86</v>
      </c>
      <c r="H39" s="39">
        <v>3</v>
      </c>
      <c r="I39" s="39">
        <v>1</v>
      </c>
      <c r="J39" s="36">
        <f t="shared" si="0"/>
        <v>3</v>
      </c>
      <c r="K39" s="33" t="s">
        <v>115</v>
      </c>
      <c r="L39" s="37"/>
      <c r="M39" s="50">
        <v>3</v>
      </c>
      <c r="N39" s="40">
        <v>1</v>
      </c>
      <c r="O39" s="32">
        <v>3</v>
      </c>
      <c r="P39" s="33" t="s">
        <v>115</v>
      </c>
    </row>
    <row r="40" spans="1:16" s="34" customFormat="1" ht="52.5" x14ac:dyDescent="0.25">
      <c r="A40" s="25">
        <v>15</v>
      </c>
      <c r="B40" s="26">
        <v>42373</v>
      </c>
      <c r="C40" s="46" t="s">
        <v>125</v>
      </c>
      <c r="D40" s="25" t="s">
        <v>48</v>
      </c>
      <c r="E40" s="25" t="s">
        <v>58</v>
      </c>
      <c r="F40" s="25" t="s">
        <v>80</v>
      </c>
      <c r="G40" s="35" t="s">
        <v>86</v>
      </c>
      <c r="H40" s="39">
        <v>4</v>
      </c>
      <c r="I40" s="39">
        <v>1</v>
      </c>
      <c r="J40" s="36">
        <f t="shared" si="0"/>
        <v>4</v>
      </c>
      <c r="K40" s="33" t="s">
        <v>115</v>
      </c>
      <c r="L40" s="37"/>
      <c r="M40" s="50">
        <v>4</v>
      </c>
      <c r="N40" s="40">
        <v>1</v>
      </c>
      <c r="O40" s="32">
        <v>4</v>
      </c>
      <c r="P40" s="33" t="s">
        <v>115</v>
      </c>
    </row>
    <row r="41" spans="1:16" s="34" customFormat="1" ht="52.5" x14ac:dyDescent="0.25">
      <c r="A41" s="86">
        <v>16</v>
      </c>
      <c r="B41" s="26">
        <v>42373</v>
      </c>
      <c r="C41" s="86" t="s">
        <v>125</v>
      </c>
      <c r="D41" s="86" t="s">
        <v>48</v>
      </c>
      <c r="E41" s="86" t="s">
        <v>59</v>
      </c>
      <c r="F41" s="25" t="s">
        <v>80</v>
      </c>
      <c r="G41" s="35" t="s">
        <v>86</v>
      </c>
      <c r="H41" s="39">
        <v>4</v>
      </c>
      <c r="I41" s="39">
        <v>1</v>
      </c>
      <c r="J41" s="36">
        <f t="shared" si="0"/>
        <v>4</v>
      </c>
      <c r="K41" s="33" t="s">
        <v>115</v>
      </c>
      <c r="L41" s="37"/>
      <c r="M41" s="51">
        <v>4</v>
      </c>
      <c r="N41" s="38">
        <v>1</v>
      </c>
      <c r="O41" s="32">
        <v>4</v>
      </c>
      <c r="P41" s="33" t="s">
        <v>115</v>
      </c>
    </row>
    <row r="42" spans="1:16" s="34" customFormat="1" ht="42" x14ac:dyDescent="0.25">
      <c r="A42" s="92"/>
      <c r="B42" s="26">
        <v>42867</v>
      </c>
      <c r="C42" s="92"/>
      <c r="D42" s="92"/>
      <c r="E42" s="92"/>
      <c r="F42" s="25" t="s">
        <v>106</v>
      </c>
      <c r="G42" s="35" t="s">
        <v>81</v>
      </c>
      <c r="H42" s="39">
        <v>3</v>
      </c>
      <c r="I42" s="39">
        <v>2</v>
      </c>
      <c r="J42" s="36">
        <f t="shared" si="0"/>
        <v>6</v>
      </c>
      <c r="K42" s="33" t="s">
        <v>115</v>
      </c>
      <c r="L42" s="37"/>
      <c r="M42" s="51">
        <v>3</v>
      </c>
      <c r="N42" s="38">
        <v>2</v>
      </c>
      <c r="O42" s="43">
        <v>6</v>
      </c>
      <c r="P42" s="33" t="s">
        <v>115</v>
      </c>
    </row>
    <row r="43" spans="1:16" s="34" customFormat="1" ht="42" x14ac:dyDescent="0.25">
      <c r="A43" s="92"/>
      <c r="B43" s="26">
        <v>42867</v>
      </c>
      <c r="C43" s="92"/>
      <c r="D43" s="92"/>
      <c r="E43" s="92"/>
      <c r="F43" s="25" t="s">
        <v>117</v>
      </c>
      <c r="G43" s="35" t="s">
        <v>85</v>
      </c>
      <c r="H43" s="39">
        <v>4</v>
      </c>
      <c r="I43" s="39">
        <v>3</v>
      </c>
      <c r="J43" s="36">
        <f t="shared" si="0"/>
        <v>12</v>
      </c>
      <c r="K43" s="41" t="s">
        <v>114</v>
      </c>
      <c r="L43" s="37"/>
      <c r="M43" s="50">
        <v>4</v>
      </c>
      <c r="N43" s="40">
        <v>3</v>
      </c>
      <c r="O43" s="43">
        <v>12</v>
      </c>
      <c r="P43" s="41" t="s">
        <v>114</v>
      </c>
    </row>
    <row r="44" spans="1:16" s="34" customFormat="1" ht="42" x14ac:dyDescent="0.25">
      <c r="A44" s="87"/>
      <c r="B44" s="26">
        <v>42373</v>
      </c>
      <c r="C44" s="88"/>
      <c r="D44" s="88"/>
      <c r="E44" s="88"/>
      <c r="F44" s="25" t="s">
        <v>101</v>
      </c>
      <c r="G44" s="35" t="s">
        <v>120</v>
      </c>
      <c r="H44" s="39">
        <v>3</v>
      </c>
      <c r="I44" s="39">
        <v>2</v>
      </c>
      <c r="J44" s="36">
        <f t="shared" si="0"/>
        <v>6</v>
      </c>
      <c r="K44" s="33" t="s">
        <v>115</v>
      </c>
      <c r="L44" s="37"/>
      <c r="M44" s="50">
        <v>3</v>
      </c>
      <c r="N44" s="40">
        <v>2</v>
      </c>
      <c r="O44" s="32">
        <v>6</v>
      </c>
      <c r="P44" s="33" t="s">
        <v>115</v>
      </c>
    </row>
    <row r="45" spans="1:16" s="34" customFormat="1" ht="52.5" x14ac:dyDescent="0.25">
      <c r="A45" s="86">
        <v>17</v>
      </c>
      <c r="B45" s="26">
        <v>42373</v>
      </c>
      <c r="C45" s="86" t="s">
        <v>125</v>
      </c>
      <c r="D45" s="86" t="s">
        <v>48</v>
      </c>
      <c r="E45" s="86" t="s">
        <v>60</v>
      </c>
      <c r="F45" s="25" t="s">
        <v>80</v>
      </c>
      <c r="G45" s="35" t="s">
        <v>86</v>
      </c>
      <c r="H45" s="39">
        <v>3</v>
      </c>
      <c r="I45" s="39">
        <v>1</v>
      </c>
      <c r="J45" s="36">
        <f t="shared" si="0"/>
        <v>3</v>
      </c>
      <c r="K45" s="33" t="s">
        <v>115</v>
      </c>
      <c r="L45" s="37"/>
      <c r="M45" s="50">
        <v>3</v>
      </c>
      <c r="N45" s="40">
        <v>1</v>
      </c>
      <c r="O45" s="32">
        <v>3</v>
      </c>
      <c r="P45" s="33" t="s">
        <v>115</v>
      </c>
    </row>
    <row r="46" spans="1:16" s="34" customFormat="1" ht="52.5" x14ac:dyDescent="0.25">
      <c r="A46" s="87"/>
      <c r="B46" s="26">
        <v>42373</v>
      </c>
      <c r="C46" s="88"/>
      <c r="D46" s="88"/>
      <c r="E46" s="88"/>
      <c r="F46" s="25" t="s">
        <v>116</v>
      </c>
      <c r="G46" s="35" t="s">
        <v>103</v>
      </c>
      <c r="H46" s="39">
        <v>4</v>
      </c>
      <c r="I46" s="39">
        <v>1</v>
      </c>
      <c r="J46" s="36">
        <f t="shared" si="0"/>
        <v>4</v>
      </c>
      <c r="K46" s="33" t="s">
        <v>115</v>
      </c>
      <c r="L46" s="37"/>
      <c r="M46" s="50">
        <v>4</v>
      </c>
      <c r="N46" s="40">
        <v>1</v>
      </c>
      <c r="O46" s="32">
        <v>4</v>
      </c>
      <c r="P46" s="33" t="s">
        <v>115</v>
      </c>
    </row>
    <row r="47" spans="1:16" s="34" customFormat="1" ht="52.5" x14ac:dyDescent="0.25">
      <c r="A47" s="25">
        <v>18</v>
      </c>
      <c r="B47" s="26">
        <v>42373</v>
      </c>
      <c r="C47" s="42" t="s">
        <v>125</v>
      </c>
      <c r="D47" s="25" t="s">
        <v>48</v>
      </c>
      <c r="E47" s="25" t="s">
        <v>61</v>
      </c>
      <c r="F47" s="25" t="s">
        <v>80</v>
      </c>
      <c r="G47" s="35" t="s">
        <v>86</v>
      </c>
      <c r="H47" s="39">
        <v>3</v>
      </c>
      <c r="I47" s="39">
        <v>1</v>
      </c>
      <c r="J47" s="36">
        <f t="shared" si="0"/>
        <v>3</v>
      </c>
      <c r="K47" s="33" t="s">
        <v>115</v>
      </c>
      <c r="L47" s="37"/>
      <c r="M47" s="50">
        <v>3</v>
      </c>
      <c r="N47" s="40">
        <v>1</v>
      </c>
      <c r="O47" s="32">
        <v>3</v>
      </c>
      <c r="P47" s="33" t="s">
        <v>115</v>
      </c>
    </row>
    <row r="48" spans="1:16" s="34" customFormat="1" ht="52.5" x14ac:dyDescent="0.25">
      <c r="A48" s="25">
        <v>19</v>
      </c>
      <c r="B48" s="26">
        <v>42373</v>
      </c>
      <c r="C48" s="42" t="s">
        <v>125</v>
      </c>
      <c r="D48" s="25" t="s">
        <v>48</v>
      </c>
      <c r="E48" s="25" t="s">
        <v>62</v>
      </c>
      <c r="F48" s="25" t="s">
        <v>80</v>
      </c>
      <c r="G48" s="35" t="s">
        <v>86</v>
      </c>
      <c r="H48" s="39">
        <v>3</v>
      </c>
      <c r="I48" s="39">
        <v>1</v>
      </c>
      <c r="J48" s="36">
        <f t="shared" si="0"/>
        <v>3</v>
      </c>
      <c r="K48" s="33" t="s">
        <v>115</v>
      </c>
      <c r="L48" s="37"/>
      <c r="M48" s="50">
        <v>3</v>
      </c>
      <c r="N48" s="40">
        <v>1</v>
      </c>
      <c r="O48" s="32">
        <v>3</v>
      </c>
      <c r="P48" s="33" t="s">
        <v>115</v>
      </c>
    </row>
    <row r="49" spans="1:16" s="34" customFormat="1" ht="84" x14ac:dyDescent="0.25">
      <c r="A49" s="25">
        <v>20</v>
      </c>
      <c r="B49" s="26">
        <v>42373</v>
      </c>
      <c r="C49" s="42" t="s">
        <v>125</v>
      </c>
      <c r="D49" s="25" t="s">
        <v>48</v>
      </c>
      <c r="E49" s="25" t="s">
        <v>127</v>
      </c>
      <c r="F49" s="25" t="s">
        <v>80</v>
      </c>
      <c r="G49" s="35" t="s">
        <v>126</v>
      </c>
      <c r="H49" s="39">
        <v>5</v>
      </c>
      <c r="I49" s="39">
        <v>3</v>
      </c>
      <c r="J49" s="36">
        <f t="shared" si="0"/>
        <v>15</v>
      </c>
      <c r="K49" s="49" t="s">
        <v>123</v>
      </c>
      <c r="L49" s="37" t="s">
        <v>141</v>
      </c>
      <c r="M49" s="50">
        <v>3</v>
      </c>
      <c r="N49" s="40">
        <v>1</v>
      </c>
      <c r="O49" s="32">
        <f t="shared" si="1"/>
        <v>3</v>
      </c>
      <c r="P49" s="33" t="s">
        <v>115</v>
      </c>
    </row>
    <row r="50" spans="1:16" s="34" customFormat="1" ht="63" x14ac:dyDescent="0.25">
      <c r="A50" s="25">
        <v>21</v>
      </c>
      <c r="B50" s="26">
        <v>42373</v>
      </c>
      <c r="C50" s="42" t="s">
        <v>125</v>
      </c>
      <c r="D50" s="25" t="s">
        <v>48</v>
      </c>
      <c r="E50" s="25" t="s">
        <v>63</v>
      </c>
      <c r="F50" s="25" t="s">
        <v>80</v>
      </c>
      <c r="G50" s="35" t="s">
        <v>86</v>
      </c>
      <c r="H50" s="39">
        <v>3</v>
      </c>
      <c r="I50" s="39">
        <v>1</v>
      </c>
      <c r="J50" s="36">
        <f t="shared" si="0"/>
        <v>3</v>
      </c>
      <c r="K50" s="33" t="s">
        <v>115</v>
      </c>
      <c r="L50" s="37"/>
      <c r="M50" s="50">
        <v>3</v>
      </c>
      <c r="N50" s="40">
        <v>1</v>
      </c>
      <c r="O50" s="32">
        <v>3</v>
      </c>
      <c r="P50" s="33" t="s">
        <v>115</v>
      </c>
    </row>
    <row r="51" spans="1:16" s="34" customFormat="1" ht="52.5" x14ac:dyDescent="0.25">
      <c r="A51" s="25">
        <v>22</v>
      </c>
      <c r="B51" s="26">
        <v>42373</v>
      </c>
      <c r="C51" s="42" t="s">
        <v>125</v>
      </c>
      <c r="D51" s="25" t="s">
        <v>48</v>
      </c>
      <c r="E51" s="25" t="s">
        <v>64</v>
      </c>
      <c r="F51" s="25" t="s">
        <v>80</v>
      </c>
      <c r="G51" s="35" t="s">
        <v>86</v>
      </c>
      <c r="H51" s="39">
        <v>3</v>
      </c>
      <c r="I51" s="39">
        <v>1</v>
      </c>
      <c r="J51" s="36">
        <f t="shared" si="0"/>
        <v>3</v>
      </c>
      <c r="K51" s="33" t="s">
        <v>115</v>
      </c>
      <c r="L51" s="37"/>
      <c r="M51" s="50">
        <v>3</v>
      </c>
      <c r="N51" s="40">
        <v>1</v>
      </c>
      <c r="O51" s="32">
        <v>3</v>
      </c>
      <c r="P51" s="33" t="s">
        <v>115</v>
      </c>
    </row>
    <row r="52" spans="1:16" s="34" customFormat="1" ht="73.5" x14ac:dyDescent="0.25">
      <c r="A52" s="86">
        <v>23</v>
      </c>
      <c r="B52" s="26">
        <v>42373</v>
      </c>
      <c r="C52" s="86" t="s">
        <v>125</v>
      </c>
      <c r="D52" s="86" t="s">
        <v>65</v>
      </c>
      <c r="E52" s="86" t="s">
        <v>66</v>
      </c>
      <c r="F52" s="25" t="s">
        <v>91</v>
      </c>
      <c r="G52" s="35" t="s">
        <v>121</v>
      </c>
      <c r="H52" s="39">
        <v>3</v>
      </c>
      <c r="I52" s="39">
        <v>1</v>
      </c>
      <c r="J52" s="36">
        <f t="shared" si="0"/>
        <v>3</v>
      </c>
      <c r="K52" s="33" t="s">
        <v>115</v>
      </c>
      <c r="L52" s="37"/>
      <c r="M52" s="50">
        <v>3</v>
      </c>
      <c r="N52" s="40">
        <v>1</v>
      </c>
      <c r="O52" s="32">
        <v>3</v>
      </c>
      <c r="P52" s="33" t="s">
        <v>115</v>
      </c>
    </row>
    <row r="53" spans="1:16" s="34" customFormat="1" ht="52.5" x14ac:dyDescent="0.25">
      <c r="A53" s="87"/>
      <c r="B53" s="26">
        <v>42373</v>
      </c>
      <c r="C53" s="88"/>
      <c r="D53" s="88"/>
      <c r="E53" s="88"/>
      <c r="F53" s="25" t="s">
        <v>80</v>
      </c>
      <c r="G53" s="35" t="s">
        <v>86</v>
      </c>
      <c r="H53" s="39">
        <v>3</v>
      </c>
      <c r="I53" s="39">
        <v>1</v>
      </c>
      <c r="J53" s="36">
        <f t="shared" si="0"/>
        <v>3</v>
      </c>
      <c r="K53" s="33" t="s">
        <v>115</v>
      </c>
      <c r="L53" s="37"/>
      <c r="M53" s="50">
        <v>3</v>
      </c>
      <c r="N53" s="40">
        <v>1</v>
      </c>
      <c r="O53" s="32">
        <v>3</v>
      </c>
      <c r="P53" s="33" t="s">
        <v>115</v>
      </c>
    </row>
    <row r="54" spans="1:16" s="34" customFormat="1" ht="63" x14ac:dyDescent="0.25">
      <c r="A54" s="86">
        <v>24</v>
      </c>
      <c r="B54" s="26">
        <v>42373</v>
      </c>
      <c r="C54" s="86" t="s">
        <v>125</v>
      </c>
      <c r="D54" s="86" t="s">
        <v>65</v>
      </c>
      <c r="E54" s="86" t="s">
        <v>67</v>
      </c>
      <c r="F54" s="25" t="s">
        <v>104</v>
      </c>
      <c r="G54" s="35" t="s">
        <v>79</v>
      </c>
      <c r="H54" s="39">
        <v>4</v>
      </c>
      <c r="I54" s="39">
        <v>1</v>
      </c>
      <c r="J54" s="36">
        <f t="shared" si="0"/>
        <v>4</v>
      </c>
      <c r="K54" s="33" t="s">
        <v>115</v>
      </c>
      <c r="L54" s="37"/>
      <c r="M54" s="50">
        <v>4</v>
      </c>
      <c r="N54" s="40">
        <v>1</v>
      </c>
      <c r="O54" s="32">
        <v>4</v>
      </c>
      <c r="P54" s="33" t="s">
        <v>115</v>
      </c>
    </row>
    <row r="55" spans="1:16" s="34" customFormat="1" ht="52.5" x14ac:dyDescent="0.25">
      <c r="A55" s="87"/>
      <c r="B55" s="26">
        <v>42373</v>
      </c>
      <c r="C55" s="88"/>
      <c r="D55" s="88"/>
      <c r="E55" s="88"/>
      <c r="F55" s="25" t="s">
        <v>80</v>
      </c>
      <c r="G55" s="35" t="s">
        <v>86</v>
      </c>
      <c r="H55" s="39">
        <v>3</v>
      </c>
      <c r="I55" s="39">
        <v>1</v>
      </c>
      <c r="J55" s="36">
        <f t="shared" si="0"/>
        <v>3</v>
      </c>
      <c r="K55" s="33" t="s">
        <v>115</v>
      </c>
      <c r="L55" s="37"/>
      <c r="M55" s="50">
        <v>3</v>
      </c>
      <c r="N55" s="40">
        <v>1</v>
      </c>
      <c r="O55" s="32">
        <v>3</v>
      </c>
      <c r="P55" s="33" t="s">
        <v>115</v>
      </c>
    </row>
    <row r="56" spans="1:16" s="34" customFormat="1" ht="31.5" x14ac:dyDescent="0.25">
      <c r="A56" s="86">
        <v>26</v>
      </c>
      <c r="B56" s="26">
        <v>42373</v>
      </c>
      <c r="C56" s="86" t="s">
        <v>125</v>
      </c>
      <c r="D56" s="86" t="s">
        <v>65</v>
      </c>
      <c r="E56" s="86" t="s">
        <v>68</v>
      </c>
      <c r="F56" s="25" t="s">
        <v>98</v>
      </c>
      <c r="G56" s="35" t="s">
        <v>84</v>
      </c>
      <c r="H56" s="39">
        <v>4</v>
      </c>
      <c r="I56" s="39">
        <v>4</v>
      </c>
      <c r="J56" s="36">
        <f t="shared" ref="J56" si="2">+H56*I56</f>
        <v>16</v>
      </c>
      <c r="K56" s="49" t="s">
        <v>123</v>
      </c>
      <c r="L56" s="37" t="s">
        <v>142</v>
      </c>
      <c r="M56" s="50">
        <f>+H56</f>
        <v>4</v>
      </c>
      <c r="N56" s="40">
        <v>1</v>
      </c>
      <c r="O56" s="32">
        <f t="shared" ref="O56" si="3">+M56*N56</f>
        <v>4</v>
      </c>
      <c r="P56" s="33" t="s">
        <v>115</v>
      </c>
    </row>
    <row r="57" spans="1:16" s="34" customFormat="1" ht="31.5" x14ac:dyDescent="0.25">
      <c r="A57" s="87"/>
      <c r="B57" s="26">
        <v>42788</v>
      </c>
      <c r="C57" s="87"/>
      <c r="D57" s="87"/>
      <c r="E57" s="87"/>
      <c r="F57" s="25" t="s">
        <v>98</v>
      </c>
      <c r="G57" s="35" t="s">
        <v>84</v>
      </c>
      <c r="H57" s="39">
        <v>4</v>
      </c>
      <c r="I57" s="39">
        <v>4</v>
      </c>
      <c r="J57" s="36">
        <f t="shared" si="0"/>
        <v>16</v>
      </c>
      <c r="K57" s="49" t="s">
        <v>123</v>
      </c>
      <c r="L57" s="37" t="s">
        <v>143</v>
      </c>
      <c r="M57" s="50">
        <f>+H57</f>
        <v>4</v>
      </c>
      <c r="N57" s="40">
        <v>1</v>
      </c>
      <c r="O57" s="32">
        <f t="shared" si="1"/>
        <v>4</v>
      </c>
      <c r="P57" s="33" t="s">
        <v>115</v>
      </c>
    </row>
    <row r="58" spans="1:16" s="34" customFormat="1" ht="73.5" x14ac:dyDescent="0.25">
      <c r="A58" s="25">
        <v>27</v>
      </c>
      <c r="B58" s="26">
        <v>42373</v>
      </c>
      <c r="C58" s="42" t="s">
        <v>125</v>
      </c>
      <c r="D58" s="25" t="s">
        <v>69</v>
      </c>
      <c r="E58" s="25" t="s">
        <v>70</v>
      </c>
      <c r="F58" s="25" t="s">
        <v>91</v>
      </c>
      <c r="G58" s="35" t="s">
        <v>42</v>
      </c>
      <c r="H58" s="39">
        <v>2</v>
      </c>
      <c r="I58" s="39">
        <v>1</v>
      </c>
      <c r="J58" s="36">
        <f t="shared" si="0"/>
        <v>2</v>
      </c>
      <c r="K58" s="33" t="s">
        <v>115</v>
      </c>
      <c r="L58" s="37"/>
      <c r="M58" s="50">
        <v>2</v>
      </c>
      <c r="N58" s="40">
        <v>1</v>
      </c>
      <c r="O58" s="32">
        <v>2</v>
      </c>
      <c r="P58" s="33" t="s">
        <v>115</v>
      </c>
    </row>
    <row r="59" spans="1:16" s="34" customFormat="1" ht="31.5" x14ac:dyDescent="0.25">
      <c r="A59" s="86">
        <v>28</v>
      </c>
      <c r="B59" s="26">
        <v>42373</v>
      </c>
      <c r="C59" s="86" t="s">
        <v>125</v>
      </c>
      <c r="D59" s="86" t="s">
        <v>46</v>
      </c>
      <c r="E59" s="86" t="s">
        <v>71</v>
      </c>
      <c r="F59" s="25" t="s">
        <v>108</v>
      </c>
      <c r="G59" s="35" t="s">
        <v>42</v>
      </c>
      <c r="H59" s="39">
        <v>3</v>
      </c>
      <c r="I59" s="39">
        <v>1</v>
      </c>
      <c r="J59" s="36">
        <f t="shared" si="0"/>
        <v>3</v>
      </c>
      <c r="K59" s="33" t="s">
        <v>115</v>
      </c>
      <c r="L59" s="37"/>
      <c r="M59" s="50">
        <v>3</v>
      </c>
      <c r="N59" s="40">
        <v>1</v>
      </c>
      <c r="O59" s="32">
        <v>3</v>
      </c>
      <c r="P59" s="33" t="s">
        <v>115</v>
      </c>
    </row>
    <row r="60" spans="1:16" s="34" customFormat="1" ht="52.5" x14ac:dyDescent="0.25">
      <c r="A60" s="87"/>
      <c r="B60" s="26">
        <v>42373</v>
      </c>
      <c r="C60" s="88"/>
      <c r="D60" s="88"/>
      <c r="E60" s="88"/>
      <c r="F60" s="25" t="s">
        <v>80</v>
      </c>
      <c r="G60" s="35" t="s">
        <v>86</v>
      </c>
      <c r="H60" s="39">
        <v>2</v>
      </c>
      <c r="I60" s="39">
        <v>1</v>
      </c>
      <c r="J60" s="36">
        <f t="shared" si="0"/>
        <v>2</v>
      </c>
      <c r="K60" s="33" t="s">
        <v>115</v>
      </c>
      <c r="L60" s="37"/>
      <c r="M60" s="50">
        <v>2</v>
      </c>
      <c r="N60" s="40">
        <v>1</v>
      </c>
      <c r="O60" s="32">
        <v>2</v>
      </c>
      <c r="P60" s="33" t="s">
        <v>115</v>
      </c>
    </row>
    <row r="61" spans="1:16" s="34" customFormat="1" ht="42" x14ac:dyDescent="0.25">
      <c r="A61" s="86">
        <v>29</v>
      </c>
      <c r="B61" s="26">
        <v>42373</v>
      </c>
      <c r="C61" s="86" t="s">
        <v>125</v>
      </c>
      <c r="D61" s="86" t="s">
        <v>124</v>
      </c>
      <c r="E61" s="86" t="s">
        <v>73</v>
      </c>
      <c r="F61" s="25" t="s">
        <v>80</v>
      </c>
      <c r="G61" s="35" t="s">
        <v>88</v>
      </c>
      <c r="H61" s="39">
        <v>3</v>
      </c>
      <c r="I61" s="39">
        <v>2</v>
      </c>
      <c r="J61" s="36">
        <f t="shared" si="0"/>
        <v>6</v>
      </c>
      <c r="K61" s="33" t="s">
        <v>115</v>
      </c>
      <c r="L61" s="37"/>
      <c r="M61" s="50">
        <v>3</v>
      </c>
      <c r="N61" s="40">
        <v>2</v>
      </c>
      <c r="O61" s="32">
        <v>6</v>
      </c>
      <c r="P61" s="33" t="s">
        <v>115</v>
      </c>
    </row>
    <row r="62" spans="1:16" s="34" customFormat="1" ht="73.5" x14ac:dyDescent="0.25">
      <c r="A62" s="87"/>
      <c r="B62" s="26">
        <v>42373</v>
      </c>
      <c r="C62" s="88"/>
      <c r="D62" s="88"/>
      <c r="E62" s="88"/>
      <c r="F62" s="25" t="s">
        <v>92</v>
      </c>
      <c r="G62" s="35" t="s">
        <v>41</v>
      </c>
      <c r="H62" s="39">
        <v>4</v>
      </c>
      <c r="I62" s="39">
        <v>2</v>
      </c>
      <c r="J62" s="36">
        <f t="shared" si="0"/>
        <v>8</v>
      </c>
      <c r="K62" s="41" t="s">
        <v>114</v>
      </c>
      <c r="L62" s="37" t="s">
        <v>139</v>
      </c>
      <c r="M62" s="50">
        <f>+H62</f>
        <v>4</v>
      </c>
      <c r="N62" s="40">
        <v>1</v>
      </c>
      <c r="O62" s="32">
        <f t="shared" si="1"/>
        <v>4</v>
      </c>
      <c r="P62" s="33" t="s">
        <v>115</v>
      </c>
    </row>
    <row r="63" spans="1:16" s="34" customFormat="1" ht="42" x14ac:dyDescent="0.25">
      <c r="A63" s="25">
        <v>30</v>
      </c>
      <c r="B63" s="26">
        <v>42373</v>
      </c>
      <c r="C63" s="42" t="s">
        <v>125</v>
      </c>
      <c r="D63" s="28" t="s">
        <v>124</v>
      </c>
      <c r="E63" s="25" t="s">
        <v>74</v>
      </c>
      <c r="F63" s="25" t="s">
        <v>80</v>
      </c>
      <c r="G63" s="35" t="s">
        <v>88</v>
      </c>
      <c r="H63" s="39">
        <v>4</v>
      </c>
      <c r="I63" s="39">
        <v>1</v>
      </c>
      <c r="J63" s="36">
        <f t="shared" si="0"/>
        <v>4</v>
      </c>
      <c r="K63" s="33" t="s">
        <v>115</v>
      </c>
      <c r="L63" s="37"/>
      <c r="M63" s="50">
        <v>4</v>
      </c>
      <c r="N63" s="40">
        <v>1</v>
      </c>
      <c r="O63" s="32">
        <v>4</v>
      </c>
      <c r="P63" s="33" t="s">
        <v>115</v>
      </c>
    </row>
    <row r="64" spans="1:16" s="48" customFormat="1" ht="52.5" x14ac:dyDescent="0.25">
      <c r="A64" s="37">
        <v>31</v>
      </c>
      <c r="B64" s="26">
        <v>42373</v>
      </c>
      <c r="C64" s="86" t="s">
        <v>125</v>
      </c>
      <c r="D64" s="86" t="s">
        <v>124</v>
      </c>
      <c r="E64" s="86" t="s">
        <v>75</v>
      </c>
      <c r="F64" s="37" t="s">
        <v>98</v>
      </c>
      <c r="G64" s="47" t="s">
        <v>112</v>
      </c>
      <c r="H64" s="39">
        <v>5</v>
      </c>
      <c r="I64" s="39">
        <v>3</v>
      </c>
      <c r="J64" s="36">
        <f t="shared" si="0"/>
        <v>15</v>
      </c>
      <c r="K64" s="49" t="s">
        <v>123</v>
      </c>
      <c r="L64" s="37" t="s">
        <v>140</v>
      </c>
      <c r="M64" s="50">
        <f>+H64</f>
        <v>5</v>
      </c>
      <c r="N64" s="40">
        <v>1</v>
      </c>
      <c r="O64" s="31">
        <f t="shared" si="1"/>
        <v>5</v>
      </c>
      <c r="P64" s="33" t="s">
        <v>115</v>
      </c>
    </row>
    <row r="65" spans="1:16" s="34" customFormat="1" ht="42" x14ac:dyDescent="0.25">
      <c r="A65" s="25">
        <v>32</v>
      </c>
      <c r="B65" s="26">
        <v>42373</v>
      </c>
      <c r="C65" s="88"/>
      <c r="D65" s="88"/>
      <c r="E65" s="88"/>
      <c r="F65" s="25" t="s">
        <v>106</v>
      </c>
      <c r="G65" s="35" t="s">
        <v>107</v>
      </c>
      <c r="H65" s="39">
        <v>2</v>
      </c>
      <c r="I65" s="39">
        <v>1</v>
      </c>
      <c r="J65" s="36">
        <f t="shared" si="0"/>
        <v>2</v>
      </c>
      <c r="K65" s="33" t="s">
        <v>115</v>
      </c>
      <c r="L65" s="37"/>
      <c r="M65" s="50">
        <v>2</v>
      </c>
      <c r="N65" s="40">
        <v>1</v>
      </c>
      <c r="O65" s="31">
        <v>2</v>
      </c>
      <c r="P65" s="33" t="s">
        <v>115</v>
      </c>
    </row>
    <row r="66" spans="1:16" s="34" customFormat="1" ht="42" x14ac:dyDescent="0.25">
      <c r="A66" s="86">
        <v>33</v>
      </c>
      <c r="B66" s="26">
        <v>42373</v>
      </c>
      <c r="C66" s="86" t="s">
        <v>125</v>
      </c>
      <c r="D66" s="86" t="s">
        <v>46</v>
      </c>
      <c r="E66" s="86" t="s">
        <v>76</v>
      </c>
      <c r="F66" s="25" t="s">
        <v>80</v>
      </c>
      <c r="G66" s="35" t="s">
        <v>100</v>
      </c>
      <c r="H66" s="39">
        <v>2</v>
      </c>
      <c r="I66" s="39">
        <v>2</v>
      </c>
      <c r="J66" s="36">
        <f t="shared" si="0"/>
        <v>4</v>
      </c>
      <c r="K66" s="33" t="s">
        <v>115</v>
      </c>
      <c r="L66" s="37"/>
      <c r="M66" s="50">
        <v>2</v>
      </c>
      <c r="N66" s="40">
        <v>2</v>
      </c>
      <c r="O66" s="31">
        <v>4</v>
      </c>
      <c r="P66" s="33" t="s">
        <v>115</v>
      </c>
    </row>
    <row r="67" spans="1:16" s="34" customFormat="1" ht="63" x14ac:dyDescent="0.25">
      <c r="A67" s="87"/>
      <c r="B67" s="26">
        <v>42373</v>
      </c>
      <c r="C67" s="88"/>
      <c r="D67" s="88"/>
      <c r="E67" s="88"/>
      <c r="F67" s="25" t="s">
        <v>113</v>
      </c>
      <c r="G67" s="35" t="s">
        <v>82</v>
      </c>
      <c r="H67" s="39">
        <v>2</v>
      </c>
      <c r="I67" s="39">
        <v>2</v>
      </c>
      <c r="J67" s="36">
        <f t="shared" si="0"/>
        <v>4</v>
      </c>
      <c r="K67" s="33" t="s">
        <v>115</v>
      </c>
      <c r="L67" s="37"/>
      <c r="M67" s="50">
        <v>2</v>
      </c>
      <c r="N67" s="40">
        <v>2</v>
      </c>
      <c r="O67" s="32">
        <v>4</v>
      </c>
      <c r="P67" s="33" t="s">
        <v>115</v>
      </c>
    </row>
    <row r="68" spans="1:16" s="34" customFormat="1" ht="52.5" x14ac:dyDescent="0.25">
      <c r="A68" s="25">
        <v>34</v>
      </c>
      <c r="B68" s="26">
        <v>42373</v>
      </c>
      <c r="C68" s="42" t="s">
        <v>125</v>
      </c>
      <c r="D68" s="25" t="s">
        <v>69</v>
      </c>
      <c r="E68" s="25" t="s">
        <v>72</v>
      </c>
      <c r="F68" s="25" t="s">
        <v>80</v>
      </c>
      <c r="G68" s="35" t="s">
        <v>86</v>
      </c>
      <c r="H68" s="39">
        <v>1</v>
      </c>
      <c r="I68" s="39">
        <v>2</v>
      </c>
      <c r="J68" s="36">
        <f t="shared" si="0"/>
        <v>2</v>
      </c>
      <c r="K68" s="33" t="s">
        <v>115</v>
      </c>
      <c r="L68" s="37"/>
      <c r="M68" s="50">
        <v>1</v>
      </c>
      <c r="N68" s="40">
        <v>2</v>
      </c>
      <c r="O68" s="32">
        <v>2</v>
      </c>
      <c r="P68" s="33" t="s">
        <v>115</v>
      </c>
    </row>
    <row r="69" spans="1:16" s="34" customFormat="1" ht="42" x14ac:dyDescent="0.25">
      <c r="A69" s="86">
        <v>35</v>
      </c>
      <c r="B69" s="26">
        <v>42373</v>
      </c>
      <c r="C69" s="86" t="s">
        <v>125</v>
      </c>
      <c r="D69" s="86" t="s">
        <v>124</v>
      </c>
      <c r="E69" s="86" t="s">
        <v>122</v>
      </c>
      <c r="F69" s="25" t="s">
        <v>111</v>
      </c>
      <c r="G69" s="35" t="s">
        <v>96</v>
      </c>
      <c r="H69" s="39">
        <v>3</v>
      </c>
      <c r="I69" s="39">
        <v>1</v>
      </c>
      <c r="J69" s="36">
        <f t="shared" si="0"/>
        <v>3</v>
      </c>
      <c r="K69" s="33" t="s">
        <v>115</v>
      </c>
      <c r="L69" s="37"/>
      <c r="M69" s="50">
        <v>3</v>
      </c>
      <c r="N69" s="40">
        <v>1</v>
      </c>
      <c r="O69" s="32">
        <v>3</v>
      </c>
      <c r="P69" s="33" t="s">
        <v>115</v>
      </c>
    </row>
    <row r="70" spans="1:16" s="34" customFormat="1" ht="31.5" x14ac:dyDescent="0.25">
      <c r="A70" s="87"/>
      <c r="B70" s="26">
        <v>42373</v>
      </c>
      <c r="C70" s="88"/>
      <c r="D70" s="88"/>
      <c r="E70" s="88"/>
      <c r="F70" s="25" t="s">
        <v>109</v>
      </c>
      <c r="G70" s="35" t="s">
        <v>110</v>
      </c>
      <c r="H70" s="39">
        <v>3</v>
      </c>
      <c r="I70" s="39">
        <v>1</v>
      </c>
      <c r="J70" s="36">
        <f t="shared" ref="J70" si="4">+H70*I70</f>
        <v>3</v>
      </c>
      <c r="K70" s="33" t="s">
        <v>115</v>
      </c>
      <c r="L70" s="37"/>
      <c r="M70" s="50">
        <v>3</v>
      </c>
      <c r="N70" s="40">
        <v>1</v>
      </c>
      <c r="O70" s="32">
        <v>3</v>
      </c>
      <c r="P70" s="33" t="s">
        <v>115</v>
      </c>
    </row>
    <row r="71" spans="1:16" s="34" customFormat="1" ht="63" x14ac:dyDescent="0.25">
      <c r="A71" s="25">
        <v>36</v>
      </c>
      <c r="B71" s="26">
        <v>42373</v>
      </c>
      <c r="C71" s="42" t="s">
        <v>125</v>
      </c>
      <c r="D71" s="25" t="s">
        <v>46</v>
      </c>
      <c r="E71" s="25" t="s">
        <v>77</v>
      </c>
      <c r="F71" s="25" t="s">
        <v>113</v>
      </c>
      <c r="G71" s="35" t="s">
        <v>42</v>
      </c>
      <c r="H71" s="39">
        <v>2</v>
      </c>
      <c r="I71" s="39">
        <v>1</v>
      </c>
      <c r="J71" s="36">
        <f>+H71*I71</f>
        <v>2</v>
      </c>
      <c r="K71" s="33" t="s">
        <v>115</v>
      </c>
      <c r="L71" s="37"/>
      <c r="M71" s="50">
        <v>2</v>
      </c>
      <c r="N71" s="40">
        <v>1</v>
      </c>
      <c r="O71" s="32">
        <v>2</v>
      </c>
      <c r="P71" s="33" t="s">
        <v>115</v>
      </c>
    </row>
    <row r="72" spans="1:16" s="34" customFormat="1" ht="21" x14ac:dyDescent="0.25">
      <c r="A72" s="25">
        <v>37</v>
      </c>
      <c r="B72" s="26">
        <v>42373</v>
      </c>
      <c r="C72" s="42" t="s">
        <v>125</v>
      </c>
      <c r="D72" s="25" t="s">
        <v>46</v>
      </c>
      <c r="E72" s="25" t="s">
        <v>128</v>
      </c>
      <c r="F72" s="25" t="s">
        <v>129</v>
      </c>
      <c r="G72" s="35" t="s">
        <v>42</v>
      </c>
      <c r="H72" s="39">
        <v>2</v>
      </c>
      <c r="I72" s="39">
        <v>1</v>
      </c>
      <c r="J72" s="36">
        <f>+H72*I72</f>
        <v>2</v>
      </c>
      <c r="K72" s="33" t="s">
        <v>115</v>
      </c>
      <c r="L72" s="37"/>
      <c r="M72" s="50">
        <v>2</v>
      </c>
      <c r="N72" s="40">
        <v>1</v>
      </c>
      <c r="O72" s="32">
        <v>2</v>
      </c>
      <c r="P72" s="33" t="s">
        <v>115</v>
      </c>
    </row>
    <row r="73" spans="1:16" s="34" customFormat="1" ht="52.5" x14ac:dyDescent="0.25">
      <c r="A73" s="25">
        <v>38</v>
      </c>
      <c r="B73" s="26">
        <v>42373</v>
      </c>
      <c r="C73" s="42" t="s">
        <v>125</v>
      </c>
      <c r="D73" s="25" t="s">
        <v>46</v>
      </c>
      <c r="E73" s="25" t="s">
        <v>130</v>
      </c>
      <c r="F73" s="25" t="s">
        <v>78</v>
      </c>
      <c r="G73" s="35" t="s">
        <v>85</v>
      </c>
      <c r="H73" s="39">
        <v>4</v>
      </c>
      <c r="I73" s="39">
        <v>2</v>
      </c>
      <c r="J73" s="36">
        <f>+H73*I73</f>
        <v>8</v>
      </c>
      <c r="K73" s="41" t="s">
        <v>114</v>
      </c>
      <c r="L73" s="37"/>
      <c r="M73" s="50">
        <v>4</v>
      </c>
      <c r="N73" s="40">
        <v>2</v>
      </c>
      <c r="O73" s="32">
        <v>8</v>
      </c>
      <c r="P73" s="41" t="s">
        <v>114</v>
      </c>
    </row>
    <row r="74" spans="1:16" s="2" customFormat="1" ht="15" customHeight="1" x14ac:dyDescent="0.25">
      <c r="A74" s="17"/>
      <c r="B74" s="17"/>
      <c r="C74" s="17"/>
      <c r="D74" s="17"/>
      <c r="E74" s="17"/>
      <c r="F74" s="17"/>
      <c r="G74" s="17"/>
      <c r="H74" s="17"/>
      <c r="I74" s="17"/>
      <c r="J74" s="17"/>
      <c r="K74" s="17"/>
      <c r="L74" s="17"/>
      <c r="M74" s="17"/>
      <c r="N74" s="17"/>
      <c r="O74" s="17"/>
      <c r="P74" s="17"/>
    </row>
    <row r="75" spans="1:16" s="19" customFormat="1" ht="30" customHeight="1" x14ac:dyDescent="0.25">
      <c r="A75" s="79" t="s">
        <v>135</v>
      </c>
      <c r="B75" s="79"/>
      <c r="C75" s="18"/>
      <c r="D75" s="79" t="s">
        <v>23</v>
      </c>
      <c r="E75" s="79"/>
      <c r="F75" s="79"/>
      <c r="G75" s="79"/>
      <c r="H75" s="79"/>
      <c r="I75" s="79"/>
      <c r="J75" s="79"/>
      <c r="K75" s="79"/>
      <c r="L75" s="79"/>
      <c r="M75" s="84" t="s">
        <v>18</v>
      </c>
      <c r="N75" s="85"/>
      <c r="O75" s="81" t="s">
        <v>17</v>
      </c>
      <c r="P75" s="81"/>
    </row>
    <row r="76" spans="1:16" s="21" customFormat="1" ht="27" customHeight="1" x14ac:dyDescent="0.25">
      <c r="A76" s="79" t="s">
        <v>24</v>
      </c>
      <c r="B76" s="79"/>
      <c r="C76" s="20" t="s">
        <v>27</v>
      </c>
      <c r="D76" s="79" t="s">
        <v>134</v>
      </c>
      <c r="E76" s="79"/>
      <c r="F76" s="79"/>
      <c r="G76" s="20" t="s">
        <v>20</v>
      </c>
      <c r="H76" s="79" t="s">
        <v>21</v>
      </c>
      <c r="I76" s="79"/>
      <c r="J76" s="79"/>
      <c r="K76" s="79"/>
      <c r="L76" s="15" t="s">
        <v>22</v>
      </c>
      <c r="M76" s="80" t="s">
        <v>19</v>
      </c>
      <c r="N76" s="80"/>
      <c r="O76" s="81" t="s">
        <v>30</v>
      </c>
      <c r="P76" s="81"/>
    </row>
    <row r="77" spans="1:16" s="19" customFormat="1" ht="27" customHeight="1" x14ac:dyDescent="0.25">
      <c r="A77" s="79"/>
      <c r="B77" s="79"/>
      <c r="C77" s="20" t="s">
        <v>28</v>
      </c>
      <c r="D77" s="20" t="s">
        <v>133</v>
      </c>
      <c r="E77" s="20" t="s">
        <v>29</v>
      </c>
      <c r="F77" s="20" t="s">
        <v>136</v>
      </c>
      <c r="G77" s="20" t="s">
        <v>25</v>
      </c>
      <c r="H77" s="79" t="s">
        <v>132</v>
      </c>
      <c r="I77" s="79"/>
      <c r="J77" s="79" t="s">
        <v>31</v>
      </c>
      <c r="K77" s="79"/>
      <c r="L77" s="15" t="s">
        <v>26</v>
      </c>
      <c r="M77" s="80"/>
      <c r="N77" s="80"/>
      <c r="O77" s="81"/>
      <c r="P77" s="81"/>
    </row>
    <row r="78" spans="1:16" x14ac:dyDescent="0.25">
      <c r="A78" s="4"/>
    </row>
  </sheetData>
  <mergeCells count="100">
    <mergeCell ref="A66:A67"/>
    <mergeCell ref="C66:C67"/>
    <mergeCell ref="D66:D67"/>
    <mergeCell ref="E66:E67"/>
    <mergeCell ref="A69:A70"/>
    <mergeCell ref="C69:C70"/>
    <mergeCell ref="D69:D70"/>
    <mergeCell ref="E69:E70"/>
    <mergeCell ref="A61:A62"/>
    <mergeCell ref="C61:C62"/>
    <mergeCell ref="D61:D62"/>
    <mergeCell ref="E61:E62"/>
    <mergeCell ref="C64:C65"/>
    <mergeCell ref="D64:D65"/>
    <mergeCell ref="E64:E65"/>
    <mergeCell ref="A56:A57"/>
    <mergeCell ref="C56:C57"/>
    <mergeCell ref="D56:D57"/>
    <mergeCell ref="E56:E57"/>
    <mergeCell ref="A59:A60"/>
    <mergeCell ref="C59:C60"/>
    <mergeCell ref="D59:D60"/>
    <mergeCell ref="E59:E60"/>
    <mergeCell ref="A54:A55"/>
    <mergeCell ref="C54:C55"/>
    <mergeCell ref="D54:D55"/>
    <mergeCell ref="E54:E55"/>
    <mergeCell ref="A45:A46"/>
    <mergeCell ref="C45:C46"/>
    <mergeCell ref="D45:D46"/>
    <mergeCell ref="E45:E46"/>
    <mergeCell ref="A52:A53"/>
    <mergeCell ref="C52:C53"/>
    <mergeCell ref="D52:D53"/>
    <mergeCell ref="E52:E53"/>
    <mergeCell ref="A35:A36"/>
    <mergeCell ref="C35:C36"/>
    <mergeCell ref="D35:D36"/>
    <mergeCell ref="E35:E36"/>
    <mergeCell ref="A41:A44"/>
    <mergeCell ref="C41:C44"/>
    <mergeCell ref="D41:D44"/>
    <mergeCell ref="E41:E44"/>
    <mergeCell ref="E29:E31"/>
    <mergeCell ref="A30:A31"/>
    <mergeCell ref="A32:A34"/>
    <mergeCell ref="C32:C34"/>
    <mergeCell ref="D32:D34"/>
    <mergeCell ref="E32:E34"/>
    <mergeCell ref="C25:C28"/>
    <mergeCell ref="D25:D28"/>
    <mergeCell ref="E25:E28"/>
    <mergeCell ref="A14:A15"/>
    <mergeCell ref="C14:C15"/>
    <mergeCell ref="D14:D15"/>
    <mergeCell ref="E14:E15"/>
    <mergeCell ref="A18:A19"/>
    <mergeCell ref="C18:C19"/>
    <mergeCell ref="D18:D19"/>
    <mergeCell ref="E18:E19"/>
    <mergeCell ref="H76:K76"/>
    <mergeCell ref="M76:N77"/>
    <mergeCell ref="O76:P77"/>
    <mergeCell ref="H77:I77"/>
    <mergeCell ref="J77:K77"/>
    <mergeCell ref="H9:K9"/>
    <mergeCell ref="M9:P9"/>
    <mergeCell ref="A75:B75"/>
    <mergeCell ref="D75:L75"/>
    <mergeCell ref="M75:N75"/>
    <mergeCell ref="O75:P75"/>
    <mergeCell ref="A12:A13"/>
    <mergeCell ref="C12:C13"/>
    <mergeCell ref="D12:D13"/>
    <mergeCell ref="E12:E13"/>
    <mergeCell ref="C29:C31"/>
    <mergeCell ref="D29:D31"/>
    <mergeCell ref="A76:B77"/>
    <mergeCell ref="D76:F76"/>
    <mergeCell ref="A20:A24"/>
    <mergeCell ref="C20:C24"/>
    <mergeCell ref="D20:D24"/>
    <mergeCell ref="E20:E24"/>
    <mergeCell ref="A25:A28"/>
    <mergeCell ref="A1:C4"/>
    <mergeCell ref="D1:N4"/>
    <mergeCell ref="A8:P8"/>
    <mergeCell ref="A9:A10"/>
    <mergeCell ref="B9:B10"/>
    <mergeCell ref="C9:C10"/>
    <mergeCell ref="D9:D10"/>
    <mergeCell ref="E9:E10"/>
    <mergeCell ref="F9:F10"/>
    <mergeCell ref="G9:G10"/>
    <mergeCell ref="A5:B5"/>
    <mergeCell ref="C5:D5"/>
    <mergeCell ref="A6:B6"/>
    <mergeCell ref="C6:D6"/>
    <mergeCell ref="A7:B7"/>
    <mergeCell ref="C7:D7"/>
  </mergeCells>
  <conditionalFormatting sqref="K11">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Sayfa1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mcankaya</dc:creator>
  <cp:lastModifiedBy>Sedat OZTURK</cp:lastModifiedBy>
  <cp:lastPrinted>2018-05-30T12:45:37Z</cp:lastPrinted>
  <dcterms:created xsi:type="dcterms:W3CDTF">2013-04-12T05:13:30Z</dcterms:created>
  <dcterms:modified xsi:type="dcterms:W3CDTF">2024-10-21T12:20:24Z</dcterms:modified>
</cp:coreProperties>
</file>