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dure\Data Analytics\Excel\Project\Excel project questions\project 2\"/>
    </mc:Choice>
  </mc:AlternateContent>
  <xr:revisionPtr revIDLastSave="0" documentId="13_ncr:9_{FDB714B4-4A65-4EF3-A788-AF939ADCF80A}" xr6:coauthVersionLast="47" xr6:coauthVersionMax="47" xr10:uidLastSave="{00000000-0000-0000-0000-000000000000}"/>
  <bookViews>
    <workbookView xWindow="-120" yWindow="-120" windowWidth="20730" windowHeight="11160" xr2:uid="{C19FA9D6-B875-4E63-8DEF-62CD01343ACB}"/>
  </bookViews>
  <sheets>
    <sheet name="car_data (1)" sheetId="1" r:id="rId1"/>
  </sheets>
  <calcPr calcId="0"/>
</workbook>
</file>

<file path=xl/calcChain.xml><?xml version="1.0" encoding="utf-8"?>
<calcChain xmlns="http://schemas.openxmlformats.org/spreadsheetml/2006/main">
  <c r="M11" i="1" l="1"/>
  <c r="M10" i="1"/>
  <c r="M9" i="1"/>
  <c r="M8" i="1"/>
  <c r="M5" i="1"/>
  <c r="M4" i="1"/>
  <c r="M3" i="1"/>
</calcChain>
</file>

<file path=xl/sharedStrings.xml><?xml version="1.0" encoding="utf-8"?>
<sst xmlns="http://schemas.openxmlformats.org/spreadsheetml/2006/main" count="1220" uniqueCount="121">
  <si>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</si>
  <si>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</si>
  <si>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</si>
  <si>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</si>
  <si>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</si>
  <si>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</si>
  <si>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</si>
  <si>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</si>
  <si>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</si>
  <si>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</si>
  <si>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</si>
  <si>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</si>
  <si>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</si>
  <si>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Swift</t>
  </si>
  <si>
    <t>sx4</t>
  </si>
  <si>
    <t>Diesel</t>
  </si>
  <si>
    <t>Total No of Swift Car</t>
  </si>
  <si>
    <t>ciaz</t>
  </si>
  <si>
    <t>Sum of selling price by swift car</t>
  </si>
  <si>
    <t>wagon r</t>
  </si>
  <si>
    <t>Average selling price by Swift Car</t>
  </si>
  <si>
    <t>swift</t>
  </si>
  <si>
    <t>vitara brezza</t>
  </si>
  <si>
    <t>Find no of i20 petrol Cars</t>
  </si>
  <si>
    <t>s cross</t>
  </si>
  <si>
    <t>Find Lowest Selling Price</t>
  </si>
  <si>
    <t>Most Selling Price</t>
  </si>
  <si>
    <t>Number of Automatic Cars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</si>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</sst>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2CF-49C3-4A23-AFF0-9FEAE730EFE5}">
  <dimension ref="A1:M302"/>
  <sheetViews>
    <sheetView tabSelected="1" workbookViewId="0">
      <selection activeCell="O5" sqref="O5"/>
    </sheetView>
  </sheetViews>
  <sheetFormatPr defaultRowHeight="15" x14ac:dyDescent="0.25"/>
  <cols>
    <col min="12" max="12" width="3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  <c r="L2" t="s">
        <v>13</v>
      </c>
    </row>
    <row r="3" spans="1:13" x14ac:dyDescent="0.25">
      <c r="A3" t="s">
        <v>14</v>
      </c>
      <c r="B3">
        <v>2013</v>
      </c>
      <c r="C3">
        <v>4.75</v>
      </c>
      <c r="D3">
        <v>9.5399999999999991</v>
      </c>
      <c r="E3">
        <v>43000</v>
      </c>
      <c r="F3" t="s">
        <v>15</v>
      </c>
      <c r="G3" t="s">
        <v>11</v>
      </c>
      <c r="H3" t="s">
        <v>12</v>
      </c>
      <c r="I3">
        <v>0</v>
      </c>
      <c r="L3" t="s">
        <v>16</v>
      </c>
      <c r="M3">
        <f>COUNTIF(A:A,A6)</f>
        <v>5</v>
      </c>
    </row>
    <row r="4" spans="1:13" x14ac:dyDescent="0.25">
      <c r="A4" t="s">
        <v>17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L4" t="s">
        <v>18</v>
      </c>
      <c r="M4">
        <f>SUMIF(A:A,A6,C:C)</f>
        <v>22.7</v>
      </c>
    </row>
    <row r="5" spans="1:13" x14ac:dyDescent="0.25">
      <c r="A5" t="s">
        <v>19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L5" t="s">
        <v>20</v>
      </c>
      <c r="M5">
        <f>AVERAGEIF(A:A,A6,C:C)</f>
        <v>4.54</v>
      </c>
    </row>
    <row r="6" spans="1:13" x14ac:dyDescent="0.25">
      <c r="A6" t="s">
        <v>21</v>
      </c>
      <c r="B6">
        <v>2014</v>
      </c>
      <c r="C6">
        <v>4.5999999999999996</v>
      </c>
      <c r="D6">
        <v>6.87</v>
      </c>
      <c r="E6">
        <v>42450</v>
      </c>
      <c r="F6" t="s">
        <v>15</v>
      </c>
      <c r="G6" t="s">
        <v>11</v>
      </c>
      <c r="H6" t="s">
        <v>12</v>
      </c>
      <c r="I6">
        <v>0</v>
      </c>
    </row>
    <row r="7" spans="1:13" x14ac:dyDescent="0.25">
      <c r="A7" t="s">
        <v>22</v>
      </c>
      <c r="B7">
        <v>2018</v>
      </c>
      <c r="C7">
        <v>9.25</v>
      </c>
      <c r="D7">
        <v>9.83</v>
      </c>
      <c r="E7">
        <v>2071</v>
      </c>
      <c r="F7" t="s">
        <v>15</v>
      </c>
      <c r="G7" t="s">
        <v>11</v>
      </c>
      <c r="H7" t="s">
        <v>12</v>
      </c>
      <c r="I7">
        <v>0</v>
      </c>
    </row>
    <row r="8" spans="1:13" x14ac:dyDescent="0.25">
      <c r="A8" t="s">
        <v>17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L8" t="s">
        <v>23</v>
      </c>
      <c r="M8">
        <f>COUNTIFS(A:A,A203,F:F,F2)</f>
        <v>6</v>
      </c>
    </row>
    <row r="9" spans="1:13" x14ac:dyDescent="0.25">
      <c r="A9" t="s">
        <v>24</v>
      </c>
      <c r="B9">
        <v>2015</v>
      </c>
      <c r="C9">
        <v>6.5</v>
      </c>
      <c r="D9">
        <v>8.61</v>
      </c>
      <c r="E9">
        <v>33429</v>
      </c>
      <c r="F9" t="s">
        <v>15</v>
      </c>
      <c r="G9" t="s">
        <v>11</v>
      </c>
      <c r="H9" t="s">
        <v>12</v>
      </c>
      <c r="I9">
        <v>0</v>
      </c>
      <c r="L9" t="s">
        <v>25</v>
      </c>
      <c r="M9">
        <f>MIN(C:C)</f>
        <v>0.1</v>
      </c>
    </row>
    <row r="10" spans="1:13" x14ac:dyDescent="0.25">
      <c r="A10" t="s">
        <v>17</v>
      </c>
      <c r="B10">
        <v>2016</v>
      </c>
      <c r="C10">
        <v>8.75</v>
      </c>
      <c r="D10">
        <v>8.89</v>
      </c>
      <c r="E10">
        <v>20273</v>
      </c>
      <c r="F10" t="s">
        <v>15</v>
      </c>
      <c r="G10" t="s">
        <v>11</v>
      </c>
      <c r="H10" t="s">
        <v>12</v>
      </c>
      <c r="I10">
        <v>0</v>
      </c>
      <c r="L10" t="s">
        <v>26</v>
      </c>
      <c r="M10">
        <f>MAX(C:C)</f>
        <v>35</v>
      </c>
    </row>
    <row r="11" spans="1:13" x14ac:dyDescent="0.25">
      <c r="A11" t="s">
        <v>17</v>
      </c>
      <c r="B11">
        <v>2015</v>
      </c>
      <c r="C11">
        <v>7.45</v>
      </c>
      <c r="D11">
        <v>8.92</v>
      </c>
      <c r="E11">
        <v>42367</v>
      </c>
      <c r="F11" t="s">
        <v>15</v>
      </c>
      <c r="G11" t="s">
        <v>11</v>
      </c>
      <c r="H11" t="s">
        <v>12</v>
      </c>
      <c r="I11">
        <v>0</v>
      </c>
      <c r="L11" t="s">
        <v>27</v>
      </c>
      <c r="M11">
        <f>COUNTIF(H:H,H14)</f>
        <v>40</v>
      </c>
    </row>
    <row r="12" spans="1:13" x14ac:dyDescent="0.25">
      <c r="A12" t="s">
        <v>28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3" x14ac:dyDescent="0.25">
      <c r="A13" t="s">
        <v>17</v>
      </c>
      <c r="B13">
        <v>2015</v>
      </c>
      <c r="C13">
        <v>6.85</v>
      </c>
      <c r="D13">
        <v>10.38</v>
      </c>
      <c r="E13">
        <v>51000</v>
      </c>
      <c r="F13" t="s">
        <v>15</v>
      </c>
      <c r="G13" t="s">
        <v>11</v>
      </c>
      <c r="H13" t="s">
        <v>12</v>
      </c>
      <c r="I13">
        <v>0</v>
      </c>
    </row>
    <row r="14" spans="1:13" x14ac:dyDescent="0.25">
      <c r="A14" t="s">
        <v>17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29</v>
      </c>
      <c r="I14">
        <v>0</v>
      </c>
    </row>
    <row r="15" spans="1:13" x14ac:dyDescent="0.25">
      <c r="A15" t="s">
        <v>30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3" x14ac:dyDescent="0.25">
      <c r="A16" t="s">
        <v>31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25">
      <c r="A17" t="s">
        <v>30</v>
      </c>
      <c r="B17">
        <v>2016</v>
      </c>
      <c r="C17">
        <v>7.75</v>
      </c>
      <c r="D17">
        <v>10.79</v>
      </c>
      <c r="E17">
        <v>43000</v>
      </c>
      <c r="F17" t="s">
        <v>15</v>
      </c>
      <c r="G17" t="s">
        <v>11</v>
      </c>
      <c r="H17" t="s">
        <v>12</v>
      </c>
      <c r="I17">
        <v>0</v>
      </c>
    </row>
    <row r="18" spans="1:9" x14ac:dyDescent="0.25">
      <c r="A18" t="s">
        <v>30</v>
      </c>
      <c r="B18">
        <v>2015</v>
      </c>
      <c r="C18">
        <v>7.25</v>
      </c>
      <c r="D18">
        <v>10.79</v>
      </c>
      <c r="E18">
        <v>41678</v>
      </c>
      <c r="F18" t="s">
        <v>15</v>
      </c>
      <c r="G18" t="s">
        <v>11</v>
      </c>
      <c r="H18" t="s">
        <v>12</v>
      </c>
      <c r="I18">
        <v>0</v>
      </c>
    </row>
    <row r="19" spans="1:9" x14ac:dyDescent="0.25">
      <c r="A19" t="s">
        <v>30</v>
      </c>
      <c r="B19">
        <v>2016</v>
      </c>
      <c r="C19">
        <v>7.75</v>
      </c>
      <c r="D19">
        <v>10.79</v>
      </c>
      <c r="E19">
        <v>43000</v>
      </c>
      <c r="F19" t="s">
        <v>15</v>
      </c>
      <c r="G19" t="s">
        <v>11</v>
      </c>
      <c r="H19" t="s">
        <v>12</v>
      </c>
      <c r="I19">
        <v>0</v>
      </c>
    </row>
    <row r="20" spans="1:9" x14ac:dyDescent="0.25">
      <c r="A20" t="s">
        <v>19</v>
      </c>
      <c r="B20">
        <v>2015</v>
      </c>
      <c r="C20">
        <v>3.25</v>
      </c>
      <c r="D20">
        <v>5.09</v>
      </c>
      <c r="E20">
        <v>35500</v>
      </c>
      <c r="F20" t="s">
        <v>32</v>
      </c>
      <c r="G20" t="s">
        <v>11</v>
      </c>
      <c r="H20" t="s">
        <v>12</v>
      </c>
      <c r="I20">
        <v>0</v>
      </c>
    </row>
    <row r="21" spans="1:9" x14ac:dyDescent="0.25">
      <c r="A21" t="s">
        <v>14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25">
      <c r="A22" t="s">
        <v>33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25">
      <c r="A23" t="s">
        <v>34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25">
      <c r="A24" t="s">
        <v>14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29</v>
      </c>
      <c r="I24">
        <v>0</v>
      </c>
    </row>
    <row r="25" spans="1:9" x14ac:dyDescent="0.25">
      <c r="A25" t="s">
        <v>33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25">
      <c r="A26" t="s">
        <v>19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25">
      <c r="A27" t="s">
        <v>21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25">
      <c r="A28" t="s">
        <v>21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25">
      <c r="A29" t="s">
        <v>21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35</v>
      </c>
      <c r="H29" t="s">
        <v>12</v>
      </c>
      <c r="I29">
        <v>0</v>
      </c>
    </row>
    <row r="30" spans="1:9" x14ac:dyDescent="0.25">
      <c r="A30" t="s">
        <v>33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25">
      <c r="A31" t="s">
        <v>17</v>
      </c>
      <c r="B31">
        <v>2015</v>
      </c>
      <c r="C31">
        <v>7.45</v>
      </c>
      <c r="D31">
        <v>10.38</v>
      </c>
      <c r="E31">
        <v>45000</v>
      </c>
      <c r="F31" t="s">
        <v>15</v>
      </c>
      <c r="G31" t="s">
        <v>11</v>
      </c>
      <c r="H31" t="s">
        <v>12</v>
      </c>
      <c r="I31">
        <v>0</v>
      </c>
    </row>
    <row r="32" spans="1:9" x14ac:dyDescent="0.25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15</v>
      </c>
      <c r="G32" t="s">
        <v>11</v>
      </c>
      <c r="H32" t="s">
        <v>12</v>
      </c>
      <c r="I32">
        <v>0</v>
      </c>
    </row>
    <row r="33" spans="1:9" x14ac:dyDescent="0.25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25">
      <c r="A34" t="s">
        <v>21</v>
      </c>
      <c r="B34">
        <v>2014</v>
      </c>
      <c r="C34">
        <v>4.95</v>
      </c>
      <c r="D34">
        <v>7.49</v>
      </c>
      <c r="E34">
        <v>39000</v>
      </c>
      <c r="F34" t="s">
        <v>15</v>
      </c>
      <c r="G34" t="s">
        <v>11</v>
      </c>
      <c r="H34" t="s">
        <v>12</v>
      </c>
      <c r="I34">
        <v>0</v>
      </c>
    </row>
    <row r="35" spans="1:9" x14ac:dyDescent="0.25">
      <c r="A35" t="s">
        <v>30</v>
      </c>
      <c r="B35">
        <v>2014</v>
      </c>
      <c r="C35">
        <v>6</v>
      </c>
      <c r="D35">
        <v>9.9499999999999993</v>
      </c>
      <c r="E35">
        <v>45000</v>
      </c>
      <c r="F35" t="s">
        <v>15</v>
      </c>
      <c r="G35" t="s">
        <v>11</v>
      </c>
      <c r="H35" t="s">
        <v>12</v>
      </c>
      <c r="I35">
        <v>0</v>
      </c>
    </row>
    <row r="36" spans="1:9" x14ac:dyDescent="0.25">
      <c r="A36" t="s">
        <v>31</v>
      </c>
      <c r="B36">
        <v>2014</v>
      </c>
      <c r="C36">
        <v>5.5</v>
      </c>
      <c r="D36">
        <v>8.06</v>
      </c>
      <c r="E36">
        <v>45000</v>
      </c>
      <c r="F36" t="s">
        <v>15</v>
      </c>
      <c r="G36" t="s">
        <v>11</v>
      </c>
      <c r="H36" t="s">
        <v>12</v>
      </c>
      <c r="I36">
        <v>0</v>
      </c>
    </row>
    <row r="37" spans="1:9" x14ac:dyDescent="0.25">
      <c r="A37" t="s">
        <v>14</v>
      </c>
      <c r="B37">
        <v>2011</v>
      </c>
      <c r="C37">
        <v>2.95</v>
      </c>
      <c r="D37">
        <v>7.74</v>
      </c>
      <c r="E37">
        <v>49998</v>
      </c>
      <c r="F37" t="s">
        <v>32</v>
      </c>
      <c r="G37" t="s">
        <v>11</v>
      </c>
      <c r="H37" t="s">
        <v>12</v>
      </c>
      <c r="I37">
        <v>0</v>
      </c>
    </row>
    <row r="38" spans="1:9" x14ac:dyDescent="0.25">
      <c r="A38" t="s">
        <v>31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2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35</v>
      </c>
      <c r="H39" t="s">
        <v>12</v>
      </c>
      <c r="I39">
        <v>0</v>
      </c>
    </row>
    <row r="40" spans="1:9" x14ac:dyDescent="0.25">
      <c r="A40" t="s">
        <v>33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25">
      <c r="A41" t="s">
        <v>14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25">
      <c r="A42" t="s">
        <v>36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29</v>
      </c>
      <c r="I42">
        <v>0</v>
      </c>
    </row>
    <row r="43" spans="1:9" x14ac:dyDescent="0.25">
      <c r="A43" t="s">
        <v>33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25">
      <c r="A44" t="s">
        <v>14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25">
      <c r="A45" t="s">
        <v>31</v>
      </c>
      <c r="B45">
        <v>2014</v>
      </c>
      <c r="C45">
        <v>5.5</v>
      </c>
      <c r="D45">
        <v>8.06</v>
      </c>
      <c r="E45">
        <v>45780</v>
      </c>
      <c r="F45" t="s">
        <v>15</v>
      </c>
      <c r="G45" t="s">
        <v>11</v>
      </c>
      <c r="H45" t="s">
        <v>12</v>
      </c>
      <c r="I45">
        <v>0</v>
      </c>
    </row>
    <row r="46" spans="1:9" x14ac:dyDescent="0.25">
      <c r="A46" t="s">
        <v>37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25">
      <c r="A47" t="s">
        <v>17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29</v>
      </c>
      <c r="I47">
        <v>0</v>
      </c>
    </row>
    <row r="48" spans="1:9" x14ac:dyDescent="0.25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25">
      <c r="A49" t="s">
        <v>19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25">
      <c r="A50" t="s">
        <v>30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25">
      <c r="A51" t="s">
        <v>17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29</v>
      </c>
      <c r="I51">
        <v>0</v>
      </c>
    </row>
    <row r="52" spans="1:9" x14ac:dyDescent="0.25">
      <c r="A52" t="s">
        <v>38</v>
      </c>
      <c r="B52">
        <v>2012</v>
      </c>
      <c r="C52">
        <v>14.9</v>
      </c>
      <c r="D52">
        <v>30.61</v>
      </c>
      <c r="E52">
        <v>104707</v>
      </c>
      <c r="F52" t="s">
        <v>15</v>
      </c>
      <c r="G52" t="s">
        <v>11</v>
      </c>
      <c r="H52" t="s">
        <v>29</v>
      </c>
      <c r="I52">
        <v>0</v>
      </c>
    </row>
    <row r="53" spans="1:9" x14ac:dyDescent="0.25">
      <c r="A53" t="s">
        <v>38</v>
      </c>
      <c r="B53">
        <v>2015</v>
      </c>
      <c r="C53">
        <v>23</v>
      </c>
      <c r="D53">
        <v>30.61</v>
      </c>
      <c r="E53">
        <v>40000</v>
      </c>
      <c r="F53" t="s">
        <v>15</v>
      </c>
      <c r="G53" t="s">
        <v>11</v>
      </c>
      <c r="H53" t="s">
        <v>29</v>
      </c>
      <c r="I53">
        <v>0</v>
      </c>
    </row>
    <row r="54" spans="1:9" x14ac:dyDescent="0.25">
      <c r="A54" t="s">
        <v>39</v>
      </c>
      <c r="B54">
        <v>2017</v>
      </c>
      <c r="C54">
        <v>18</v>
      </c>
      <c r="D54">
        <v>19.77</v>
      </c>
      <c r="E54">
        <v>15000</v>
      </c>
      <c r="F54" t="s">
        <v>15</v>
      </c>
      <c r="G54" t="s">
        <v>11</v>
      </c>
      <c r="H54" t="s">
        <v>29</v>
      </c>
      <c r="I54">
        <v>0</v>
      </c>
    </row>
    <row r="55" spans="1:9" x14ac:dyDescent="0.25">
      <c r="A55" t="s">
        <v>38</v>
      </c>
      <c r="B55">
        <v>2013</v>
      </c>
      <c r="C55">
        <v>16</v>
      </c>
      <c r="D55">
        <v>30.61</v>
      </c>
      <c r="E55">
        <v>135000</v>
      </c>
      <c r="F55" t="s">
        <v>15</v>
      </c>
      <c r="G55" t="s">
        <v>35</v>
      </c>
      <c r="H55" t="s">
        <v>29</v>
      </c>
      <c r="I55">
        <v>0</v>
      </c>
    </row>
    <row r="56" spans="1:9" x14ac:dyDescent="0.25">
      <c r="A56" t="s">
        <v>39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35</v>
      </c>
      <c r="H56" t="s">
        <v>12</v>
      </c>
      <c r="I56">
        <v>0</v>
      </c>
    </row>
    <row r="57" spans="1:9" x14ac:dyDescent="0.25">
      <c r="A57" t="s">
        <v>40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29</v>
      </c>
      <c r="I57">
        <v>0</v>
      </c>
    </row>
    <row r="58" spans="1:9" x14ac:dyDescent="0.25">
      <c r="A58" t="s">
        <v>41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25">
      <c r="A59" t="s">
        <v>40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25">
      <c r="A60" t="s">
        <v>42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25">
      <c r="A61" t="s">
        <v>38</v>
      </c>
      <c r="B61">
        <v>2014</v>
      </c>
      <c r="C61">
        <v>19.989999999999998</v>
      </c>
      <c r="D61">
        <v>35.96</v>
      </c>
      <c r="E61">
        <v>41000</v>
      </c>
      <c r="F61" t="s">
        <v>15</v>
      </c>
      <c r="G61" t="s">
        <v>11</v>
      </c>
      <c r="H61" t="s">
        <v>29</v>
      </c>
      <c r="I61">
        <v>0</v>
      </c>
    </row>
    <row r="62" spans="1:9" x14ac:dyDescent="0.25">
      <c r="A62" t="s">
        <v>40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25">
      <c r="A63" t="s">
        <v>41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25">
      <c r="A64" t="s">
        <v>38</v>
      </c>
      <c r="B64">
        <v>2014</v>
      </c>
      <c r="C64">
        <v>18.75</v>
      </c>
      <c r="D64">
        <v>35.96</v>
      </c>
      <c r="E64">
        <v>78000</v>
      </c>
      <c r="F64" t="s">
        <v>15</v>
      </c>
      <c r="G64" t="s">
        <v>11</v>
      </c>
      <c r="H64" t="s">
        <v>29</v>
      </c>
      <c r="I64">
        <v>0</v>
      </c>
    </row>
    <row r="65" spans="1:9" x14ac:dyDescent="0.25">
      <c r="A65" t="s">
        <v>38</v>
      </c>
      <c r="B65">
        <v>2015</v>
      </c>
      <c r="C65">
        <v>23.5</v>
      </c>
      <c r="D65">
        <v>35.96</v>
      </c>
      <c r="E65">
        <v>47000</v>
      </c>
      <c r="F65" t="s">
        <v>15</v>
      </c>
      <c r="G65" t="s">
        <v>11</v>
      </c>
      <c r="H65" t="s">
        <v>29</v>
      </c>
      <c r="I65">
        <v>0</v>
      </c>
    </row>
    <row r="66" spans="1:9" x14ac:dyDescent="0.25">
      <c r="A66" t="s">
        <v>38</v>
      </c>
      <c r="B66">
        <v>2017</v>
      </c>
      <c r="C66">
        <v>33</v>
      </c>
      <c r="D66">
        <v>36.229999999999997</v>
      </c>
      <c r="E66">
        <v>6000</v>
      </c>
      <c r="F66" t="s">
        <v>15</v>
      </c>
      <c r="G66" t="s">
        <v>11</v>
      </c>
      <c r="H66" t="s">
        <v>29</v>
      </c>
      <c r="I66">
        <v>0</v>
      </c>
    </row>
    <row r="67" spans="1:9" x14ac:dyDescent="0.25">
      <c r="A67" t="s">
        <v>43</v>
      </c>
      <c r="B67">
        <v>2014</v>
      </c>
      <c r="C67">
        <v>4.75</v>
      </c>
      <c r="D67">
        <v>6.95</v>
      </c>
      <c r="E67">
        <v>45000</v>
      </c>
      <c r="F67" t="s">
        <v>15</v>
      </c>
      <c r="G67" t="s">
        <v>11</v>
      </c>
      <c r="H67" t="s">
        <v>12</v>
      </c>
      <c r="I67">
        <v>0</v>
      </c>
    </row>
    <row r="68" spans="1:9" x14ac:dyDescent="0.25">
      <c r="A68" t="s">
        <v>39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29</v>
      </c>
      <c r="I68">
        <v>0</v>
      </c>
    </row>
    <row r="69" spans="1:9" x14ac:dyDescent="0.25">
      <c r="A69" t="s">
        <v>38</v>
      </c>
      <c r="B69">
        <v>2010</v>
      </c>
      <c r="C69">
        <v>9.25</v>
      </c>
      <c r="D69">
        <v>20.45</v>
      </c>
      <c r="E69">
        <v>59000</v>
      </c>
      <c r="F69" t="s">
        <v>15</v>
      </c>
      <c r="G69" t="s">
        <v>11</v>
      </c>
      <c r="H69" t="s">
        <v>12</v>
      </c>
      <c r="I69">
        <v>0</v>
      </c>
    </row>
    <row r="70" spans="1:9" x14ac:dyDescent="0.25">
      <c r="A70" t="s">
        <v>40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25">
      <c r="A71" t="s">
        <v>40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25">
      <c r="A72" t="s">
        <v>43</v>
      </c>
      <c r="B72">
        <v>2014</v>
      </c>
      <c r="C72">
        <v>3.95</v>
      </c>
      <c r="D72">
        <v>6.76</v>
      </c>
      <c r="E72">
        <v>71000</v>
      </c>
      <c r="F72" t="s">
        <v>15</v>
      </c>
      <c r="G72" t="s">
        <v>11</v>
      </c>
      <c r="H72" t="s">
        <v>12</v>
      </c>
      <c r="I72">
        <v>0</v>
      </c>
    </row>
    <row r="73" spans="1:9" x14ac:dyDescent="0.25">
      <c r="A73" t="s">
        <v>40</v>
      </c>
      <c r="B73">
        <v>2011</v>
      </c>
      <c r="C73">
        <v>4.5</v>
      </c>
      <c r="D73">
        <v>12.48</v>
      </c>
      <c r="E73">
        <v>45000</v>
      </c>
      <c r="F73" t="s">
        <v>15</v>
      </c>
      <c r="G73" t="s">
        <v>11</v>
      </c>
      <c r="H73" t="s">
        <v>12</v>
      </c>
      <c r="I73">
        <v>0</v>
      </c>
    </row>
    <row r="74" spans="1:9" x14ac:dyDescent="0.25">
      <c r="A74" t="s">
        <v>40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25">
      <c r="A75" t="s">
        <v>43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25">
      <c r="A76" t="s">
        <v>41</v>
      </c>
      <c r="B76">
        <v>2014</v>
      </c>
      <c r="C76">
        <v>4.9000000000000004</v>
      </c>
      <c r="D76">
        <v>8.93</v>
      </c>
      <c r="E76">
        <v>83000</v>
      </c>
      <c r="F76" t="s">
        <v>15</v>
      </c>
      <c r="G76" t="s">
        <v>11</v>
      </c>
      <c r="H76" t="s">
        <v>12</v>
      </c>
      <c r="I76">
        <v>0</v>
      </c>
    </row>
    <row r="77" spans="1:9" x14ac:dyDescent="0.25">
      <c r="A77" t="s">
        <v>42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25">
      <c r="A78" t="s">
        <v>40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25">
      <c r="A79" t="s">
        <v>44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29</v>
      </c>
      <c r="I79">
        <v>0</v>
      </c>
    </row>
    <row r="80" spans="1:9" x14ac:dyDescent="0.25">
      <c r="A80" t="s">
        <v>40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29</v>
      </c>
      <c r="I80">
        <v>0</v>
      </c>
    </row>
    <row r="81" spans="1:9" x14ac:dyDescent="0.25">
      <c r="A81" t="s">
        <v>38</v>
      </c>
      <c r="B81">
        <v>2012</v>
      </c>
      <c r="C81">
        <v>14.5</v>
      </c>
      <c r="D81">
        <v>30.61</v>
      </c>
      <c r="E81">
        <v>89000</v>
      </c>
      <c r="F81" t="s">
        <v>15</v>
      </c>
      <c r="G81" t="s">
        <v>11</v>
      </c>
      <c r="H81" t="s">
        <v>29</v>
      </c>
      <c r="I81">
        <v>0</v>
      </c>
    </row>
    <row r="82" spans="1:9" x14ac:dyDescent="0.25">
      <c r="A82" t="s">
        <v>40</v>
      </c>
      <c r="B82">
        <v>2016</v>
      </c>
      <c r="C82">
        <v>14.73</v>
      </c>
      <c r="D82">
        <v>14.89</v>
      </c>
      <c r="E82">
        <v>23000</v>
      </c>
      <c r="F82" t="s">
        <v>15</v>
      </c>
      <c r="G82" t="s">
        <v>11</v>
      </c>
      <c r="H82" t="s">
        <v>12</v>
      </c>
      <c r="I82">
        <v>0</v>
      </c>
    </row>
    <row r="83" spans="1:9" x14ac:dyDescent="0.25">
      <c r="A83" t="s">
        <v>45</v>
      </c>
      <c r="B83">
        <v>2015</v>
      </c>
      <c r="C83">
        <v>4.75</v>
      </c>
      <c r="D83">
        <v>7.85</v>
      </c>
      <c r="E83">
        <v>40000</v>
      </c>
      <c r="F83" t="s">
        <v>15</v>
      </c>
      <c r="G83" t="s">
        <v>11</v>
      </c>
      <c r="H83" t="s">
        <v>12</v>
      </c>
      <c r="I83">
        <v>0</v>
      </c>
    </row>
    <row r="84" spans="1:9" x14ac:dyDescent="0.25">
      <c r="A84" t="s">
        <v>39</v>
      </c>
      <c r="B84">
        <v>2017</v>
      </c>
      <c r="C84">
        <v>23</v>
      </c>
      <c r="D84">
        <v>25.39</v>
      </c>
      <c r="E84">
        <v>15000</v>
      </c>
      <c r="F84" t="s">
        <v>15</v>
      </c>
      <c r="G84" t="s">
        <v>11</v>
      </c>
      <c r="H84" t="s">
        <v>29</v>
      </c>
      <c r="I84">
        <v>0</v>
      </c>
    </row>
    <row r="85" spans="1:9" x14ac:dyDescent="0.25">
      <c r="A85" t="s">
        <v>39</v>
      </c>
      <c r="B85">
        <v>2015</v>
      </c>
      <c r="C85">
        <v>12.5</v>
      </c>
      <c r="D85">
        <v>13.46</v>
      </c>
      <c r="E85">
        <v>38000</v>
      </c>
      <c r="F85" t="s">
        <v>15</v>
      </c>
      <c r="G85" t="s">
        <v>11</v>
      </c>
      <c r="H85" t="s">
        <v>12</v>
      </c>
      <c r="I85">
        <v>0</v>
      </c>
    </row>
    <row r="86" spans="1:9" x14ac:dyDescent="0.25">
      <c r="A86" t="s">
        <v>39</v>
      </c>
      <c r="B86">
        <v>2005</v>
      </c>
      <c r="C86">
        <v>3.49</v>
      </c>
      <c r="D86">
        <v>13.46</v>
      </c>
      <c r="E86">
        <v>197176</v>
      </c>
      <c r="F86" t="s">
        <v>15</v>
      </c>
      <c r="G86" t="s">
        <v>11</v>
      </c>
      <c r="H86" t="s">
        <v>12</v>
      </c>
      <c r="I86">
        <v>0</v>
      </c>
    </row>
    <row r="87" spans="1:9" x14ac:dyDescent="0.25">
      <c r="A87" t="s">
        <v>46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35</v>
      </c>
      <c r="H87" t="s">
        <v>29</v>
      </c>
      <c r="I87">
        <v>3</v>
      </c>
    </row>
    <row r="88" spans="1:9" x14ac:dyDescent="0.25">
      <c r="A88" t="s">
        <v>47</v>
      </c>
      <c r="B88">
        <v>2010</v>
      </c>
      <c r="C88">
        <v>35</v>
      </c>
      <c r="D88">
        <v>92.6</v>
      </c>
      <c r="E88">
        <v>78000</v>
      </c>
      <c r="F88" t="s">
        <v>15</v>
      </c>
      <c r="G88" t="s">
        <v>11</v>
      </c>
      <c r="H88" t="s">
        <v>12</v>
      </c>
      <c r="I88">
        <v>0</v>
      </c>
    </row>
    <row r="89" spans="1:9" x14ac:dyDescent="0.25">
      <c r="A89" t="s">
        <v>40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25">
      <c r="A90" t="s">
        <v>43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25">
      <c r="A91" t="s">
        <v>42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25">
      <c r="A92" t="s">
        <v>40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25">
      <c r="A93" t="s">
        <v>39</v>
      </c>
      <c r="B93">
        <v>2014</v>
      </c>
      <c r="C93">
        <v>11.25</v>
      </c>
      <c r="D93">
        <v>16.09</v>
      </c>
      <c r="E93">
        <v>58242</v>
      </c>
      <c r="F93" t="s">
        <v>15</v>
      </c>
      <c r="G93" t="s">
        <v>11</v>
      </c>
      <c r="H93" t="s">
        <v>12</v>
      </c>
      <c r="I93">
        <v>0</v>
      </c>
    </row>
    <row r="94" spans="1:9" x14ac:dyDescent="0.25">
      <c r="A94" t="s">
        <v>39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25">
      <c r="A95" t="s">
        <v>38</v>
      </c>
      <c r="B95">
        <v>2015</v>
      </c>
      <c r="C95">
        <v>23</v>
      </c>
      <c r="D95">
        <v>30.61</v>
      </c>
      <c r="E95">
        <v>40000</v>
      </c>
      <c r="F95" t="s">
        <v>15</v>
      </c>
      <c r="G95" t="s">
        <v>11</v>
      </c>
      <c r="H95" t="s">
        <v>29</v>
      </c>
      <c r="I95">
        <v>0</v>
      </c>
    </row>
    <row r="96" spans="1:9" x14ac:dyDescent="0.25">
      <c r="A96" t="s">
        <v>40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29</v>
      </c>
      <c r="I96">
        <v>0</v>
      </c>
    </row>
    <row r="97" spans="1:9" x14ac:dyDescent="0.25">
      <c r="A97" t="s">
        <v>40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25">
      <c r="A98" t="s">
        <v>39</v>
      </c>
      <c r="B98">
        <v>2016</v>
      </c>
      <c r="C98">
        <v>20.75</v>
      </c>
      <c r="D98">
        <v>25.39</v>
      </c>
      <c r="E98">
        <v>29000</v>
      </c>
      <c r="F98" t="s">
        <v>15</v>
      </c>
      <c r="G98" t="s">
        <v>11</v>
      </c>
      <c r="H98" t="s">
        <v>29</v>
      </c>
      <c r="I98">
        <v>0</v>
      </c>
    </row>
    <row r="99" spans="1:9" x14ac:dyDescent="0.25">
      <c r="A99" t="s">
        <v>40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25">
      <c r="A100" t="s">
        <v>40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25">
      <c r="A101" t="s">
        <v>38</v>
      </c>
      <c r="B101">
        <v>2010</v>
      </c>
      <c r="C101">
        <v>9.65</v>
      </c>
      <c r="D101">
        <v>20.45</v>
      </c>
      <c r="E101">
        <v>50024</v>
      </c>
      <c r="F101" t="s">
        <v>15</v>
      </c>
      <c r="G101" t="s">
        <v>11</v>
      </c>
      <c r="H101" t="s">
        <v>12</v>
      </c>
      <c r="I101">
        <v>0</v>
      </c>
    </row>
    <row r="102" spans="1:9" x14ac:dyDescent="0.25">
      <c r="A102" t="s">
        <v>48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35</v>
      </c>
      <c r="H102" t="s">
        <v>12</v>
      </c>
      <c r="I102">
        <v>0</v>
      </c>
    </row>
    <row r="103" spans="1:9" x14ac:dyDescent="0.25">
      <c r="A103" t="s">
        <v>49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35</v>
      </c>
      <c r="H103" t="s">
        <v>12</v>
      </c>
      <c r="I103">
        <v>0</v>
      </c>
    </row>
    <row r="104" spans="1:9" x14ac:dyDescent="0.25">
      <c r="A104" t="s">
        <v>50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35</v>
      </c>
      <c r="H104" t="s">
        <v>12</v>
      </c>
      <c r="I104">
        <v>0</v>
      </c>
    </row>
    <row r="105" spans="1:9" x14ac:dyDescent="0.25">
      <c r="A105" t="s">
        <v>51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35</v>
      </c>
      <c r="H105" t="s">
        <v>12</v>
      </c>
      <c r="I105">
        <v>0</v>
      </c>
    </row>
    <row r="106" spans="1:9" x14ac:dyDescent="0.25">
      <c r="A106" t="s">
        <v>52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35</v>
      </c>
      <c r="H106" t="s">
        <v>12</v>
      </c>
      <c r="I106">
        <v>0</v>
      </c>
    </row>
    <row r="107" spans="1:9" x14ac:dyDescent="0.25">
      <c r="A107" t="s">
        <v>53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35</v>
      </c>
      <c r="H107" t="s">
        <v>12</v>
      </c>
      <c r="I107">
        <v>0</v>
      </c>
    </row>
    <row r="108" spans="1:9" x14ac:dyDescent="0.25">
      <c r="A108" t="s">
        <v>54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35</v>
      </c>
      <c r="H108" t="s">
        <v>12</v>
      </c>
      <c r="I108">
        <v>1</v>
      </c>
    </row>
    <row r="109" spans="1:9" x14ac:dyDescent="0.25">
      <c r="A109" t="s">
        <v>55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35</v>
      </c>
      <c r="H109" t="s">
        <v>12</v>
      </c>
      <c r="I109">
        <v>0</v>
      </c>
    </row>
    <row r="110" spans="1:9" x14ac:dyDescent="0.25">
      <c r="A110" t="s">
        <v>55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35</v>
      </c>
      <c r="H110" t="s">
        <v>12</v>
      </c>
      <c r="I110">
        <v>0</v>
      </c>
    </row>
    <row r="111" spans="1:9" x14ac:dyDescent="0.25">
      <c r="A111" t="s">
        <v>52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35</v>
      </c>
      <c r="H111" t="s">
        <v>12</v>
      </c>
      <c r="I111">
        <v>0</v>
      </c>
    </row>
    <row r="112" spans="1:9" x14ac:dyDescent="0.25">
      <c r="A112" t="s">
        <v>50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35</v>
      </c>
      <c r="H112" t="s">
        <v>12</v>
      </c>
      <c r="I112">
        <v>0</v>
      </c>
    </row>
    <row r="113" spans="1:9" x14ac:dyDescent="0.25">
      <c r="A113" t="s">
        <v>55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35</v>
      </c>
      <c r="H113" t="s">
        <v>12</v>
      </c>
      <c r="I113">
        <v>0</v>
      </c>
    </row>
    <row r="114" spans="1:9" x14ac:dyDescent="0.25">
      <c r="A114" t="s">
        <v>56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35</v>
      </c>
      <c r="H114" t="s">
        <v>12</v>
      </c>
      <c r="I114">
        <v>0</v>
      </c>
    </row>
    <row r="115" spans="1:9" x14ac:dyDescent="0.25">
      <c r="A115" t="s">
        <v>57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35</v>
      </c>
      <c r="H115" t="s">
        <v>12</v>
      </c>
      <c r="I115">
        <v>0</v>
      </c>
    </row>
    <row r="116" spans="1:9" x14ac:dyDescent="0.25">
      <c r="A116" t="s">
        <v>52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35</v>
      </c>
      <c r="H116" t="s">
        <v>12</v>
      </c>
      <c r="I116">
        <v>0</v>
      </c>
    </row>
    <row r="117" spans="1:9" x14ac:dyDescent="0.25">
      <c r="A117" t="s">
        <v>52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35</v>
      </c>
      <c r="H117" t="s">
        <v>12</v>
      </c>
      <c r="I117">
        <v>0</v>
      </c>
    </row>
    <row r="118" spans="1:9" x14ac:dyDescent="0.25">
      <c r="A118" t="s">
        <v>52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35</v>
      </c>
      <c r="H118" t="s">
        <v>12</v>
      </c>
      <c r="I118">
        <v>0</v>
      </c>
    </row>
    <row r="119" spans="1:9" x14ac:dyDescent="0.25">
      <c r="A119" t="s">
        <v>48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35</v>
      </c>
      <c r="H119" t="s">
        <v>12</v>
      </c>
      <c r="I119">
        <v>0</v>
      </c>
    </row>
    <row r="120" spans="1:9" x14ac:dyDescent="0.25">
      <c r="A120" t="s">
        <v>52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35</v>
      </c>
      <c r="H120" t="s">
        <v>12</v>
      </c>
      <c r="I120">
        <v>0</v>
      </c>
    </row>
    <row r="121" spans="1:9" x14ac:dyDescent="0.25">
      <c r="A121" t="s">
        <v>48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35</v>
      </c>
      <c r="H121" t="s">
        <v>12</v>
      </c>
      <c r="I121">
        <v>0</v>
      </c>
    </row>
    <row r="122" spans="1:9" x14ac:dyDescent="0.25">
      <c r="A122" t="s">
        <v>58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35</v>
      </c>
      <c r="H122" t="s">
        <v>12</v>
      </c>
      <c r="I122">
        <v>0</v>
      </c>
    </row>
    <row r="123" spans="1:9" x14ac:dyDescent="0.25">
      <c r="A123" t="s">
        <v>55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35</v>
      </c>
      <c r="H123" t="s">
        <v>12</v>
      </c>
      <c r="I123">
        <v>0</v>
      </c>
    </row>
    <row r="124" spans="1:9" x14ac:dyDescent="0.25">
      <c r="A124" t="s">
        <v>59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35</v>
      </c>
      <c r="H124" t="s">
        <v>12</v>
      </c>
      <c r="I124">
        <v>0</v>
      </c>
    </row>
    <row r="125" spans="1:9" x14ac:dyDescent="0.25">
      <c r="A125" t="s">
        <v>52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35</v>
      </c>
      <c r="H125" t="s">
        <v>12</v>
      </c>
      <c r="I125">
        <v>0</v>
      </c>
    </row>
    <row r="126" spans="1:9" x14ac:dyDescent="0.25">
      <c r="A126" t="s">
        <v>60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35</v>
      </c>
      <c r="H126" t="s">
        <v>12</v>
      </c>
      <c r="I126">
        <v>0</v>
      </c>
    </row>
    <row r="127" spans="1:9" x14ac:dyDescent="0.25">
      <c r="A127" t="s">
        <v>60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35</v>
      </c>
      <c r="H127" t="s">
        <v>12</v>
      </c>
      <c r="I127">
        <v>0</v>
      </c>
    </row>
    <row r="128" spans="1:9" x14ac:dyDescent="0.25">
      <c r="A128" t="s">
        <v>61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35</v>
      </c>
      <c r="H128" t="s">
        <v>12</v>
      </c>
      <c r="I128">
        <v>0</v>
      </c>
    </row>
    <row r="129" spans="1:9" x14ac:dyDescent="0.25">
      <c r="A129" t="s">
        <v>62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35</v>
      </c>
      <c r="H129" t="s">
        <v>12</v>
      </c>
      <c r="I129">
        <v>0</v>
      </c>
    </row>
    <row r="130" spans="1:9" x14ac:dyDescent="0.25">
      <c r="A130" t="s">
        <v>63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35</v>
      </c>
      <c r="H130" t="s">
        <v>12</v>
      </c>
      <c r="I130">
        <v>0</v>
      </c>
    </row>
    <row r="131" spans="1:9" x14ac:dyDescent="0.25">
      <c r="A131" t="s">
        <v>64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35</v>
      </c>
      <c r="H131" t="s">
        <v>12</v>
      </c>
      <c r="I131">
        <v>0</v>
      </c>
    </row>
    <row r="132" spans="1:9" x14ac:dyDescent="0.25">
      <c r="A132" t="s">
        <v>63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35</v>
      </c>
      <c r="H132" t="s">
        <v>12</v>
      </c>
      <c r="I132">
        <v>0</v>
      </c>
    </row>
    <row r="133" spans="1:9" x14ac:dyDescent="0.25">
      <c r="A133" t="s">
        <v>65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35</v>
      </c>
      <c r="H133" t="s">
        <v>12</v>
      </c>
      <c r="I133">
        <v>0</v>
      </c>
    </row>
    <row r="134" spans="1:9" x14ac:dyDescent="0.25">
      <c r="A134" t="s">
        <v>61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35</v>
      </c>
      <c r="H134" t="s">
        <v>12</v>
      </c>
      <c r="I134">
        <v>0</v>
      </c>
    </row>
    <row r="135" spans="1:9" x14ac:dyDescent="0.25">
      <c r="A135" t="s">
        <v>61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35</v>
      </c>
      <c r="H135" t="s">
        <v>12</v>
      </c>
      <c r="I135">
        <v>0</v>
      </c>
    </row>
    <row r="136" spans="1:9" x14ac:dyDescent="0.25">
      <c r="A136" t="s">
        <v>66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35</v>
      </c>
      <c r="H136" t="s">
        <v>12</v>
      </c>
      <c r="I136">
        <v>0</v>
      </c>
    </row>
    <row r="137" spans="1:9" x14ac:dyDescent="0.25">
      <c r="A137" t="s">
        <v>67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35</v>
      </c>
      <c r="H137" t="s">
        <v>12</v>
      </c>
      <c r="I137">
        <v>0</v>
      </c>
    </row>
    <row r="138" spans="1:9" x14ac:dyDescent="0.25">
      <c r="A138" t="s">
        <v>68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35</v>
      </c>
      <c r="H138" t="s">
        <v>12</v>
      </c>
      <c r="I138">
        <v>0</v>
      </c>
    </row>
    <row r="139" spans="1:9" x14ac:dyDescent="0.25">
      <c r="A139" t="s">
        <v>69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35</v>
      </c>
      <c r="H139" t="s">
        <v>12</v>
      </c>
      <c r="I139">
        <v>0</v>
      </c>
    </row>
    <row r="140" spans="1:9" x14ac:dyDescent="0.25">
      <c r="A140" t="s">
        <v>63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35</v>
      </c>
      <c r="H140" t="s">
        <v>12</v>
      </c>
      <c r="I140">
        <v>0</v>
      </c>
    </row>
    <row r="141" spans="1:9" x14ac:dyDescent="0.25">
      <c r="A141" t="s">
        <v>70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35</v>
      </c>
      <c r="H141" t="s">
        <v>12</v>
      </c>
      <c r="I141">
        <v>0</v>
      </c>
    </row>
    <row r="142" spans="1:9" x14ac:dyDescent="0.25">
      <c r="A142" t="s">
        <v>68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35</v>
      </c>
      <c r="H142" t="s">
        <v>12</v>
      </c>
      <c r="I142">
        <v>0</v>
      </c>
    </row>
    <row r="143" spans="1:9" x14ac:dyDescent="0.25">
      <c r="A143" t="s">
        <v>71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35</v>
      </c>
      <c r="H143" t="s">
        <v>12</v>
      </c>
      <c r="I143">
        <v>0</v>
      </c>
    </row>
    <row r="144" spans="1:9" x14ac:dyDescent="0.25">
      <c r="A144" t="s">
        <v>72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35</v>
      </c>
      <c r="H144" t="s">
        <v>12</v>
      </c>
      <c r="I144">
        <v>0</v>
      </c>
    </row>
    <row r="145" spans="1:9" x14ac:dyDescent="0.25">
      <c r="A145" t="s">
        <v>72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35</v>
      </c>
      <c r="H145" t="s">
        <v>12</v>
      </c>
      <c r="I145">
        <v>0</v>
      </c>
    </row>
    <row r="146" spans="1:9" x14ac:dyDescent="0.25">
      <c r="A146" t="s">
        <v>73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35</v>
      </c>
      <c r="H146" t="s">
        <v>12</v>
      </c>
      <c r="I146">
        <v>0</v>
      </c>
    </row>
    <row r="147" spans="1:9" x14ac:dyDescent="0.25">
      <c r="A147" t="s">
        <v>66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35</v>
      </c>
      <c r="H147" t="s">
        <v>12</v>
      </c>
      <c r="I147">
        <v>0</v>
      </c>
    </row>
    <row r="148" spans="1:9" x14ac:dyDescent="0.25">
      <c r="A148" t="s">
        <v>69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35</v>
      </c>
      <c r="H148" t="s">
        <v>12</v>
      </c>
      <c r="I148">
        <v>0</v>
      </c>
    </row>
    <row r="149" spans="1:9" x14ac:dyDescent="0.25">
      <c r="A149" t="s">
        <v>64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35</v>
      </c>
      <c r="H149" t="s">
        <v>12</v>
      </c>
      <c r="I149">
        <v>0</v>
      </c>
    </row>
    <row r="150" spans="1:9" x14ac:dyDescent="0.25">
      <c r="A150" t="s">
        <v>74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35</v>
      </c>
      <c r="H150" t="s">
        <v>12</v>
      </c>
      <c r="I150">
        <v>0</v>
      </c>
    </row>
    <row r="151" spans="1:9" x14ac:dyDescent="0.25">
      <c r="A151" t="s">
        <v>74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35</v>
      </c>
      <c r="H151" t="s">
        <v>12</v>
      </c>
      <c r="I151">
        <v>0</v>
      </c>
    </row>
    <row r="152" spans="1:9" x14ac:dyDescent="0.25">
      <c r="A152" t="s">
        <v>75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35</v>
      </c>
      <c r="H152" t="s">
        <v>12</v>
      </c>
      <c r="I152">
        <v>0</v>
      </c>
    </row>
    <row r="153" spans="1:9" x14ac:dyDescent="0.25">
      <c r="A153" t="s">
        <v>76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35</v>
      </c>
      <c r="H153" t="s">
        <v>12</v>
      </c>
      <c r="I153">
        <v>0</v>
      </c>
    </row>
    <row r="154" spans="1:9" x14ac:dyDescent="0.25">
      <c r="A154" t="s">
        <v>77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35</v>
      </c>
      <c r="H154" t="s">
        <v>12</v>
      </c>
      <c r="I154">
        <v>0</v>
      </c>
    </row>
    <row r="155" spans="1:9" x14ac:dyDescent="0.25">
      <c r="A155" t="s">
        <v>77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35</v>
      </c>
      <c r="H155" t="s">
        <v>12</v>
      </c>
      <c r="I155">
        <v>0</v>
      </c>
    </row>
    <row r="156" spans="1:9" x14ac:dyDescent="0.25">
      <c r="A156" t="s">
        <v>78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35</v>
      </c>
      <c r="H156" t="s">
        <v>12</v>
      </c>
      <c r="I156">
        <v>0</v>
      </c>
    </row>
    <row r="157" spans="1:9" x14ac:dyDescent="0.25">
      <c r="A157" t="s">
        <v>79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35</v>
      </c>
      <c r="H157" t="s">
        <v>29</v>
      </c>
      <c r="I157">
        <v>0</v>
      </c>
    </row>
    <row r="158" spans="1:9" x14ac:dyDescent="0.25">
      <c r="A158" t="s">
        <v>80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35</v>
      </c>
      <c r="H158" t="s">
        <v>12</v>
      </c>
      <c r="I158">
        <v>0</v>
      </c>
    </row>
    <row r="159" spans="1:9" x14ac:dyDescent="0.25">
      <c r="A159" t="s">
        <v>64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35</v>
      </c>
      <c r="H159" t="s">
        <v>12</v>
      </c>
      <c r="I159">
        <v>0</v>
      </c>
    </row>
    <row r="160" spans="1:9" x14ac:dyDescent="0.25">
      <c r="A160" t="s">
        <v>81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35</v>
      </c>
      <c r="H160" t="s">
        <v>12</v>
      </c>
      <c r="I160">
        <v>0</v>
      </c>
    </row>
    <row r="161" spans="1:9" x14ac:dyDescent="0.25">
      <c r="A161" t="s">
        <v>79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35</v>
      </c>
      <c r="H161" t="s">
        <v>29</v>
      </c>
      <c r="I161">
        <v>0</v>
      </c>
    </row>
    <row r="162" spans="1:9" x14ac:dyDescent="0.25">
      <c r="A162" t="s">
        <v>82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35</v>
      </c>
      <c r="H162" t="s">
        <v>12</v>
      </c>
      <c r="I162">
        <v>0</v>
      </c>
    </row>
    <row r="163" spans="1:9" x14ac:dyDescent="0.25">
      <c r="A163" t="s">
        <v>75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35</v>
      </c>
      <c r="H163" t="s">
        <v>12</v>
      </c>
      <c r="I163">
        <v>0</v>
      </c>
    </row>
    <row r="164" spans="1:9" x14ac:dyDescent="0.25">
      <c r="A164" t="s">
        <v>77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35</v>
      </c>
      <c r="H164" t="s">
        <v>12</v>
      </c>
      <c r="I164">
        <v>0</v>
      </c>
    </row>
    <row r="165" spans="1:9" x14ac:dyDescent="0.25">
      <c r="A165" t="s">
        <v>70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35</v>
      </c>
      <c r="H165" t="s">
        <v>12</v>
      </c>
      <c r="I165">
        <v>0</v>
      </c>
    </row>
    <row r="166" spans="1:9" x14ac:dyDescent="0.25">
      <c r="A166" t="s">
        <v>83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35</v>
      </c>
      <c r="H166" t="s">
        <v>12</v>
      </c>
      <c r="I166">
        <v>0</v>
      </c>
    </row>
    <row r="167" spans="1:9" x14ac:dyDescent="0.25">
      <c r="A167" t="s">
        <v>84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35</v>
      </c>
      <c r="H167" t="s">
        <v>29</v>
      </c>
      <c r="I167">
        <v>0</v>
      </c>
    </row>
    <row r="168" spans="1:9" x14ac:dyDescent="0.25">
      <c r="A168" t="s">
        <v>85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35</v>
      </c>
      <c r="H168" t="s">
        <v>12</v>
      </c>
      <c r="I168">
        <v>0</v>
      </c>
    </row>
    <row r="169" spans="1:9" x14ac:dyDescent="0.25">
      <c r="A169" t="s">
        <v>66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35</v>
      </c>
      <c r="H169" t="s">
        <v>12</v>
      </c>
      <c r="I169">
        <v>0</v>
      </c>
    </row>
    <row r="170" spans="1:9" x14ac:dyDescent="0.25">
      <c r="A170" t="s">
        <v>86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35</v>
      </c>
      <c r="H170" t="s">
        <v>12</v>
      </c>
      <c r="I170">
        <v>0</v>
      </c>
    </row>
    <row r="171" spans="1:9" x14ac:dyDescent="0.25">
      <c r="A171" t="s">
        <v>83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35</v>
      </c>
      <c r="H171" t="s">
        <v>12</v>
      </c>
      <c r="I171">
        <v>0</v>
      </c>
    </row>
    <row r="172" spans="1:9" x14ac:dyDescent="0.25">
      <c r="A172" t="s">
        <v>87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35</v>
      </c>
      <c r="H172" t="s">
        <v>12</v>
      </c>
      <c r="I172">
        <v>0</v>
      </c>
    </row>
    <row r="173" spans="1:9" x14ac:dyDescent="0.25">
      <c r="A173" t="s">
        <v>85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35</v>
      </c>
      <c r="H173" t="s">
        <v>12</v>
      </c>
      <c r="I173">
        <v>0</v>
      </c>
    </row>
    <row r="174" spans="1:9" x14ac:dyDescent="0.25">
      <c r="A174" t="s">
        <v>88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35</v>
      </c>
      <c r="H174" t="s">
        <v>12</v>
      </c>
      <c r="I174">
        <v>0</v>
      </c>
    </row>
    <row r="175" spans="1:9" x14ac:dyDescent="0.25">
      <c r="A175" t="s">
        <v>89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35</v>
      </c>
      <c r="H175" t="s">
        <v>29</v>
      </c>
      <c r="I175">
        <v>0</v>
      </c>
    </row>
    <row r="176" spans="1:9" x14ac:dyDescent="0.25">
      <c r="A176" t="s">
        <v>90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35</v>
      </c>
      <c r="H176" t="s">
        <v>12</v>
      </c>
      <c r="I176">
        <v>0</v>
      </c>
    </row>
    <row r="177" spans="1:9" x14ac:dyDescent="0.25">
      <c r="A177" t="s">
        <v>91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35</v>
      </c>
      <c r="H177" t="s">
        <v>12</v>
      </c>
      <c r="I177">
        <v>0</v>
      </c>
    </row>
    <row r="178" spans="1:9" x14ac:dyDescent="0.25">
      <c r="A178" t="s">
        <v>92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35</v>
      </c>
      <c r="H178" t="s">
        <v>12</v>
      </c>
      <c r="I178">
        <v>0</v>
      </c>
    </row>
    <row r="179" spans="1:9" x14ac:dyDescent="0.25">
      <c r="A179" t="s">
        <v>93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35</v>
      </c>
      <c r="H179" t="s">
        <v>29</v>
      </c>
      <c r="I179">
        <v>0</v>
      </c>
    </row>
    <row r="180" spans="1:9" x14ac:dyDescent="0.25">
      <c r="A180" t="s">
        <v>94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35</v>
      </c>
      <c r="H180" t="s">
        <v>29</v>
      </c>
      <c r="I180">
        <v>0</v>
      </c>
    </row>
    <row r="181" spans="1:9" x14ac:dyDescent="0.25">
      <c r="A181" t="s">
        <v>92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35</v>
      </c>
      <c r="H181" t="s">
        <v>12</v>
      </c>
      <c r="I181">
        <v>0</v>
      </c>
    </row>
    <row r="182" spans="1:9" x14ac:dyDescent="0.25">
      <c r="A182" t="s">
        <v>95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35</v>
      </c>
      <c r="H182" t="s">
        <v>12</v>
      </c>
      <c r="I182">
        <v>0</v>
      </c>
    </row>
    <row r="183" spans="1:9" x14ac:dyDescent="0.25">
      <c r="A183" t="s">
        <v>96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35</v>
      </c>
      <c r="H183" t="s">
        <v>12</v>
      </c>
      <c r="I183">
        <v>0</v>
      </c>
    </row>
    <row r="184" spans="1:9" x14ac:dyDescent="0.25">
      <c r="A184" t="s">
        <v>97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35</v>
      </c>
      <c r="H184" t="s">
        <v>12</v>
      </c>
      <c r="I184">
        <v>0</v>
      </c>
    </row>
    <row r="185" spans="1:9" x14ac:dyDescent="0.25">
      <c r="A185" t="s">
        <v>98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35</v>
      </c>
      <c r="H185" t="s">
        <v>12</v>
      </c>
      <c r="I185">
        <v>0</v>
      </c>
    </row>
    <row r="186" spans="1:9" x14ac:dyDescent="0.25">
      <c r="A186" t="s">
        <v>67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35</v>
      </c>
      <c r="H186" t="s">
        <v>12</v>
      </c>
      <c r="I186">
        <v>1</v>
      </c>
    </row>
    <row r="187" spans="1:9" x14ac:dyDescent="0.25">
      <c r="A187" t="s">
        <v>99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35</v>
      </c>
      <c r="H187" t="s">
        <v>29</v>
      </c>
      <c r="I187">
        <v>0</v>
      </c>
    </row>
    <row r="188" spans="1:9" x14ac:dyDescent="0.25">
      <c r="A188" t="s">
        <v>100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35</v>
      </c>
      <c r="H188" t="s">
        <v>29</v>
      </c>
      <c r="I188">
        <v>0</v>
      </c>
    </row>
    <row r="189" spans="1:9" x14ac:dyDescent="0.25">
      <c r="A189" t="s">
        <v>101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35</v>
      </c>
      <c r="H189" t="s">
        <v>12</v>
      </c>
      <c r="I189">
        <v>0</v>
      </c>
    </row>
    <row r="190" spans="1:9" x14ac:dyDescent="0.25">
      <c r="A190" t="s">
        <v>102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35</v>
      </c>
      <c r="H190" t="s">
        <v>12</v>
      </c>
      <c r="I190">
        <v>0</v>
      </c>
    </row>
    <row r="191" spans="1:9" x14ac:dyDescent="0.25">
      <c r="A191" t="s">
        <v>103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35</v>
      </c>
      <c r="H191" t="s">
        <v>12</v>
      </c>
      <c r="I191">
        <v>0</v>
      </c>
    </row>
    <row r="192" spans="1:9" x14ac:dyDescent="0.25">
      <c r="A192" t="s">
        <v>67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35</v>
      </c>
      <c r="H192" t="s">
        <v>12</v>
      </c>
      <c r="I192">
        <v>0</v>
      </c>
    </row>
    <row r="193" spans="1:9" x14ac:dyDescent="0.25">
      <c r="A193" t="s">
        <v>104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35</v>
      </c>
      <c r="H193" t="s">
        <v>12</v>
      </c>
      <c r="I193">
        <v>1</v>
      </c>
    </row>
    <row r="194" spans="1:9" x14ac:dyDescent="0.25">
      <c r="A194" t="s">
        <v>105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35</v>
      </c>
      <c r="H194" t="s">
        <v>12</v>
      </c>
      <c r="I194">
        <v>1</v>
      </c>
    </row>
    <row r="195" spans="1:9" x14ac:dyDescent="0.25">
      <c r="A195" t="s">
        <v>106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35</v>
      </c>
      <c r="H195" t="s">
        <v>12</v>
      </c>
      <c r="I195">
        <v>1</v>
      </c>
    </row>
    <row r="196" spans="1:9" x14ac:dyDescent="0.25">
      <c r="A196" t="s">
        <v>107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35</v>
      </c>
      <c r="H196" t="s">
        <v>12</v>
      </c>
      <c r="I196">
        <v>0</v>
      </c>
    </row>
    <row r="197" spans="1:9" x14ac:dyDescent="0.25">
      <c r="A197" t="s">
        <v>108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35</v>
      </c>
      <c r="H197" t="s">
        <v>12</v>
      </c>
      <c r="I197">
        <v>0</v>
      </c>
    </row>
    <row r="198" spans="1:9" x14ac:dyDescent="0.25">
      <c r="A198" t="s">
        <v>84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35</v>
      </c>
      <c r="H198" t="s">
        <v>29</v>
      </c>
      <c r="I198">
        <v>0</v>
      </c>
    </row>
    <row r="199" spans="1:9" x14ac:dyDescent="0.25">
      <c r="A199" t="s">
        <v>101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35</v>
      </c>
      <c r="H199" t="s">
        <v>12</v>
      </c>
      <c r="I199">
        <v>0</v>
      </c>
    </row>
    <row r="200" spans="1:9" x14ac:dyDescent="0.25">
      <c r="A200" t="s">
        <v>104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35</v>
      </c>
      <c r="H200" t="s">
        <v>12</v>
      </c>
      <c r="I200">
        <v>1</v>
      </c>
    </row>
    <row r="201" spans="1:9" x14ac:dyDescent="0.25">
      <c r="A201" t="s">
        <v>97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35</v>
      </c>
      <c r="H201" t="s">
        <v>12</v>
      </c>
      <c r="I201">
        <v>0</v>
      </c>
    </row>
    <row r="202" spans="1:9" x14ac:dyDescent="0.25">
      <c r="A202" t="s">
        <v>67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35</v>
      </c>
      <c r="H202" t="s">
        <v>12</v>
      </c>
      <c r="I202">
        <v>0</v>
      </c>
    </row>
    <row r="203" spans="1:9" x14ac:dyDescent="0.25">
      <c r="A203" t="s">
        <v>109</v>
      </c>
      <c r="B203">
        <v>2010</v>
      </c>
      <c r="C203">
        <v>3.25</v>
      </c>
      <c r="D203">
        <v>6.79</v>
      </c>
      <c r="E203">
        <v>58000</v>
      </c>
      <c r="F203" t="s">
        <v>15</v>
      </c>
      <c r="G203" t="s">
        <v>11</v>
      </c>
      <c r="H203" t="s">
        <v>12</v>
      </c>
      <c r="I203">
        <v>1</v>
      </c>
    </row>
    <row r="204" spans="1:9" x14ac:dyDescent="0.25">
      <c r="A204" t="s">
        <v>110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25">
      <c r="A205" t="s">
        <v>111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25">
      <c r="A206" t="s">
        <v>112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25">
      <c r="A207" t="s">
        <v>110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25">
      <c r="A208" t="s">
        <v>113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25">
      <c r="A209" t="s">
        <v>110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29</v>
      </c>
      <c r="I209">
        <v>0</v>
      </c>
    </row>
    <row r="210" spans="1:9" x14ac:dyDescent="0.25">
      <c r="A210" t="s">
        <v>109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25">
      <c r="A211" t="s">
        <v>110</v>
      </c>
      <c r="B211">
        <v>2015</v>
      </c>
      <c r="C211">
        <v>4.8499999999999996</v>
      </c>
      <c r="D211">
        <v>5.7</v>
      </c>
      <c r="E211">
        <v>21125</v>
      </c>
      <c r="F211" t="s">
        <v>15</v>
      </c>
      <c r="G211" t="s">
        <v>11</v>
      </c>
      <c r="H211" t="s">
        <v>12</v>
      </c>
      <c r="I211">
        <v>0</v>
      </c>
    </row>
    <row r="212" spans="1:9" x14ac:dyDescent="0.25">
      <c r="A212" t="s">
        <v>111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25">
      <c r="A213" t="s">
        <v>114</v>
      </c>
      <c r="B213">
        <v>2015</v>
      </c>
      <c r="C213">
        <v>11.75</v>
      </c>
      <c r="D213">
        <v>14.79</v>
      </c>
      <c r="E213">
        <v>43535</v>
      </c>
      <c r="F213" t="s">
        <v>15</v>
      </c>
      <c r="G213" t="s">
        <v>11</v>
      </c>
      <c r="H213" t="s">
        <v>12</v>
      </c>
      <c r="I213">
        <v>0</v>
      </c>
    </row>
    <row r="214" spans="1:9" x14ac:dyDescent="0.25">
      <c r="A214" t="s">
        <v>115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25">
      <c r="A215" t="s">
        <v>109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25">
      <c r="A216" t="s">
        <v>110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25">
      <c r="A217" t="s">
        <v>116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25">
      <c r="A218" t="s">
        <v>112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25">
      <c r="A219" t="s">
        <v>112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25">
      <c r="A220" t="s">
        <v>116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25">
      <c r="A221" t="s">
        <v>116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25">
      <c r="A222" t="s">
        <v>112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25">
      <c r="A223" t="s">
        <v>109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29</v>
      </c>
      <c r="I223">
        <v>0</v>
      </c>
    </row>
    <row r="224" spans="1:9" x14ac:dyDescent="0.25">
      <c r="A224" t="s">
        <v>109</v>
      </c>
      <c r="B224">
        <v>2014</v>
      </c>
      <c r="C224">
        <v>6</v>
      </c>
      <c r="D224">
        <v>7.6</v>
      </c>
      <c r="E224">
        <v>77632</v>
      </c>
      <c r="F224" t="s">
        <v>15</v>
      </c>
      <c r="G224" t="s">
        <v>11</v>
      </c>
      <c r="H224" t="s">
        <v>12</v>
      </c>
      <c r="I224">
        <v>0</v>
      </c>
    </row>
    <row r="225" spans="1:9" x14ac:dyDescent="0.25">
      <c r="A225" t="s">
        <v>116</v>
      </c>
      <c r="B225">
        <v>2015</v>
      </c>
      <c r="C225">
        <v>8.25</v>
      </c>
      <c r="D225">
        <v>9.4</v>
      </c>
      <c r="E225">
        <v>61381</v>
      </c>
      <c r="F225" t="s">
        <v>15</v>
      </c>
      <c r="G225" t="s">
        <v>11</v>
      </c>
      <c r="H225" t="s">
        <v>12</v>
      </c>
      <c r="I225">
        <v>0</v>
      </c>
    </row>
    <row r="226" spans="1:9" x14ac:dyDescent="0.25">
      <c r="A226" t="s">
        <v>116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29</v>
      </c>
      <c r="I226">
        <v>0</v>
      </c>
    </row>
    <row r="227" spans="1:9" x14ac:dyDescent="0.25">
      <c r="A227" t="s">
        <v>111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25">
      <c r="A228" t="s">
        <v>110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25">
      <c r="A229" t="s">
        <v>111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25">
      <c r="A230" t="s">
        <v>116</v>
      </c>
      <c r="B230">
        <v>2012</v>
      </c>
      <c r="C230">
        <v>4.95</v>
      </c>
      <c r="D230">
        <v>9.4</v>
      </c>
      <c r="E230">
        <v>60000</v>
      </c>
      <c r="F230" t="s">
        <v>15</v>
      </c>
      <c r="G230" t="s">
        <v>11</v>
      </c>
      <c r="H230" t="s">
        <v>12</v>
      </c>
      <c r="I230">
        <v>0</v>
      </c>
    </row>
    <row r="231" spans="1:9" x14ac:dyDescent="0.25">
      <c r="A231" t="s">
        <v>109</v>
      </c>
      <c r="B231">
        <v>2012</v>
      </c>
      <c r="C231">
        <v>3.1</v>
      </c>
      <c r="D231">
        <v>6.79</v>
      </c>
      <c r="E231">
        <v>52132</v>
      </c>
      <c r="F231" t="s">
        <v>15</v>
      </c>
      <c r="G231" t="s">
        <v>11</v>
      </c>
      <c r="H231" t="s">
        <v>12</v>
      </c>
      <c r="I231">
        <v>0</v>
      </c>
    </row>
    <row r="232" spans="1:9" x14ac:dyDescent="0.25">
      <c r="A232" t="s">
        <v>116</v>
      </c>
      <c r="B232">
        <v>2013</v>
      </c>
      <c r="C232">
        <v>6.15</v>
      </c>
      <c r="D232">
        <v>9.4</v>
      </c>
      <c r="E232">
        <v>45000</v>
      </c>
      <c r="F232" t="s">
        <v>15</v>
      </c>
      <c r="G232" t="s">
        <v>11</v>
      </c>
      <c r="H232" t="s">
        <v>12</v>
      </c>
      <c r="I232">
        <v>0</v>
      </c>
    </row>
    <row r="233" spans="1:9" x14ac:dyDescent="0.25">
      <c r="A233" t="s">
        <v>116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25">
      <c r="A234" t="s">
        <v>114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29</v>
      </c>
      <c r="I234">
        <v>0</v>
      </c>
    </row>
    <row r="235" spans="1:9" x14ac:dyDescent="0.25">
      <c r="A235" t="s">
        <v>110</v>
      </c>
      <c r="B235">
        <v>2013</v>
      </c>
      <c r="C235">
        <v>3.9</v>
      </c>
      <c r="D235">
        <v>5.7</v>
      </c>
      <c r="E235">
        <v>53000</v>
      </c>
      <c r="F235" t="s">
        <v>15</v>
      </c>
      <c r="G235" t="s">
        <v>11</v>
      </c>
      <c r="H235" t="s">
        <v>12</v>
      </c>
      <c r="I235">
        <v>0</v>
      </c>
    </row>
    <row r="236" spans="1:9" x14ac:dyDescent="0.25">
      <c r="A236" t="s">
        <v>110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25">
      <c r="A237" t="s">
        <v>116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25">
      <c r="A238" t="s">
        <v>112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25">
      <c r="A239" t="s">
        <v>115</v>
      </c>
      <c r="B239">
        <v>2015</v>
      </c>
      <c r="C239">
        <v>11.25</v>
      </c>
      <c r="D239">
        <v>13.6</v>
      </c>
      <c r="E239">
        <v>68000</v>
      </c>
      <c r="F239" t="s">
        <v>15</v>
      </c>
      <c r="G239" t="s">
        <v>11</v>
      </c>
      <c r="H239" t="s">
        <v>12</v>
      </c>
      <c r="I239">
        <v>0</v>
      </c>
    </row>
    <row r="240" spans="1:9" x14ac:dyDescent="0.25">
      <c r="A240" t="s">
        <v>116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25">
      <c r="A241" t="s">
        <v>112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25">
      <c r="A242" t="s">
        <v>116</v>
      </c>
      <c r="B242">
        <v>2012</v>
      </c>
      <c r="C242">
        <v>5.35</v>
      </c>
      <c r="D242">
        <v>9.4</v>
      </c>
      <c r="E242">
        <v>32322</v>
      </c>
      <c r="F242" t="s">
        <v>15</v>
      </c>
      <c r="G242" t="s">
        <v>11</v>
      </c>
      <c r="H242" t="s">
        <v>12</v>
      </c>
      <c r="I242">
        <v>0</v>
      </c>
    </row>
    <row r="243" spans="1:9" x14ac:dyDescent="0.25">
      <c r="A243" t="s">
        <v>113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25">
      <c r="A244" t="s">
        <v>113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25">
      <c r="A245" t="s">
        <v>109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25">
      <c r="A246" t="s">
        <v>116</v>
      </c>
      <c r="B246">
        <v>2013</v>
      </c>
      <c r="C246">
        <v>5.95</v>
      </c>
      <c r="D246">
        <v>9.4</v>
      </c>
      <c r="E246">
        <v>49000</v>
      </c>
      <c r="F246" t="s">
        <v>15</v>
      </c>
      <c r="G246" t="s">
        <v>11</v>
      </c>
      <c r="H246" t="s">
        <v>12</v>
      </c>
      <c r="I246">
        <v>0</v>
      </c>
    </row>
    <row r="247" spans="1:9" x14ac:dyDescent="0.25">
      <c r="A247" t="s">
        <v>116</v>
      </c>
      <c r="B247">
        <v>2012</v>
      </c>
      <c r="C247">
        <v>5.2</v>
      </c>
      <c r="D247">
        <v>9.4</v>
      </c>
      <c r="E247">
        <v>71000</v>
      </c>
      <c r="F247" t="s">
        <v>15</v>
      </c>
      <c r="G247" t="s">
        <v>11</v>
      </c>
      <c r="H247" t="s">
        <v>12</v>
      </c>
      <c r="I247">
        <v>0</v>
      </c>
    </row>
    <row r="248" spans="1:9" x14ac:dyDescent="0.25">
      <c r="A248" t="s">
        <v>109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25">
      <c r="A249" t="s">
        <v>116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25">
      <c r="A250" t="s">
        <v>111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25">
      <c r="A251" t="s">
        <v>109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25">
      <c r="A252" t="s">
        <v>115</v>
      </c>
      <c r="B252">
        <v>2016</v>
      </c>
      <c r="C252">
        <v>12.9</v>
      </c>
      <c r="D252">
        <v>13.6</v>
      </c>
      <c r="E252">
        <v>35934</v>
      </c>
      <c r="F252" t="s">
        <v>15</v>
      </c>
      <c r="G252" t="s">
        <v>11</v>
      </c>
      <c r="H252" t="s">
        <v>12</v>
      </c>
      <c r="I252">
        <v>0</v>
      </c>
    </row>
    <row r="253" spans="1:9" x14ac:dyDescent="0.25">
      <c r="A253" t="s">
        <v>117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25">
      <c r="A254" t="s">
        <v>118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29</v>
      </c>
      <c r="I254">
        <v>0</v>
      </c>
    </row>
    <row r="255" spans="1:9" x14ac:dyDescent="0.25">
      <c r="A255" t="s">
        <v>117</v>
      </c>
      <c r="B255">
        <v>2014</v>
      </c>
      <c r="C255">
        <v>7.2</v>
      </c>
      <c r="D255">
        <v>9.9</v>
      </c>
      <c r="E255">
        <v>48000</v>
      </c>
      <c r="F255" t="s">
        <v>15</v>
      </c>
      <c r="G255" t="s">
        <v>11</v>
      </c>
      <c r="H255" t="s">
        <v>12</v>
      </c>
      <c r="I255">
        <v>0</v>
      </c>
    </row>
    <row r="256" spans="1:9" x14ac:dyDescent="0.25">
      <c r="A256" t="s">
        <v>117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25">
      <c r="A257" t="s">
        <v>118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25">
      <c r="A258" t="s">
        <v>117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25">
      <c r="A259" t="s">
        <v>117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25">
      <c r="A260" t="s">
        <v>117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25">
      <c r="A261" t="s">
        <v>119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25">
      <c r="A262" t="s">
        <v>117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25">
      <c r="A263" t="s">
        <v>118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25">
      <c r="A264" t="s">
        <v>119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25">
      <c r="A265" t="s">
        <v>120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25">
      <c r="A266" t="s">
        <v>119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25">
      <c r="A267" t="s">
        <v>120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25">
      <c r="A268" t="s">
        <v>119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25">
      <c r="A269" t="s">
        <v>117</v>
      </c>
      <c r="B269">
        <v>2016</v>
      </c>
      <c r="C269">
        <v>8.35</v>
      </c>
      <c r="D269">
        <v>9.4</v>
      </c>
      <c r="E269">
        <v>19434</v>
      </c>
      <c r="F269" t="s">
        <v>15</v>
      </c>
      <c r="G269" t="s">
        <v>11</v>
      </c>
      <c r="H269" t="s">
        <v>12</v>
      </c>
      <c r="I269">
        <v>0</v>
      </c>
    </row>
    <row r="270" spans="1:9" x14ac:dyDescent="0.25">
      <c r="A270" t="s">
        <v>118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25">
      <c r="A271" t="s">
        <v>117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25">
      <c r="A272" t="s">
        <v>117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25">
      <c r="A273" t="s">
        <v>117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25">
      <c r="A274" t="s">
        <v>117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25">
      <c r="A275" t="s">
        <v>120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25">
      <c r="A276" t="s">
        <v>118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25">
      <c r="A277" t="s">
        <v>117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29</v>
      </c>
      <c r="I277">
        <v>0</v>
      </c>
    </row>
    <row r="278" spans="1:9" x14ac:dyDescent="0.25">
      <c r="A278" t="s">
        <v>117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25">
      <c r="A279" t="s">
        <v>117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25">
      <c r="A280" t="s">
        <v>120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25">
      <c r="A281" t="s">
        <v>117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25">
      <c r="A282" t="s">
        <v>118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25">
      <c r="A283" t="s">
        <v>117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25">
      <c r="A284" t="s">
        <v>117</v>
      </c>
      <c r="B284">
        <v>2014</v>
      </c>
      <c r="C284">
        <v>8.25</v>
      </c>
      <c r="D284">
        <v>14</v>
      </c>
      <c r="E284">
        <v>63000</v>
      </c>
      <c r="F284" t="s">
        <v>15</v>
      </c>
      <c r="G284" t="s">
        <v>11</v>
      </c>
      <c r="H284" t="s">
        <v>12</v>
      </c>
      <c r="I284">
        <v>0</v>
      </c>
    </row>
    <row r="285" spans="1:9" x14ac:dyDescent="0.25">
      <c r="A285" t="s">
        <v>117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25">
      <c r="A286" t="s">
        <v>118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25">
      <c r="A287" t="s">
        <v>120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29</v>
      </c>
      <c r="I287">
        <v>0</v>
      </c>
    </row>
    <row r="288" spans="1:9" x14ac:dyDescent="0.25">
      <c r="A288" t="s">
        <v>120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25">
      <c r="A289" t="s">
        <v>119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29</v>
      </c>
      <c r="I289">
        <v>0</v>
      </c>
    </row>
    <row r="290" spans="1:9" x14ac:dyDescent="0.25">
      <c r="A290" t="s">
        <v>117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25">
      <c r="A291" t="s">
        <v>117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25">
      <c r="A292" t="s">
        <v>119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25">
      <c r="A293" t="s">
        <v>118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25">
      <c r="A294" t="s">
        <v>120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25">
      <c r="A295" t="s">
        <v>117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25">
      <c r="A296" t="s">
        <v>119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25">
      <c r="A297" t="s">
        <v>117</v>
      </c>
      <c r="B297">
        <v>2015</v>
      </c>
      <c r="C297">
        <v>8.5500000000000007</v>
      </c>
      <c r="D297">
        <v>13.09</v>
      </c>
      <c r="E297">
        <v>60076</v>
      </c>
      <c r="F297" t="s">
        <v>15</v>
      </c>
      <c r="G297" t="s">
        <v>11</v>
      </c>
      <c r="H297" t="s">
        <v>12</v>
      </c>
      <c r="I297">
        <v>0</v>
      </c>
    </row>
    <row r="298" spans="1:9" x14ac:dyDescent="0.25">
      <c r="A298" t="s">
        <v>117</v>
      </c>
      <c r="B298">
        <v>2016</v>
      </c>
      <c r="C298">
        <v>9.5</v>
      </c>
      <c r="D298">
        <v>11.6</v>
      </c>
      <c r="E298">
        <v>33988</v>
      </c>
      <c r="F298" t="s">
        <v>15</v>
      </c>
      <c r="G298" t="s">
        <v>11</v>
      </c>
      <c r="H298" t="s">
        <v>12</v>
      </c>
      <c r="I298">
        <v>0</v>
      </c>
    </row>
    <row r="299" spans="1:9" x14ac:dyDescent="0.25">
      <c r="A299" t="s">
        <v>118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25">
      <c r="A300" t="s">
        <v>117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25">
      <c r="A301" t="s">
        <v>117</v>
      </c>
      <c r="B301">
        <v>2017</v>
      </c>
      <c r="C301">
        <v>11.5</v>
      </c>
      <c r="D301">
        <v>12.5</v>
      </c>
      <c r="E301">
        <v>9000</v>
      </c>
      <c r="F301" t="s">
        <v>15</v>
      </c>
      <c r="G301" t="s">
        <v>11</v>
      </c>
      <c r="H301" t="s">
        <v>12</v>
      </c>
      <c r="I301">
        <v>0</v>
      </c>
    </row>
    <row r="302" spans="1:9" x14ac:dyDescent="0.25">
      <c r="A302" t="s">
        <v>118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iamshefinkp@gmail.com</cp:lastModifiedBy>
  <dcterms:created xsi:type="dcterms:W3CDTF">2025-01-20T08:51:13Z</dcterms:created>
  <dcterms:modified xsi:type="dcterms:W3CDTF">2025-01-20T08:51:45Z</dcterms:modified>
</cp:coreProperties>
</file>