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05"/>
  <workbookPr filterPrivacy="1"/>
  <xr:revisionPtr revIDLastSave="0" documentId="8_{FCAA7893-DECC-4868-9B80-B001C49EF006}" xr6:coauthVersionLast="40" xr6:coauthVersionMax="40" xr10:uidLastSave="{00000000-0000-0000-0000-000000000000}"/>
  <bookViews>
    <workbookView xWindow="0" yWindow="0" windowWidth="7470" windowHeight="4485" firstSheet="1" activeTab="1" xr2:uid="{00000000-000D-0000-FFFF-FFFF00000000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" i="3" l="1"/>
  <c r="C5" i="3"/>
  <c r="A8" i="3"/>
  <c r="D2" i="3"/>
  <c r="D3" i="3"/>
  <c r="C4" i="3"/>
  <c r="F4" i="3"/>
  <c r="C7" i="3"/>
  <c r="D7" i="3"/>
  <c r="B8" i="1"/>
  <c r="C3" i="3"/>
  <c r="E3" i="3"/>
  <c r="E7" i="3"/>
  <c r="F3" i="3"/>
  <c r="C6" i="3"/>
  <c r="F6" i="3"/>
  <c r="C2" i="3"/>
  <c r="F2" i="3"/>
  <c r="F7" i="3"/>
  <c r="E2" i="3"/>
  <c r="F5" i="3"/>
  <c r="D4" i="3"/>
  <c r="E4" i="3"/>
  <c r="D5" i="3"/>
  <c r="E5" i="3"/>
  <c r="D6" i="3"/>
  <c r="E6" i="3"/>
  <c r="F8" i="3"/>
  <c r="E8" i="3"/>
  <c r="E11" i="3"/>
  <c r="E12" i="3"/>
  <c r="G5" i="3"/>
  <c r="H5" i="3"/>
  <c r="G4" i="3"/>
  <c r="H4" i="3"/>
  <c r="G3" i="3"/>
  <c r="H3" i="3"/>
  <c r="G7" i="3"/>
  <c r="H7" i="3"/>
  <c r="G2" i="3"/>
  <c r="H2" i="3"/>
  <c r="G6" i="3"/>
  <c r="H6" i="3"/>
  <c r="H8" i="3"/>
  <c r="I7" i="3"/>
  <c r="I3" i="3"/>
  <c r="I4" i="3"/>
  <c r="I6" i="3"/>
  <c r="I2" i="3"/>
  <c r="I5" i="3"/>
  <c r="I8" i="3"/>
</calcChain>
</file>

<file path=xl/sharedStrings.xml><?xml version="1.0" encoding="utf-8"?>
<sst xmlns="http://schemas.openxmlformats.org/spreadsheetml/2006/main" count="20" uniqueCount="18">
  <si>
    <t>Bill (x)</t>
  </si>
  <si>
    <t>Tip Amount (y)</t>
  </si>
  <si>
    <t>Tip Amount (Y)</t>
  </si>
  <si>
    <t>Bill (X)</t>
  </si>
  <si>
    <t>xi-xbar</t>
  </si>
  <si>
    <t>yi-ybar</t>
  </si>
  <si>
    <t>(xi-xbar)*(yi-ybar)</t>
  </si>
  <si>
    <t>(xi-xbar)^2</t>
  </si>
  <si>
    <t>yi(hat)= bo+b1xi</t>
  </si>
  <si>
    <t>(yi(hat)-y(bar))^2</t>
  </si>
  <si>
    <t>(yi-yhat)^2</t>
  </si>
  <si>
    <t>SSR</t>
  </si>
  <si>
    <t>SSE</t>
  </si>
  <si>
    <t>SST or TSS</t>
  </si>
  <si>
    <t>b1</t>
  </si>
  <si>
    <t>Sum of Squares of Reg</t>
  </si>
  <si>
    <t>b0</t>
  </si>
  <si>
    <t>Explained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</si>
</sst>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Fill="1"/>
    <xf numFmtId="0" fontId="3" fillId="5" borderId="0" xfId="0" applyFont="1" applyFill="1"/>
    <xf numFmtId="0" fontId="0" fillId="0" borderId="0" xfId="0" applyFill="1"/>
    <xf numFmtId="0" fontId="2" fillId="0" borderId="0" xfId="0" applyFont="1" applyFill="1"/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Tip Amount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34</c:v>
                </c:pt>
                <c:pt idx="1">
                  <c:v>108</c:v>
                </c:pt>
                <c:pt idx="2">
                  <c:v>64</c:v>
                </c:pt>
                <c:pt idx="3">
                  <c:v>88</c:v>
                </c:pt>
                <c:pt idx="4">
                  <c:v>99</c:v>
                </c:pt>
                <c:pt idx="5">
                  <c:v>51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5</c:v>
                </c:pt>
                <c:pt idx="1">
                  <c:v>17</c:v>
                </c:pt>
                <c:pt idx="2">
                  <c:v>11</c:v>
                </c:pt>
                <c:pt idx="3">
                  <c:v>8</c:v>
                </c:pt>
                <c:pt idx="4">
                  <c:v>14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1-493B-A9B1-D91E718A8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264264"/>
        <c:axId val="503264592"/>
      </c:scatterChart>
      <c:valAx>
        <c:axId val="50326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64592"/>
        <c:crosses val="autoZero"/>
        <c:crossBetween val="midCat"/>
      </c:valAx>
      <c:valAx>
        <c:axId val="5032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6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147637</xdr:rowOff>
    </xdr:from>
    <xdr:to>
      <xdr:col>13</xdr:col>
      <xdr:colOff>495300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BB7B65-242B-4252-967F-3E1791A77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 xr3:uid="{AEA406A1-0E4B-5B11-9CD5-51D6E497D94C}">
      <selection activeCell="E7" sqref="E7"/>
    </sheetView>
  </sheetViews>
  <sheetFormatPr defaultRowHeight="15"/>
  <cols>
    <col min="1" max="1" width="9.140625" style="1"/>
    <col min="2" max="2" width="11.28515625" style="1" bestFit="1" customWidth="1"/>
  </cols>
  <sheetData>
    <row r="1" spans="1:2" ht="30.75" thickBot="1">
      <c r="A1" s="7" t="s">
        <v>0</v>
      </c>
      <c r="B1" s="7" t="s">
        <v>1</v>
      </c>
    </row>
    <row r="2" spans="1:2" ht="20.25" thickTop="1" thickBot="1">
      <c r="A2" s="2">
        <v>34</v>
      </c>
      <c r="B2" s="2">
        <v>5</v>
      </c>
    </row>
    <row r="3" spans="1:2" ht="19.5" thickBot="1">
      <c r="A3" s="3">
        <v>108</v>
      </c>
      <c r="B3" s="3">
        <v>17</v>
      </c>
    </row>
    <row r="4" spans="1:2" ht="19.5" thickBot="1">
      <c r="A4" s="4">
        <v>64</v>
      </c>
      <c r="B4" s="4">
        <v>11</v>
      </c>
    </row>
    <row r="5" spans="1:2" ht="19.5" thickBot="1">
      <c r="A5" s="3">
        <v>88</v>
      </c>
      <c r="B5" s="3">
        <v>8</v>
      </c>
    </row>
    <row r="6" spans="1:2" ht="19.5" thickBot="1">
      <c r="A6" s="4">
        <v>99</v>
      </c>
      <c r="B6" s="4">
        <v>14</v>
      </c>
    </row>
    <row r="7" spans="1:2" ht="19.5" thickBot="1">
      <c r="A7" s="3">
        <v>51</v>
      </c>
      <c r="B7" s="3">
        <v>5</v>
      </c>
    </row>
    <row r="8" spans="1:2">
      <c r="B8" s="1">
        <f>AVERAGE(B2:B7)</f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zoomScaleNormal="100" workbookViewId="0" xr3:uid="{958C4451-9541-5A59-BF78-D2F731DF1C81}">
      <selection activeCell="F12" sqref="F12"/>
    </sheetView>
  </sheetViews>
  <sheetFormatPr defaultRowHeight="15"/>
  <cols>
    <col min="1" max="1" width="14.28515625" bestFit="1" customWidth="1"/>
    <col min="2" max="2" width="9" bestFit="1" customWidth="1"/>
    <col min="3" max="4" width="7.140625" bestFit="1" customWidth="1"/>
    <col min="5" max="5" width="17.42578125" style="10" bestFit="1" customWidth="1"/>
    <col min="6" max="6" width="10.5703125" bestFit="1" customWidth="1"/>
    <col min="7" max="7" width="15.42578125" bestFit="1" customWidth="1"/>
    <col min="8" max="8" width="20.85546875" bestFit="1" customWidth="1"/>
    <col min="9" max="9" width="11" bestFit="1" customWidth="1"/>
  </cols>
  <sheetData>
    <row r="1" spans="1:10">
      <c r="A1" s="1" t="s">
        <v>2</v>
      </c>
      <c r="B1" s="1" t="s">
        <v>3</v>
      </c>
      <c r="C1" t="s">
        <v>4</v>
      </c>
      <c r="D1" t="s">
        <v>5</v>
      </c>
      <c r="E1" s="10" t="s">
        <v>6</v>
      </c>
      <c r="F1" t="s">
        <v>7</v>
      </c>
      <c r="G1" s="5" t="s">
        <v>8</v>
      </c>
      <c r="H1" s="5" t="s">
        <v>9</v>
      </c>
      <c r="I1" s="5" t="s">
        <v>10</v>
      </c>
    </row>
    <row r="2" spans="1:10">
      <c r="A2" s="1">
        <v>5</v>
      </c>
      <c r="B2" s="1">
        <v>34</v>
      </c>
      <c r="C2" s="8">
        <f t="shared" ref="C2:C7" si="0">B2-$B$8</f>
        <v>-40</v>
      </c>
      <c r="D2" s="8">
        <f>A2-$A$8</f>
        <v>-5</v>
      </c>
      <c r="E2" s="8">
        <f>C2*D2</f>
        <v>200</v>
      </c>
      <c r="F2" s="5">
        <f>C2^2</f>
        <v>1600</v>
      </c>
      <c r="G2" s="5">
        <f t="shared" ref="G2:G7" si="1">$E$12+($E$11*B2)</f>
        <v>4.1512125534950073</v>
      </c>
      <c r="H2" s="5">
        <f>(G2-$A$8)^2</f>
        <v>34.208314594394395</v>
      </c>
      <c r="I2" s="5">
        <f>(A2-G2)^2</f>
        <v>0.72044012934446588</v>
      </c>
      <c r="J2" s="6"/>
    </row>
    <row r="3" spans="1:10">
      <c r="A3" s="1">
        <v>17</v>
      </c>
      <c r="B3" s="1">
        <v>108</v>
      </c>
      <c r="C3" s="8">
        <f t="shared" si="0"/>
        <v>34</v>
      </c>
      <c r="D3" s="8">
        <f t="shared" ref="D3:D7" si="2">A3-$A$8</f>
        <v>7</v>
      </c>
      <c r="E3" s="8">
        <f t="shared" ref="E3:E7" si="3">C3*D3</f>
        <v>238</v>
      </c>
      <c r="F3" s="5">
        <f t="shared" ref="F3:F7" si="4">C3^2</f>
        <v>1156</v>
      </c>
      <c r="G3" s="5">
        <f t="shared" si="1"/>
        <v>14.971469329529244</v>
      </c>
      <c r="H3" s="5">
        <f t="shared" ref="H3:H7" si="5">(G3-$A$8)^2</f>
        <v>24.715507294449949</v>
      </c>
      <c r="I3" s="5">
        <f t="shared" ref="I3:I7" si="6">(A3-G3)^2</f>
        <v>4.1149366810405352</v>
      </c>
      <c r="J3" s="6"/>
    </row>
    <row r="4" spans="1:10">
      <c r="A4" s="1">
        <v>11</v>
      </c>
      <c r="B4" s="1">
        <v>64</v>
      </c>
      <c r="C4" s="8">
        <f t="shared" si="0"/>
        <v>-10</v>
      </c>
      <c r="D4" s="8">
        <f t="shared" si="2"/>
        <v>1</v>
      </c>
      <c r="E4" s="8">
        <f t="shared" si="3"/>
        <v>-10</v>
      </c>
      <c r="F4" s="5">
        <f t="shared" si="4"/>
        <v>100</v>
      </c>
      <c r="G4" s="5">
        <f t="shared" si="1"/>
        <v>8.5378031383737518</v>
      </c>
      <c r="H4" s="5">
        <f t="shared" si="5"/>
        <v>2.1380196621496497</v>
      </c>
      <c r="I4" s="5">
        <f t="shared" si="6"/>
        <v>6.062413385402146</v>
      </c>
      <c r="J4" s="6"/>
    </row>
    <row r="5" spans="1:10">
      <c r="A5" s="1">
        <v>8</v>
      </c>
      <c r="B5" s="1">
        <v>88</v>
      </c>
      <c r="C5" s="8">
        <f t="shared" si="0"/>
        <v>14</v>
      </c>
      <c r="D5" s="8">
        <f t="shared" si="2"/>
        <v>-2</v>
      </c>
      <c r="E5" s="8">
        <f t="shared" si="3"/>
        <v>-28</v>
      </c>
      <c r="F5" s="5">
        <f t="shared" si="4"/>
        <v>196</v>
      </c>
      <c r="G5" s="5">
        <f t="shared" si="1"/>
        <v>12.047075606276747</v>
      </c>
      <c r="H5" s="5">
        <f t="shared" si="5"/>
        <v>4.190518537813313</v>
      </c>
      <c r="I5" s="5">
        <f t="shared" si="6"/>
        <v>16.378820962920305</v>
      </c>
      <c r="J5" s="6"/>
    </row>
    <row r="6" spans="1:10">
      <c r="A6" s="1">
        <v>14</v>
      </c>
      <c r="B6" s="1">
        <v>99</v>
      </c>
      <c r="C6" s="8">
        <f t="shared" si="0"/>
        <v>25</v>
      </c>
      <c r="D6" s="8">
        <f t="shared" si="2"/>
        <v>4</v>
      </c>
      <c r="E6" s="8">
        <f t="shared" si="3"/>
        <v>100</v>
      </c>
      <c r="F6" s="5">
        <f t="shared" si="4"/>
        <v>625</v>
      </c>
      <c r="G6" s="5">
        <f t="shared" si="1"/>
        <v>13.655492154065621</v>
      </c>
      <c r="H6" s="5">
        <f t="shared" si="5"/>
        <v>13.362622888435316</v>
      </c>
      <c r="I6" s="5">
        <f t="shared" si="6"/>
        <v>0.11868565591034559</v>
      </c>
      <c r="J6" s="6"/>
    </row>
    <row r="7" spans="1:10">
      <c r="A7" s="1">
        <v>5</v>
      </c>
      <c r="B7" s="1">
        <v>51</v>
      </c>
      <c r="C7" s="8">
        <f t="shared" si="0"/>
        <v>-23</v>
      </c>
      <c r="D7" s="8">
        <f t="shared" si="2"/>
        <v>-5</v>
      </c>
      <c r="E7" s="8">
        <f t="shared" si="3"/>
        <v>115</v>
      </c>
      <c r="F7" s="5">
        <f t="shared" si="4"/>
        <v>529</v>
      </c>
      <c r="G7" s="5">
        <f t="shared" si="1"/>
        <v>6.6369472182596292</v>
      </c>
      <c r="H7" s="5">
        <f t="shared" si="5"/>
        <v>11.310124012771647</v>
      </c>
      <c r="I7" s="5">
        <f t="shared" si="6"/>
        <v>2.6795961953679379</v>
      </c>
      <c r="J7" s="6"/>
    </row>
    <row r="8" spans="1:10" s="5" customFormat="1">
      <c r="A8" s="12">
        <f>AVERAGE(A2:A7)</f>
        <v>10</v>
      </c>
      <c r="B8" s="12">
        <f>AVERAGE(B2:B7)</f>
        <v>74</v>
      </c>
      <c r="E8" s="9">
        <f>SUM(E2:E7)</f>
        <v>615</v>
      </c>
      <c r="F8" s="9">
        <f>SUM(F2:F7)</f>
        <v>4206</v>
      </c>
      <c r="H8" s="9">
        <f>SUM(H2:H7)</f>
        <v>89.925106990014271</v>
      </c>
      <c r="I8" s="9">
        <f>SUM(I2:I7)</f>
        <v>30.074893009985736</v>
      </c>
    </row>
    <row r="9" spans="1:10" s="5" customFormat="1">
      <c r="E9" s="8"/>
    </row>
    <row r="10" spans="1:10" s="5" customFormat="1">
      <c r="E10" s="8"/>
      <c r="H10" s="5" t="s">
        <v>11</v>
      </c>
      <c r="I10" s="5" t="s">
        <v>12</v>
      </c>
      <c r="J10" s="5" t="s">
        <v>13</v>
      </c>
    </row>
    <row r="11" spans="1:10" s="5" customFormat="1">
      <c r="B11" s="5" t="s">
        <v>14</v>
      </c>
      <c r="E11" s="8">
        <f>E8/F8</f>
        <v>0.14621968616262482</v>
      </c>
      <c r="H11" s="5" t="s">
        <v>15</v>
      </c>
    </row>
    <row r="12" spans="1:10" s="5" customFormat="1">
      <c r="B12" s="5" t="s">
        <v>16</v>
      </c>
      <c r="E12" s="8">
        <f>A8-(E11*B8)</f>
        <v>-0.82025677603423652</v>
      </c>
      <c r="H12" s="5" t="s">
        <v>17</v>
      </c>
    </row>
    <row r="13" spans="1:10" s="5" customFormat="1">
      <c r="E13" s="8"/>
    </row>
    <row r="14" spans="1:10" s="5" customFormat="1">
      <c r="E14" s="8"/>
    </row>
    <row r="15" spans="1:10" s="5" customFormat="1">
      <c r="E15" s="8"/>
    </row>
    <row r="16" spans="1:10" s="5" customFormat="1">
      <c r="E16" s="8"/>
    </row>
    <row r="17" spans="1:10">
      <c r="C17" s="6"/>
      <c r="D17" s="6"/>
      <c r="E17" s="11"/>
      <c r="F17" s="6"/>
      <c r="G17" s="6"/>
      <c r="H17" s="6"/>
      <c r="I17" s="5"/>
      <c r="J17" s="6"/>
    </row>
    <row r="18" spans="1:10">
      <c r="C18" s="6"/>
      <c r="D18" s="6"/>
      <c r="E18" s="11"/>
      <c r="F18" s="6"/>
      <c r="G18" s="6"/>
      <c r="H18" s="6"/>
      <c r="I18" s="5"/>
      <c r="J18" s="6"/>
    </row>
    <row r="19" spans="1:10">
      <c r="C19" s="6"/>
      <c r="D19" s="6"/>
      <c r="E19" s="11"/>
      <c r="F19" s="6"/>
      <c r="G19" s="6"/>
      <c r="H19" s="6"/>
      <c r="I19" s="5"/>
      <c r="J19" s="6"/>
    </row>
    <row r="20" spans="1:10">
      <c r="C20" s="6"/>
      <c r="D20" s="6"/>
      <c r="E20" s="11"/>
      <c r="F20" s="6"/>
      <c r="G20" s="6"/>
      <c r="H20" s="6"/>
      <c r="I20" s="5"/>
      <c r="J20" s="6"/>
    </row>
    <row r="21" spans="1:10">
      <c r="C21" s="6"/>
      <c r="D21" s="6"/>
      <c r="E21" s="11"/>
      <c r="F21" s="6"/>
      <c r="G21" s="6"/>
      <c r="H21" s="6"/>
      <c r="I21" s="5"/>
      <c r="J21" s="6"/>
    </row>
    <row r="22" spans="1:10">
      <c r="C22" s="6"/>
      <c r="D22" s="6"/>
      <c r="E22" s="11"/>
      <c r="F22" s="6"/>
      <c r="G22" s="6"/>
      <c r="H22" s="6"/>
      <c r="I22" s="5"/>
      <c r="J22" s="6"/>
    </row>
    <row r="23" spans="1:10">
      <c r="C23" s="6"/>
      <c r="D23" s="6"/>
      <c r="E23" s="11"/>
      <c r="F23" s="6"/>
      <c r="G23" s="6"/>
      <c r="H23" s="6"/>
      <c r="I23" s="5"/>
      <c r="J23" s="6"/>
    </row>
    <row r="24" spans="1:10">
      <c r="C24" s="6"/>
      <c r="D24" s="6"/>
      <c r="E24" s="11"/>
      <c r="F24" s="6"/>
      <c r="G24" s="6"/>
      <c r="H24" s="6"/>
      <c r="I24" s="5"/>
      <c r="J24" s="6"/>
    </row>
    <row r="25" spans="1:10">
      <c r="C25" s="6"/>
      <c r="D25" s="6"/>
      <c r="E25" s="11"/>
      <c r="F25" s="6"/>
      <c r="G25" s="6"/>
      <c r="H25" s="6"/>
      <c r="I25" s="5"/>
      <c r="J25" s="6"/>
    </row>
    <row r="26" spans="1:10">
      <c r="C26" s="6"/>
      <c r="D26" s="6"/>
      <c r="E26" s="11"/>
      <c r="F26" s="6"/>
      <c r="G26" s="6"/>
      <c r="H26" s="6"/>
      <c r="I26" s="5"/>
      <c r="J26" s="6"/>
    </row>
    <row r="27" spans="1:10">
      <c r="C27" s="6"/>
      <c r="D27" s="6"/>
      <c r="E27" s="11"/>
      <c r="F27" s="6"/>
      <c r="G27" s="6"/>
      <c r="H27" s="6"/>
      <c r="I27" s="5"/>
      <c r="J27" s="6"/>
    </row>
    <row r="28" spans="1:10">
      <c r="C28" s="6"/>
      <c r="D28" s="6"/>
      <c r="E28" s="11"/>
      <c r="F28" s="6"/>
      <c r="G28" s="6"/>
      <c r="H28" s="6"/>
      <c r="I28" s="5"/>
      <c r="J28" s="6"/>
    </row>
    <row r="29" spans="1:10">
      <c r="A29" s="1" t="s">
        <v>3</v>
      </c>
      <c r="B29" s="1" t="s">
        <v>2</v>
      </c>
      <c r="C29" s="6"/>
      <c r="D29" s="6"/>
      <c r="E29" s="11"/>
      <c r="F29" s="6"/>
      <c r="G29" s="6"/>
      <c r="H29" s="6"/>
      <c r="I29" s="5"/>
      <c r="J29" s="6"/>
    </row>
    <row r="30" spans="1:10">
      <c r="A30" s="1">
        <v>34</v>
      </c>
      <c r="B30" s="1">
        <v>5</v>
      </c>
      <c r="I30" s="5"/>
    </row>
    <row r="31" spans="1:10">
      <c r="A31" s="1">
        <v>108</v>
      </c>
      <c r="B31" s="1">
        <v>17</v>
      </c>
      <c r="I31" s="5"/>
    </row>
    <row r="32" spans="1:10">
      <c r="A32" s="1">
        <v>64</v>
      </c>
      <c r="B32" s="1">
        <v>11</v>
      </c>
    </row>
    <row r="33" spans="1:2">
      <c r="A33" s="1">
        <v>88</v>
      </c>
      <c r="B33" s="1">
        <v>8</v>
      </c>
    </row>
    <row r="34" spans="1:2">
      <c r="A34" s="1">
        <v>99</v>
      </c>
      <c r="B34" s="1">
        <v>14</v>
      </c>
    </row>
    <row r="35" spans="1:2">
      <c r="A35" s="1">
        <v>51</v>
      </c>
      <c r="B35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2019-01-08T17:37:07Z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06ed4b12-38ae-4e06-b407-9314627ccc4a</vt:lpwstr>
  </property>
</Properties>
</file>