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Excel\Projects\Hospital Report\"/>
    </mc:Choice>
  </mc:AlternateContent>
  <xr:revisionPtr revIDLastSave="0" documentId="13_ncr:1_{E35D080F-DE96-45F6-9E81-1FE318C6F5D7}" xr6:coauthVersionLast="47" xr6:coauthVersionMax="47" xr10:uidLastSave="{00000000-0000-0000-0000-000000000000}"/>
  <bookViews>
    <workbookView xWindow="-108" yWindow="-108" windowWidth="23256" windowHeight="12456" activeTab="1" xr2:uid="{00000000-000D-0000-FFFF-FFFF00000000}"/>
  </bookViews>
  <sheets>
    <sheet name="Pivot Table" sheetId="1" r:id="rId1"/>
    <sheet name="Dashboard" sheetId="4" r:id="rId2"/>
    <sheet name="Daily No. Of Patients Data" sheetId="5" r:id="rId3"/>
    <sheet name="Average Waiting Time " sheetId="6" r:id="rId4"/>
    <sheet name="Saticfaction Score" sheetId="9" r:id="rId5"/>
  </sheets>
  <definedNames>
    <definedName name="Slicer_Date__Month">#N/A</definedName>
    <definedName name="Slicer_Date__Year">#N/A</definedName>
  </definedNames>
  <calcPr calcId="191029"/>
  <pivotCaches>
    <pivotCache cacheId="55" r:id="rId6"/>
    <pivotCache cacheId="58" r:id="rId7"/>
    <pivotCache cacheId="61" r:id="rId8"/>
    <pivotCache cacheId="64" r:id="rId9"/>
    <pivotCache cacheId="67" r:id="rId10"/>
    <pivotCache cacheId="70" r:id="rId11"/>
    <pivotCache cacheId="73" r:id="rId12"/>
    <pivotCache cacheId="76" r:id="rId13"/>
    <pivotCache cacheId="79" r:id="rId14"/>
    <pivotCache cacheId="82" r:id="rId15"/>
    <pivotCache cacheId="85" r:id="rId16"/>
    <pivotCache cacheId="88" r:id="rId17"/>
    <pivotCache cacheId="91"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87f13ff-bb4e-42ee-8f26-87f341486a37" name="Hospital Emergency Room Data" connection="Query - Hospital Emergency Room Data"/>
          <x15:modelTable id="Calender_f84cad39-71f0-418d-bb58-b1daf39549b4"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1" l="1"/>
  <c r="C53" i="1"/>
  <c r="A52" i="1"/>
  <c r="B52" i="1"/>
  <c r="B53" i="1"/>
  <c r="A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48F542-BA7B-4EE5-BCEB-9C0032DBC0FB}" name="Query - Calender" description="Connection to the 'Calender' query in the workbook." type="100" refreshedVersion="8" minRefreshableVersion="5">
    <extLst>
      <ext xmlns:x15="http://schemas.microsoft.com/office/spreadsheetml/2010/11/main" uri="{DE250136-89BD-433C-8126-D09CA5730AF9}">
        <x15:connection id="0b7d4d17-e132-4f77-be0d-ba44863fdd4b"/>
      </ext>
    </extLst>
  </connection>
  <connection id="2" xr16:uid="{A14B67E7-09BA-4A42-A882-826B3AE3783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795498b-3f8f-42c6-a73e-ab4a5b806549"/>
      </ext>
    </extLst>
  </connection>
  <connection id="3" xr16:uid="{8D78D8E0-A07D-46BF-A582-FA6B7E9AD6A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<sst xmlns="http://schemas.openxmlformats.org/spreadsheetml/2006/main" count="156" uniqueCount="76">
  <si>
    <t>Count of Patient Id</t>
  </si>
  <si>
    <t>Average of Patient Waittime</t>
  </si>
  <si>
    <t>Average of Satisfaction Score</t>
  </si>
  <si>
    <t>No. of Patient Id</t>
  </si>
  <si>
    <t>Row Labels</t>
  </si>
  <si>
    <t>Grand Total</t>
  </si>
  <si>
    <t>Daily No. Of Patients</t>
  </si>
  <si>
    <t>Average Waiting Time</t>
  </si>
  <si>
    <t>Daily Number Of Patients Data</t>
  </si>
  <si>
    <t>Average Review by Day</t>
  </si>
  <si>
    <t>Average of Patient Satisfaction Score</t>
  </si>
  <si>
    <t>Count of Patient Admission Flag</t>
  </si>
  <si>
    <t>Admitted</t>
  </si>
  <si>
    <t>Not Admitted</t>
  </si>
  <si>
    <t>Admission Status</t>
  </si>
  <si>
    <t>Patients</t>
  </si>
  <si>
    <t>%Total</t>
  </si>
  <si>
    <t>Status In %</t>
  </si>
  <si>
    <t>0-09</t>
  </si>
  <si>
    <t>10-19</t>
  </si>
  <si>
    <t>20-29</t>
  </si>
  <si>
    <t>30-39</t>
  </si>
  <si>
    <t>40-49</t>
  </si>
  <si>
    <t>50-59</t>
  </si>
  <si>
    <t>60-69</t>
  </si>
  <si>
    <t>70-79</t>
  </si>
  <si>
    <t>Count of Age Group</t>
  </si>
  <si>
    <t>Delay</t>
  </si>
  <si>
    <t>OnTime</t>
  </si>
  <si>
    <t>Count of Attend Status</t>
  </si>
  <si>
    <t>Female</t>
  </si>
  <si>
    <t>Male</t>
  </si>
  <si>
    <t>Patients Status</t>
  </si>
  <si>
    <t xml:space="preserve">Gender </t>
  </si>
  <si>
    <t>No Of Patients By Age Group</t>
  </si>
  <si>
    <t xml:space="preserve">No of patients by Departmental </t>
  </si>
  <si>
    <t>Cardiology</t>
  </si>
  <si>
    <t>Gastroenterology</t>
  </si>
  <si>
    <t>General Practice</t>
  </si>
  <si>
    <t>Neurology</t>
  </si>
  <si>
    <t>None</t>
  </si>
  <si>
    <t>Orthopedics</t>
  </si>
  <si>
    <t>Physiotherapy</t>
  </si>
  <si>
    <t>Renal</t>
  </si>
  <si>
    <t>Count of Department Referral</t>
  </si>
  <si>
    <t>Years</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</si>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</sst>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6"/>
      <color theme="0"/>
      <name val="Calibri"/>
      <family val="2"/>
      <scheme val="minor"/>
    </font>
    <font>
      <b/>
      <sz val="12"/>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9" tint="-0.499984740745262"/>
        <bgColor indexed="64"/>
      </patternFill>
    </fill>
    <fill>
      <patternFill patternType="solid">
        <fgColor theme="0" tint="-4.9989318521683403E-2"/>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2" fontId="0" fillId="0" borderId="0" xfId="0" applyNumberFormat="1"/>
    <xf numFmtId="0" fontId="0" fillId="0" borderId="0" xfId="0" applyAlignment="1">
      <alignment horizontal="left"/>
    </xf>
    <xf numFmtId="0" fontId="1" fillId="0" borderId="0" xfId="0" applyFont="1"/>
    <xf numFmtId="0" fontId="0" fillId="2" borderId="0" xfId="0" applyFill="1"/>
    <xf numFmtId="0" fontId="2" fillId="2" borderId="0" xfId="0" applyFont="1" applyFill="1"/>
    <xf numFmtId="0" fontId="3" fillId="3" borderId="0" xfId="0" applyFont="1" applyFill="1" applyAlignment="1">
      <alignment horizontal="left"/>
    </xf>
    <xf numFmtId="0" fontId="3" fillId="3" borderId="0" xfId="0" applyFont="1" applyFill="1"/>
    <xf numFmtId="10" fontId="0" fillId="0" borderId="0" xfId="0" applyNumberFormat="1"/>
    <xf numFmtId="0" fontId="0" fillId="4" borderId="0" xfId="0" applyFill="1"/>
    <xf numFmtId="10" fontId="0" fillId="4" borderId="0" xfId="0" applyNumberFormat="1" applyFill="1"/>
    <xf numFmtId="1" fontId="0" fillId="0" borderId="0" xfId="0" applyNumberFormat="1"/>
    <xf numFmtId="0" fontId="1" fillId="0" borderId="0" xfId="0" applyFont="1" applyAlignment="1">
      <alignment horizontal="left"/>
    </xf>
    <xf numFmtId="0" fontId="0" fillId="5" borderId="0" xfId="0" applyFill="1"/>
    <xf numFmtId="0" fontId="4" fillId="5" borderId="0" xfId="0" applyFont="1" applyFill="1"/>
    <xf numFmtId="0" fontId="0" fillId="0" borderId="0" xfId="0" applyNumberFormat="1"/>
  </cellXfs>
  <cellStyles count="1">
    <cellStyle name="Normal" xfId="0" builtinId="0"/>
  </cellStyles>
  <dxfs count="38">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color theme="1"/>
      </font>
      <border>
        <bottom style="thin">
          <color theme="9"/>
        </bottom>
        <vertical/>
        <horizontal/>
      </border>
    </dxf>
    <dxf>
      <font>
        <sz val="8"/>
        <color theme="9" tint="-0.499984740745262"/>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style" pivot="0" table="0" count="10" xr9:uid="{F47799E8-3EDD-43AA-832A-B3F1AFD9EFB6}">
      <tableStyleElement type="wholeTable" dxfId="37"/>
      <tableStyleElement type="headerRow" dxfId="36"/>
    </tableStyle>
  </tableStyle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sz val="9"/>
            <color theme="0"/>
          </font>
          <fill>
            <patternFill patternType="solid">
              <fgColor theme="9" tint="0.59999389629810485"/>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Table!PivotTable8</c:name>
    <c:fmtId val="0"/>
  </c:pivotSource>
  <c:chart>
    <c:autoTitleDeleted val="1"/>
    <c:pivotFmts>
      <c:pivotFmt>
        <c:idx val="0"/>
        <c:spPr>
          <a:solidFill>
            <a:schemeClr val="accent6">
              <a:lumMod val="50000"/>
            </a:schemeClr>
          </a:solidFill>
          <a:ln>
            <a:solidFill>
              <a:schemeClr val="accent6">
                <a:lumMod val="50000"/>
              </a:schemeClr>
            </a:solidFill>
          </a:ln>
          <a:effectLst/>
          <a:scene3d>
            <a:camera prst="orthographicFront"/>
            <a:lightRig rig="threePt" dir="t"/>
          </a:scene3d>
          <a:sp3d>
            <a:bevelT w="0" h="0"/>
          </a:sp3d>
        </c:spPr>
        <c:marker>
          <c:symbol val="none"/>
        </c:marker>
        <c:dLbl>
          <c:idx val="0"/>
          <c:spPr>
            <a:noFill/>
            <a:ln>
              <a:noFill/>
            </a:ln>
            <a:effectLst/>
          </c:spPr>
          <c:txPr>
            <a:bodyPr rot="0" spcFirstLastPara="1" vertOverflow="ellipsis" vert="horz" wrap="none" lIns="144000" tIns="19050" rIns="0" bIns="19050" anchor="ctr" anchorCtr="1">
              <a:spAutoFit/>
            </a:bodyPr>
            <a:lstStyle/>
            <a:p>
              <a:pPr>
                <a:defRPr sz="900" b="0" i="0" u="none" strike="noStrike" kern="1200" baseline="0">
                  <a:solidFill>
                    <a:schemeClr val="tx1">
                      <a:lumMod val="75000"/>
                      <a:lumOff val="25000"/>
                    </a:schemeClr>
                  </a:solidFill>
                  <a:effectLst>
                    <a:glow>
                      <a:schemeClr val="accent1">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6">
              <a:lumMod val="50000"/>
            </a:schemeClr>
          </a:solidFill>
          <a:ln>
            <a:solidFill>
              <a:schemeClr val="accent6">
                <a:lumMod val="50000"/>
              </a:schemeClr>
            </a:solidFill>
          </a:ln>
          <a:effectLst/>
          <a:scene3d>
            <a:camera prst="orthographicFront"/>
            <a:lightRig rig="threePt" dir="t"/>
          </a:scene3d>
          <a:sp3d>
            <a:bevelT w="0" h="0"/>
          </a:sp3d>
        </c:spPr>
        <c:dLbl>
          <c:idx val="0"/>
          <c:layout>
            <c:manualLayout>
              <c:x val="-2.173644538657258E-2"/>
              <c:y val="-1.5436148372258154E-6"/>
            </c:manualLayout>
          </c:layout>
          <c:spPr>
            <a:noFill/>
            <a:ln>
              <a:noFill/>
            </a:ln>
            <a:effectLst/>
          </c:spPr>
          <c:txPr>
            <a:bodyPr rot="0" spcFirstLastPara="1" vertOverflow="ellipsis" vert="horz" wrap="none" lIns="144000" tIns="19050" rIns="0" bIns="19050" anchor="ctr" anchorCtr="1">
              <a:spAutoFit/>
            </a:bodyPr>
            <a:lstStyle/>
            <a:p>
              <a:pPr>
                <a:defRPr sz="900" b="0" i="0" u="none" strike="noStrike" kern="1200" baseline="0">
                  <a:solidFill>
                    <a:schemeClr val="tx1">
                      <a:lumMod val="75000"/>
                      <a:lumOff val="25000"/>
                    </a:schemeClr>
                  </a:solidFill>
                  <a:effectLst>
                    <a:glow>
                      <a:schemeClr val="accent1">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957356399157131"/>
                  <c:h val="0.55367611873485323"/>
                </c:manualLayout>
              </c15:layout>
            </c:ext>
          </c:extLst>
        </c:dLbl>
      </c:pivotFmt>
    </c:pivotFmts>
    <c:plotArea>
      <c:layout>
        <c:manualLayout>
          <c:layoutTarget val="inner"/>
          <c:xMode val="edge"/>
          <c:yMode val="edge"/>
          <c:x val="2.777625425589977E-3"/>
          <c:y val="1.379991664479879E-2"/>
          <c:w val="0.99722237457440999"/>
          <c:h val="0.98620022814449448"/>
        </c:manualLayout>
      </c:layout>
      <c:barChart>
        <c:barDir val="bar"/>
        <c:grouping val="clustered"/>
        <c:varyColors val="0"/>
        <c:ser>
          <c:idx val="0"/>
          <c:order val="0"/>
          <c:tx>
            <c:strRef>
              <c:f>'Pivot Table'!$E$45</c:f>
              <c:strCache>
                <c:ptCount val="1"/>
                <c:pt idx="0">
                  <c:v>Total</c:v>
                </c:pt>
              </c:strCache>
            </c:strRef>
          </c:tx>
          <c:spPr>
            <a:solidFill>
              <a:schemeClr val="accent6">
                <a:lumMod val="50000"/>
              </a:schemeClr>
            </a:solidFill>
            <a:ln>
              <a:solidFill>
                <a:schemeClr val="accent6">
                  <a:lumMod val="50000"/>
                </a:schemeClr>
              </a:solidFill>
            </a:ln>
            <a:effectLst/>
            <a:scene3d>
              <a:camera prst="orthographicFront"/>
              <a:lightRig rig="threePt" dir="t"/>
            </a:scene3d>
            <a:sp3d>
              <a:bevelT w="0" h="0"/>
            </a:sp3d>
          </c:spPr>
          <c:invertIfNegative val="0"/>
          <c:dPt>
            <c:idx val="0"/>
            <c:invertIfNegative val="0"/>
            <c:bubble3D val="0"/>
          </c:dPt>
          <c:dLbls>
            <c:dLbl>
              <c:idx val="0"/>
              <c:layout>
                <c:manualLayout>
                  <c:x val="-2.173644538657258E-2"/>
                  <c:y val="-1.5436148372258154E-6"/>
                </c:manualLayout>
              </c:layout>
              <c:showLegendKey val="0"/>
              <c:showVal val="1"/>
              <c:showCatName val="0"/>
              <c:showSerName val="0"/>
              <c:showPercent val="0"/>
              <c:showBubbleSize val="0"/>
              <c:extLst>
                <c:ext xmlns:c15="http://schemas.microsoft.com/office/drawing/2012/chart" uri="{CE6537A1-D6FC-4f65-9D91-7224C49458BB}">
                  <c15:layout>
                    <c:manualLayout>
                      <c:w val="0.13957356399157131"/>
                      <c:h val="0.55367611873485323"/>
                    </c:manualLayout>
                  </c15:layout>
                </c:ext>
              </c:extLst>
            </c:dLbl>
            <c:spPr>
              <a:noFill/>
              <a:ln>
                <a:noFill/>
              </a:ln>
              <a:effectLst/>
            </c:spPr>
            <c:txPr>
              <a:bodyPr rot="0" spcFirstLastPara="1" vertOverflow="ellipsis" vert="horz" wrap="none" lIns="144000" tIns="19050" rIns="0" bIns="19050" anchor="ctr" anchorCtr="1">
                <a:spAutoFit/>
              </a:bodyPr>
              <a:lstStyle/>
              <a:p>
                <a:pPr>
                  <a:defRPr sz="900" b="0" i="0" u="none" strike="noStrike" kern="1200" baseline="0">
                    <a:solidFill>
                      <a:schemeClr val="tx1">
                        <a:lumMod val="75000"/>
                        <a:lumOff val="25000"/>
                      </a:schemeClr>
                    </a:solidFill>
                    <a:effectLst>
                      <a:glow>
                        <a:schemeClr val="accent1">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Table'!$D$46:$D$48</c:f>
              <c:strCache>
                <c:ptCount val="2"/>
                <c:pt idx="0">
                  <c:v>Admitted</c:v>
                </c:pt>
                <c:pt idx="1">
                  <c:v>Not Admitted</c:v>
                </c:pt>
              </c:strCache>
            </c:strRef>
          </c:cat>
          <c:val>
            <c:numRef>
              <c:f>'Pivot Table'!$E$46:$E$48</c:f>
              <c:numCache>
                <c:formatCode>0.00%</c:formatCode>
                <c:ptCount val="2"/>
                <c:pt idx="0">
                  <c:v>0.51972157772621808</c:v>
                </c:pt>
                <c:pt idx="1">
                  <c:v>0.48027842227378192</c:v>
                </c:pt>
              </c:numCache>
            </c:numRef>
          </c:val>
          <c:extLst>
            <c:ext xmlns:c16="http://schemas.microsoft.com/office/drawing/2014/chart" uri="{C3380CC4-5D6E-409C-BE32-E72D297353CC}">
              <c16:uniqueId val="{00000001-C48D-4D5E-88E3-A2B2641B738B}"/>
            </c:ext>
          </c:extLst>
        </c:ser>
        <c:dLbls>
          <c:showLegendKey val="0"/>
          <c:showVal val="0"/>
          <c:showCatName val="0"/>
          <c:showSerName val="0"/>
          <c:showPercent val="0"/>
          <c:showBubbleSize val="0"/>
        </c:dLbls>
        <c:gapWidth val="113"/>
        <c:axId val="1090151487"/>
        <c:axId val="1090151967"/>
      </c:barChart>
      <c:catAx>
        <c:axId val="1090151487"/>
        <c:scaling>
          <c:orientation val="minMax"/>
        </c:scaling>
        <c:delete val="1"/>
        <c:axPos val="l"/>
        <c:numFmt formatCode="General" sourceLinked="1"/>
        <c:majorTickMark val="none"/>
        <c:minorTickMark val="none"/>
        <c:tickLblPos val="nextTo"/>
        <c:crossAx val="1090151967"/>
        <c:crosses val="autoZero"/>
        <c:auto val="1"/>
        <c:lblAlgn val="ctr"/>
        <c:lblOffset val="100"/>
        <c:noMultiLvlLbl val="0"/>
      </c:catAx>
      <c:valAx>
        <c:axId val="1090151967"/>
        <c:scaling>
          <c:orientation val="minMax"/>
        </c:scaling>
        <c:delete val="1"/>
        <c:axPos val="b"/>
        <c:numFmt formatCode="0.00%" sourceLinked="1"/>
        <c:majorTickMark val="none"/>
        <c:minorTickMark val="none"/>
        <c:tickLblPos val="nextTo"/>
        <c:crossAx val="1090151487"/>
        <c:crosses val="autoZero"/>
        <c:crossBetween val="between"/>
      </c:valAx>
      <c:spPr>
        <a:noFill/>
        <a:ln>
          <a:noFill/>
        </a:ln>
        <a:effectLst>
          <a:glow rad="127000">
            <a:schemeClr val="bg1">
              <a:lumMod val="95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85912304092981E-2"/>
          <c:y val="0.10281803542673108"/>
          <c:w val="0.92637487806037011"/>
          <c:h val="0.71376853859451139"/>
        </c:manualLayout>
      </c:layout>
      <c:areaChart>
        <c:grouping val="standard"/>
        <c:varyColors val="0"/>
        <c:ser>
          <c:idx val="0"/>
          <c:order val="0"/>
          <c:tx>
            <c:strRef>
              <c:f>'Pivot Table'!$I$8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Table'!$H$9:$H$38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Table'!$I$9:$I$38</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EE26-4377-A128-BD166D9E634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1753600"/>
        <c:axId val="1311765120"/>
      </c:areaChart>
      <c:catAx>
        <c:axId val="1311753600"/>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1311765120"/>
        <c:crosses val="autoZero"/>
        <c:auto val="1"/>
        <c:lblAlgn val="ctr"/>
        <c:lblOffset val="100"/>
        <c:noMultiLvlLbl val="0"/>
      </c:catAx>
      <c:valAx>
        <c:axId val="1311765120"/>
        <c:scaling>
          <c:orientation val="minMax"/>
        </c:scaling>
        <c:delete val="1"/>
        <c:axPos val="l"/>
        <c:numFmt formatCode="0.00" sourceLinked="1"/>
        <c:majorTickMark val="out"/>
        <c:minorTickMark val="none"/>
        <c:tickLblPos val="nextTo"/>
        <c:crossAx val="131175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Table!PivotTable6</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Table'!$K$9:$K$37</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Table'!$L$9:$L$37</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86FA-4D57-9B2E-B7617C9C938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1785760"/>
        <c:axId val="1311790080"/>
      </c:areaChart>
      <c:catAx>
        <c:axId val="1311785760"/>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1311790080"/>
        <c:crosses val="autoZero"/>
        <c:auto val="1"/>
        <c:lblAlgn val="ctr"/>
        <c:lblOffset val="100"/>
        <c:noMultiLvlLbl val="0"/>
      </c:catAx>
      <c:valAx>
        <c:axId val="1311790080"/>
        <c:scaling>
          <c:orientation val="minMax"/>
        </c:scaling>
        <c:delete val="1"/>
        <c:axPos val="l"/>
        <c:numFmt formatCode="0.00" sourceLinked="1"/>
        <c:majorTickMark val="out"/>
        <c:minorTickMark val="none"/>
        <c:tickLblPos val="nextTo"/>
        <c:crossAx val="1311785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1286307486674E-3"/>
          <c:y val="0.51747477306063305"/>
          <c:w val="0.99844871369251331"/>
          <c:h val="0.43265060075361739"/>
        </c:manualLayout>
      </c:layout>
      <c:areaChart>
        <c:grouping val="standard"/>
        <c:varyColors val="0"/>
        <c:ser>
          <c:idx val="0"/>
          <c:order val="0"/>
          <c:tx>
            <c:strRef>
              <c:f>'Pivot Table'!$E$8</c:f>
              <c:strCache>
                <c:ptCount val="1"/>
                <c:pt idx="0">
                  <c:v>Total</c:v>
                </c:pt>
              </c:strCache>
            </c:strRef>
          </c:tx>
          <c:spPr>
            <a:solidFill>
              <a:schemeClr val="accent6">
                <a:lumMod val="50000"/>
              </a:schemeClr>
            </a:solidFill>
            <a:ln w="25400">
              <a:noFill/>
            </a:ln>
            <a:effectLst/>
          </c:spPr>
          <c:cat>
            <c:strRef>
              <c:f>'Pivot Table'!$D$9:$D$38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Table'!$E$9:$E$38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E4BD-40C0-9671-54E1401C7E29}"/>
            </c:ext>
          </c:extLst>
        </c:ser>
        <c:dLbls>
          <c:showLegendKey val="0"/>
          <c:showVal val="0"/>
          <c:showCatName val="0"/>
          <c:showSerName val="0"/>
          <c:showPercent val="0"/>
          <c:showBubbleSize val="0"/>
        </c:dLbls>
        <c:axId val="418485824"/>
        <c:axId val="418493984"/>
      </c:areaChart>
      <c:catAx>
        <c:axId val="418485824"/>
        <c:scaling>
          <c:orientation val="minMax"/>
        </c:scaling>
        <c:delete val="1"/>
        <c:axPos val="b"/>
        <c:numFmt formatCode="General" sourceLinked="1"/>
        <c:majorTickMark val="out"/>
        <c:minorTickMark val="none"/>
        <c:tickLblPos val="nextTo"/>
        <c:crossAx val="418493984"/>
        <c:crosses val="autoZero"/>
        <c:auto val="1"/>
        <c:lblAlgn val="ctr"/>
        <c:lblOffset val="100"/>
        <c:noMultiLvlLbl val="0"/>
      </c:catAx>
      <c:valAx>
        <c:axId val="418493984"/>
        <c:scaling>
          <c:orientation val="minMax"/>
        </c:scaling>
        <c:delete val="1"/>
        <c:axPos val="l"/>
        <c:numFmt formatCode="General" sourceLinked="1"/>
        <c:majorTickMark val="none"/>
        <c:minorTickMark val="none"/>
        <c:tickLblPos val="nextTo"/>
        <c:crossAx val="4184858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67383211157937E-3"/>
          <c:y val="0"/>
          <c:w val="0.98560946738410338"/>
          <c:h val="0.98596875008631446"/>
        </c:manualLayout>
      </c:layout>
      <c:areaChart>
        <c:grouping val="standard"/>
        <c:varyColors val="0"/>
        <c:ser>
          <c:idx val="0"/>
          <c:order val="0"/>
          <c:tx>
            <c:strRef>
              <c:f>'Pivot Table'!$I$8</c:f>
              <c:strCache>
                <c:ptCount val="1"/>
                <c:pt idx="0">
                  <c:v>Total</c:v>
                </c:pt>
              </c:strCache>
            </c:strRef>
          </c:tx>
          <c:spPr>
            <a:solidFill>
              <a:schemeClr val="accent6">
                <a:lumMod val="50000"/>
              </a:schemeClr>
            </a:solidFill>
            <a:ln w="25400">
              <a:noFill/>
            </a:ln>
            <a:effectLst/>
          </c:spPr>
          <c:cat>
            <c:strRef>
              <c:f>'Pivot Table'!$H$9:$H$38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Table'!$I$9:$I$38</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A22E-4F5E-AB5A-2CBEC3DCF749}"/>
            </c:ext>
          </c:extLst>
        </c:ser>
        <c:dLbls>
          <c:showLegendKey val="0"/>
          <c:showVal val="0"/>
          <c:showCatName val="0"/>
          <c:showSerName val="0"/>
          <c:showPercent val="0"/>
          <c:showBubbleSize val="0"/>
        </c:dLbls>
        <c:axId val="1311753600"/>
        <c:axId val="1311765120"/>
      </c:areaChart>
      <c:catAx>
        <c:axId val="1311753600"/>
        <c:scaling>
          <c:orientation val="minMax"/>
        </c:scaling>
        <c:delete val="1"/>
        <c:axPos val="b"/>
        <c:numFmt formatCode="General" sourceLinked="1"/>
        <c:majorTickMark val="out"/>
        <c:minorTickMark val="none"/>
        <c:tickLblPos val="nextTo"/>
        <c:crossAx val="1311765120"/>
        <c:crosses val="autoZero"/>
        <c:auto val="1"/>
        <c:lblAlgn val="ctr"/>
        <c:lblOffset val="100"/>
        <c:noMultiLvlLbl val="0"/>
      </c:catAx>
      <c:valAx>
        <c:axId val="1311765120"/>
        <c:scaling>
          <c:orientation val="minMax"/>
        </c:scaling>
        <c:delete val="1"/>
        <c:axPos val="l"/>
        <c:numFmt formatCode="0.00" sourceLinked="1"/>
        <c:majorTickMark val="none"/>
        <c:minorTickMark val="none"/>
        <c:tickLblPos val="nextTo"/>
        <c:crossAx val="131175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879165721906427"/>
          <c:h val="1"/>
        </c:manualLayout>
      </c:layout>
      <c:areaChart>
        <c:grouping val="standard"/>
        <c:varyColors val="0"/>
        <c:ser>
          <c:idx val="0"/>
          <c:order val="0"/>
          <c:tx>
            <c:strRef>
              <c:f>'Pivot Table'!$I$8</c:f>
              <c:strCache>
                <c:ptCount val="1"/>
                <c:pt idx="0">
                  <c:v>Total</c:v>
                </c:pt>
              </c:strCache>
            </c:strRef>
          </c:tx>
          <c:spPr>
            <a:solidFill>
              <a:schemeClr val="accent6">
                <a:lumMod val="50000"/>
              </a:schemeClr>
            </a:solidFill>
            <a:ln w="25400">
              <a:noFill/>
            </a:ln>
            <a:effectLst/>
          </c:spPr>
          <c:dLbls>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Table'!$H$9:$H$38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Table'!$I$9:$I$38</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8529-4D83-96A2-EDE338211290}"/>
            </c:ext>
          </c:extLst>
        </c:ser>
        <c:dLbls>
          <c:showLegendKey val="0"/>
          <c:showVal val="1"/>
          <c:showCatName val="0"/>
          <c:showSerName val="0"/>
          <c:showPercent val="0"/>
          <c:showBubbleSize val="0"/>
        </c:dLbls>
        <c:axId val="1311753600"/>
        <c:axId val="1311765120"/>
      </c:areaChart>
      <c:catAx>
        <c:axId val="1311753600"/>
        <c:scaling>
          <c:orientation val="minMax"/>
        </c:scaling>
        <c:delete val="1"/>
        <c:axPos val="b"/>
        <c:numFmt formatCode="General" sourceLinked="1"/>
        <c:majorTickMark val="out"/>
        <c:minorTickMark val="none"/>
        <c:tickLblPos val="nextTo"/>
        <c:crossAx val="1311765120"/>
        <c:crosses val="autoZero"/>
        <c:auto val="1"/>
        <c:lblAlgn val="ctr"/>
        <c:lblOffset val="100"/>
        <c:noMultiLvlLbl val="0"/>
      </c:catAx>
      <c:valAx>
        <c:axId val="1311765120"/>
        <c:scaling>
          <c:orientation val="minMax"/>
        </c:scaling>
        <c:delete val="1"/>
        <c:axPos val="l"/>
        <c:numFmt formatCode="0.00" sourceLinked="1"/>
        <c:majorTickMark val="none"/>
        <c:minorTickMark val="none"/>
        <c:tickLblPos val="nextTo"/>
        <c:crossAx val="1311753600"/>
        <c:crosses val="autoZero"/>
        <c:crossBetween val="midCat"/>
      </c:valAx>
      <c:spPr>
        <a:noFill/>
        <a:ln>
          <a:noFill/>
        </a:ln>
        <a:effectLst>
          <a:outerShdw blurRad="50800" dist="50800" dir="3000000" algn="ctr" rotWithShape="0">
            <a:srgbClr val="000000">
              <a:alpha val="43137"/>
            </a:srgbClr>
          </a:outerShdw>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266700">
        <a:schemeClr val="accent1">
          <a:alpha val="34000"/>
        </a:schemeClr>
      </a:glow>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Table!PivotTable9</c:name>
    <c:fmtId val="17"/>
  </c:pivotSource>
  <c:chart>
    <c:title>
      <c:tx>
        <c:rich>
          <a:bodyPr rot="0" spcFirstLastPara="1" vertOverflow="ellipsis" vert="horz" wrap="square" anchor="ctr" anchorCtr="1"/>
          <a:lstStyle/>
          <a:p>
            <a:pPr>
              <a:defRPr sz="900" b="0" i="0" u="none" strike="noStrike" kern="1200" cap="none" spc="0" baseline="0">
                <a:ln w="0"/>
                <a:solidFill>
                  <a:schemeClr val="tx1"/>
                </a:solidFill>
                <a:effectLst/>
                <a:latin typeface="+mn-lt"/>
                <a:ea typeface="+mn-ea"/>
                <a:cs typeface="+mn-cs"/>
              </a:defRPr>
            </a:pPr>
            <a:r>
              <a:rPr lang="en-US" sz="900" b="0" cap="none" spc="0">
                <a:ln w="0"/>
                <a:solidFill>
                  <a:schemeClr val="tx1"/>
                </a:solidFill>
                <a:effectLst/>
              </a:rPr>
              <a:t>No. Of Patients by Age</a:t>
            </a:r>
            <a:r>
              <a:rPr lang="en-US" sz="900" b="0" cap="none" spc="0" baseline="0">
                <a:ln w="0"/>
                <a:solidFill>
                  <a:schemeClr val="tx1"/>
                </a:solidFill>
                <a:effectLst/>
              </a:rPr>
              <a:t> Group</a:t>
            </a:r>
            <a:endParaRPr lang="en-US" sz="900" b="0" cap="none" spc="0">
              <a:ln w="0"/>
              <a:solidFill>
                <a:schemeClr val="tx1"/>
              </a:solidFill>
              <a:effectLst/>
            </a:endParaRPr>
          </a:p>
        </c:rich>
      </c:tx>
      <c:layout>
        <c:manualLayout>
          <c:xMode val="edge"/>
          <c:yMode val="edge"/>
          <c:x val="0.32492892863607648"/>
          <c:y val="0.7963744891734010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63904405615741E-2"/>
          <c:y val="7.2901196957076558E-2"/>
          <c:w val="0.90453894046002126"/>
          <c:h val="0.5926468605612415"/>
        </c:manualLayout>
      </c:layout>
      <c:barChart>
        <c:barDir val="col"/>
        <c:grouping val="clustered"/>
        <c:varyColors val="0"/>
        <c:ser>
          <c:idx val="0"/>
          <c:order val="0"/>
          <c:tx>
            <c:strRef>
              <c:f>'Pivot Table'!$B$60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Table'!$A$61:$A$69</c:f>
              <c:strCache>
                <c:ptCount val="8"/>
                <c:pt idx="0">
                  <c:v>0-09</c:v>
                </c:pt>
                <c:pt idx="1">
                  <c:v>10-19</c:v>
                </c:pt>
                <c:pt idx="2">
                  <c:v>20-29</c:v>
                </c:pt>
                <c:pt idx="3">
                  <c:v>30-39</c:v>
                </c:pt>
                <c:pt idx="4">
                  <c:v>40-49</c:v>
                </c:pt>
                <c:pt idx="5">
                  <c:v>50-59</c:v>
                </c:pt>
                <c:pt idx="6">
                  <c:v>60-69</c:v>
                </c:pt>
                <c:pt idx="7">
                  <c:v>70-79</c:v>
                </c:pt>
              </c:strCache>
            </c:strRef>
          </c:cat>
          <c:val>
            <c:numRef>
              <c:f>'Pivot Table'!$B$61:$B$69</c:f>
              <c:numCache>
                <c:formatCode>0</c:formatCode>
                <c:ptCount val="8"/>
                <c:pt idx="0">
                  <c:v>38</c:v>
                </c:pt>
                <c:pt idx="1">
                  <c:v>45</c:v>
                </c:pt>
                <c:pt idx="2">
                  <c:v>54</c:v>
                </c:pt>
                <c:pt idx="3">
                  <c:v>65</c:v>
                </c:pt>
                <c:pt idx="4">
                  <c:v>65</c:v>
                </c:pt>
                <c:pt idx="5">
                  <c:v>53</c:v>
                </c:pt>
                <c:pt idx="6">
                  <c:v>45</c:v>
                </c:pt>
                <c:pt idx="7">
                  <c:v>66</c:v>
                </c:pt>
              </c:numCache>
            </c:numRef>
          </c:val>
          <c:extLst>
            <c:ext xmlns:c16="http://schemas.microsoft.com/office/drawing/2014/chart" uri="{C3380CC4-5D6E-409C-BE32-E72D297353CC}">
              <c16:uniqueId val="{00000000-650F-41F6-8528-CFEFA71CF9E5}"/>
            </c:ext>
          </c:extLst>
        </c:ser>
        <c:dLbls>
          <c:dLblPos val="outEnd"/>
          <c:showLegendKey val="0"/>
          <c:showVal val="1"/>
          <c:showCatName val="0"/>
          <c:showSerName val="0"/>
          <c:showPercent val="0"/>
          <c:showBubbleSize val="0"/>
        </c:dLbls>
        <c:gapWidth val="219"/>
        <c:overlap val="-27"/>
        <c:axId val="1258299679"/>
        <c:axId val="1258297759"/>
      </c:barChart>
      <c:catAx>
        <c:axId val="1258299679"/>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58297759"/>
        <c:crosses val="autoZero"/>
        <c:auto val="1"/>
        <c:lblAlgn val="ctr"/>
        <c:lblOffset val="5"/>
        <c:noMultiLvlLbl val="0"/>
      </c:catAx>
      <c:valAx>
        <c:axId val="1258297759"/>
        <c:scaling>
          <c:orientation val="minMax"/>
        </c:scaling>
        <c:delete val="1"/>
        <c:axPos val="l"/>
        <c:numFmt formatCode="0" sourceLinked="1"/>
        <c:majorTickMark val="none"/>
        <c:minorTickMark val="none"/>
        <c:tickLblPos val="nextTo"/>
        <c:crossAx val="125829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s>
    <c:plotArea>
      <c:layout>
        <c:manualLayout>
          <c:layoutTarget val="inner"/>
          <c:xMode val="edge"/>
          <c:yMode val="edge"/>
          <c:x val="0.30978828323782887"/>
          <c:y val="0.18413948839163577"/>
          <c:w val="0.48195232964374085"/>
          <c:h val="0.80367753286046761"/>
        </c:manualLayout>
      </c:layout>
      <c:pieChart>
        <c:varyColors val="1"/>
        <c:ser>
          <c:idx val="0"/>
          <c:order val="0"/>
          <c:tx>
            <c:strRef>
              <c:f>'Pivot Table'!$F$60</c:f>
              <c:strCache>
                <c:ptCount val="1"/>
                <c:pt idx="0">
                  <c:v>Total</c:v>
                </c:pt>
              </c:strCache>
            </c:strRef>
          </c:tx>
          <c:spPr>
            <a:effectLst/>
          </c:spPr>
          <c:dPt>
            <c:idx val="0"/>
            <c:bubble3D val="0"/>
            <c:spPr>
              <a:solidFill>
                <a:schemeClr val="accent6"/>
              </a:solidFill>
              <a:ln>
                <a:noFill/>
              </a:ln>
              <a:effectLst/>
            </c:spPr>
          </c:dPt>
          <c:dPt>
            <c:idx val="1"/>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Table'!$E$61:$E$63</c:f>
              <c:strCache>
                <c:ptCount val="2"/>
                <c:pt idx="0">
                  <c:v>Delay</c:v>
                </c:pt>
                <c:pt idx="1">
                  <c:v>OnTime</c:v>
                </c:pt>
              </c:strCache>
            </c:strRef>
          </c:cat>
          <c:val>
            <c:numRef>
              <c:f>'Pivot Table'!$F$61:$F$63</c:f>
              <c:numCache>
                <c:formatCode>0</c:formatCode>
                <c:ptCount val="2"/>
                <c:pt idx="0">
                  <c:v>283</c:v>
                </c:pt>
                <c:pt idx="1">
                  <c:v>148</c:v>
                </c:pt>
              </c:numCache>
            </c:numRef>
          </c:val>
          <c:extLst>
            <c:ext xmlns:c16="http://schemas.microsoft.com/office/drawing/2014/chart" uri="{C3380CC4-5D6E-409C-BE32-E72D297353CC}">
              <c16:uniqueId val="{00000004-5774-47DA-937A-169D8B7857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213129633299728"/>
          <c:y val="7.6159804023674532E-2"/>
          <c:w val="0.3257273458632724"/>
          <c:h val="0.4126775981537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Table!PivotTable11</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0">
            <a:solidFill>
              <a:schemeClr val="lt1"/>
            </a:solidFill>
          </a:ln>
          <a:effectLst/>
        </c:spPr>
      </c:pivotFmt>
      <c:pivotFmt>
        <c:idx val="6"/>
        <c:spPr>
          <a:solidFill>
            <a:schemeClr val="accent6"/>
          </a:solidFill>
          <a:ln w="0">
            <a:solidFill>
              <a:schemeClr val="lt1"/>
            </a:solidFill>
          </a:ln>
          <a:effectLst/>
        </c:spPr>
      </c:pivotFmt>
    </c:pivotFmts>
    <c:plotArea>
      <c:layout>
        <c:manualLayout>
          <c:layoutTarget val="inner"/>
          <c:xMode val="edge"/>
          <c:yMode val="edge"/>
          <c:x val="0.23854898352045892"/>
          <c:y val="0.14005263610309945"/>
          <c:w val="0.58396096578241652"/>
          <c:h val="0.85245796701739118"/>
        </c:manualLayout>
      </c:layout>
      <c:doughnutChart>
        <c:varyColors val="1"/>
        <c:ser>
          <c:idx val="0"/>
          <c:order val="0"/>
          <c:tx>
            <c:strRef>
              <c:f>'Pivot Table'!$F$67</c:f>
              <c:strCache>
                <c:ptCount val="1"/>
                <c:pt idx="0">
                  <c:v>Total</c:v>
                </c:pt>
              </c:strCache>
            </c:strRef>
          </c:tx>
          <c:spPr>
            <a:ln w="0"/>
          </c:spPr>
          <c:dPt>
            <c:idx val="0"/>
            <c:bubble3D val="0"/>
            <c:spPr>
              <a:solidFill>
                <a:schemeClr val="accent6"/>
              </a:solidFill>
              <a:ln w="0">
                <a:solidFill>
                  <a:schemeClr val="lt1"/>
                </a:solidFill>
              </a:ln>
              <a:effectLst/>
            </c:spPr>
          </c:dPt>
          <c:dPt>
            <c:idx val="1"/>
            <c:bubble3D val="0"/>
            <c:spPr>
              <a:solidFill>
                <a:schemeClr val="accent5"/>
              </a:solidFill>
              <a:ln w="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Table'!$E$68:$E$70</c:f>
              <c:strCache>
                <c:ptCount val="2"/>
                <c:pt idx="0">
                  <c:v>Female</c:v>
                </c:pt>
                <c:pt idx="1">
                  <c:v>Male</c:v>
                </c:pt>
              </c:strCache>
            </c:strRef>
          </c:cat>
          <c:val>
            <c:numRef>
              <c:f>'Pivot Table'!$F$68:$F$70</c:f>
              <c:numCache>
                <c:formatCode>0</c:formatCode>
                <c:ptCount val="2"/>
                <c:pt idx="0">
                  <c:v>194</c:v>
                </c:pt>
                <c:pt idx="1">
                  <c:v>237</c:v>
                </c:pt>
              </c:numCache>
            </c:numRef>
          </c:val>
          <c:extLst>
            <c:ext xmlns:c16="http://schemas.microsoft.com/office/drawing/2014/chart" uri="{C3380CC4-5D6E-409C-BE32-E72D297353CC}">
              <c16:uniqueId val="{00000004-CA17-4F30-AF3E-2BFF87867A15}"/>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layout>
        <c:manualLayout>
          <c:xMode val="edge"/>
          <c:yMode val="edge"/>
          <c:x val="0.14301626197371353"/>
          <c:y val="2.4694809430621564E-2"/>
          <c:w val="0.33720814853229442"/>
          <c:h val="0.388534714296980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Table!PivotTable12</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50000"/>
            </a:schemeClr>
          </a:solidFill>
          <a:ln w="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9498035170343839"/>
          <c:y val="2.3143218858672137E-2"/>
          <c:w val="0.68589503151474851"/>
          <c:h val="0.88858640085896057"/>
        </c:manualLayout>
      </c:layout>
      <c:barChart>
        <c:barDir val="bar"/>
        <c:grouping val="clustered"/>
        <c:varyColors val="0"/>
        <c:ser>
          <c:idx val="0"/>
          <c:order val="0"/>
          <c:tx>
            <c:strRef>
              <c:f>'Pivot Table'!$E$76</c:f>
              <c:strCache>
                <c:ptCount val="1"/>
                <c:pt idx="0">
                  <c:v>Total</c:v>
                </c:pt>
              </c:strCache>
            </c:strRef>
          </c:tx>
          <c:spPr>
            <a:solidFill>
              <a:schemeClr val="accent6">
                <a:lumMod val="50000"/>
              </a:schemeClr>
            </a:solidFill>
            <a:ln w="0">
              <a:solidFill>
                <a:schemeClr val="lt1"/>
              </a:solidFill>
            </a:ln>
            <a:effectLst/>
          </c:spPr>
          <c:invertIfNegative val="0"/>
          <c:dLbls>
            <c:spPr>
              <a:noFill/>
              <a:ln>
                <a:noFill/>
              </a:ln>
              <a:effectLst/>
            </c:spPr>
            <c:txPr>
              <a:bodyPr rot="0" spcFirstLastPara="1" vertOverflow="ellipsis" vert="horz" wrap="square" anchor="ctr" anchorCtr="1"/>
              <a:lstStyle/>
              <a:p>
                <a:pPr>
                  <a:defRPr sz="900" b="0" i="0" u="sng"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Table'!$D$77:$D$85</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Table'!$E$77:$E$85</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0-A73F-45BA-A7AD-0394B89D3421}"/>
            </c:ext>
          </c:extLst>
        </c:ser>
        <c:dLbls>
          <c:dLblPos val="outEnd"/>
          <c:showLegendKey val="0"/>
          <c:showVal val="1"/>
          <c:showCatName val="0"/>
          <c:showSerName val="0"/>
          <c:showPercent val="0"/>
          <c:showBubbleSize val="0"/>
        </c:dLbls>
        <c:gapWidth val="50"/>
        <c:axId val="1092199583"/>
        <c:axId val="1092197183"/>
      </c:barChart>
      <c:catAx>
        <c:axId val="109219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chemeClr val="tx1"/>
                </a:solidFill>
                <a:latin typeface="+mn-lt"/>
                <a:ea typeface="+mn-ea"/>
                <a:cs typeface="+mn-cs"/>
              </a:defRPr>
            </a:pPr>
            <a:endParaRPr lang="en-US"/>
          </a:p>
        </c:txPr>
        <c:crossAx val="1092197183"/>
        <c:crosses val="autoZero"/>
        <c:auto val="1"/>
        <c:lblAlgn val="ctr"/>
        <c:lblOffset val="100"/>
        <c:noMultiLvlLbl val="0"/>
      </c:catAx>
      <c:valAx>
        <c:axId val="1092197183"/>
        <c:scaling>
          <c:orientation val="minMax"/>
          <c:max val="400"/>
        </c:scaling>
        <c:delete val="1"/>
        <c:axPos val="b"/>
        <c:numFmt formatCode="0" sourceLinked="1"/>
        <c:majorTickMark val="none"/>
        <c:minorTickMark val="none"/>
        <c:tickLblPos val="nextTo"/>
        <c:crossAx val="10921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u="sng">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20997747886199E-2"/>
          <c:y val="0.26018489755675905"/>
          <c:w val="0.95344867732555427"/>
          <c:h val="0.6260929755135668"/>
        </c:manualLayout>
      </c:layout>
      <c:areaChart>
        <c:grouping val="standard"/>
        <c:varyColors val="0"/>
        <c:ser>
          <c:idx val="0"/>
          <c:order val="0"/>
          <c:tx>
            <c:strRef>
              <c:f>'Pivot Table'!$E$8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Table'!$D$9:$D$38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Table'!$E$9:$E$38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1A8A-4880-97DB-CF61B1361E2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8485824"/>
        <c:axId val="418493984"/>
      </c:areaChart>
      <c:catAx>
        <c:axId val="418485824"/>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418493984"/>
        <c:crosses val="autoZero"/>
        <c:auto val="1"/>
        <c:lblAlgn val="ctr"/>
        <c:lblOffset val="100"/>
        <c:noMultiLvlLbl val="0"/>
      </c:catAx>
      <c:valAx>
        <c:axId val="418493984"/>
        <c:scaling>
          <c:orientation val="minMax"/>
        </c:scaling>
        <c:delete val="1"/>
        <c:axPos val="l"/>
        <c:numFmt formatCode="General" sourceLinked="1"/>
        <c:majorTickMark val="out"/>
        <c:minorTickMark val="none"/>
        <c:tickLblPos val="nextTo"/>
        <c:crossAx val="418485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s Data'!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c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ing Time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3</xdr:col>
      <xdr:colOff>43538</xdr:colOff>
      <xdr:row>51</xdr:row>
      <xdr:rowOff>15856</xdr:rowOff>
    </xdr:from>
    <xdr:to>
      <xdr:col>4</xdr:col>
      <xdr:colOff>44395</xdr:colOff>
      <xdr:row>52</xdr:row>
      <xdr:rowOff>156505</xdr:rowOff>
    </xdr:to>
    <xdr:graphicFrame macro="">
      <xdr:nvGraphicFramePr>
        <xdr:cNvPr id="2" name="Chart 1">
          <a:extLst>
            <a:ext uri="{FF2B5EF4-FFF2-40B4-BE49-F238E27FC236}">
              <a16:creationId xmlns:a16="http://schemas.microsoft.com/office/drawing/2014/main" id="{C0FAB6A5-9F8C-9AA4-9E9E-8EC780A6D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89397</xdr:colOff>
      <xdr:row>0</xdr:row>
      <xdr:rowOff>51084</xdr:rowOff>
    </xdr:from>
    <xdr:to>
      <xdr:col>5</xdr:col>
      <xdr:colOff>195821</xdr:colOff>
      <xdr:row>3</xdr:row>
      <xdr:rowOff>76625</xdr:rowOff>
    </xdr:to>
    <xdr:sp macro="" textlink="">
      <xdr:nvSpPr>
        <xdr:cNvPr id="2" name="Rectangle: Rounded Corners 1">
          <a:extLst>
            <a:ext uri="{FF2B5EF4-FFF2-40B4-BE49-F238E27FC236}">
              <a16:creationId xmlns:a16="http://schemas.microsoft.com/office/drawing/2014/main" id="{CF3C6955-C783-5FE5-FE71-173A4F05D6CA}"/>
            </a:ext>
          </a:extLst>
        </xdr:cNvPr>
        <xdr:cNvSpPr/>
      </xdr:nvSpPr>
      <xdr:spPr>
        <a:xfrm>
          <a:off x="89397" y="51084"/>
          <a:ext cx="3150167" cy="57469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5</xdr:col>
      <xdr:colOff>242649</xdr:colOff>
      <xdr:row>0</xdr:row>
      <xdr:rowOff>55341</xdr:rowOff>
    </xdr:from>
    <xdr:to>
      <xdr:col>7</xdr:col>
      <xdr:colOff>174537</xdr:colOff>
      <xdr:row>3</xdr:row>
      <xdr:rowOff>80882</xdr:rowOff>
    </xdr:to>
    <xdr:sp macro="" textlink="">
      <xdr:nvSpPr>
        <xdr:cNvPr id="3" name="Rectangle: Rounded Corners 2">
          <a:extLst>
            <a:ext uri="{FF2B5EF4-FFF2-40B4-BE49-F238E27FC236}">
              <a16:creationId xmlns:a16="http://schemas.microsoft.com/office/drawing/2014/main" id="{C334E773-9341-CA9A-B225-3ABF481CCF99}"/>
            </a:ext>
          </a:extLst>
        </xdr:cNvPr>
        <xdr:cNvSpPr/>
      </xdr:nvSpPr>
      <xdr:spPr>
        <a:xfrm>
          <a:off x="3286392" y="55341"/>
          <a:ext cx="1149385" cy="57469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7</xdr:col>
      <xdr:colOff>261169</xdr:colOff>
      <xdr:row>0</xdr:row>
      <xdr:rowOff>46392</xdr:rowOff>
    </xdr:from>
    <xdr:to>
      <xdr:col>10</xdr:col>
      <xdr:colOff>58783</xdr:colOff>
      <xdr:row>6</xdr:row>
      <xdr:rowOff>63086</xdr:rowOff>
    </xdr:to>
    <xdr:sp macro="" textlink="">
      <xdr:nvSpPr>
        <xdr:cNvPr id="4" name="Rectangle: Rounded Corners 3">
          <a:extLst>
            <a:ext uri="{FF2B5EF4-FFF2-40B4-BE49-F238E27FC236}">
              <a16:creationId xmlns:a16="http://schemas.microsoft.com/office/drawing/2014/main" id="{988B42FD-5F75-3F74-621D-1FB16600BAB8}"/>
            </a:ext>
          </a:extLst>
        </xdr:cNvPr>
        <xdr:cNvSpPr/>
      </xdr:nvSpPr>
      <xdr:spPr>
        <a:xfrm>
          <a:off x="4521864" y="46392"/>
          <a:ext cx="1623626" cy="1103938"/>
        </a:xfrm>
        <a:prstGeom prst="roundRect">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10</xdr:col>
      <xdr:colOff>132692</xdr:colOff>
      <xdr:row>0</xdr:row>
      <xdr:rowOff>45959</xdr:rowOff>
    </xdr:from>
    <xdr:to>
      <xdr:col>12</xdr:col>
      <xdr:colOff>538976</xdr:colOff>
      <xdr:row>6</xdr:row>
      <xdr:rowOff>62653</xdr:rowOff>
    </xdr:to>
    <xdr:sp macro="" textlink="">
      <xdr:nvSpPr>
        <xdr:cNvPr id="5" name="Rectangle: Rounded Corners 4">
          <a:extLst>
            <a:ext uri="{FF2B5EF4-FFF2-40B4-BE49-F238E27FC236}">
              <a16:creationId xmlns:a16="http://schemas.microsoft.com/office/drawing/2014/main" id="{2907B313-7BBA-0B2F-4B5A-9CD994677FE9}"/>
            </a:ext>
          </a:extLst>
        </xdr:cNvPr>
        <xdr:cNvSpPr/>
      </xdr:nvSpPr>
      <xdr:spPr>
        <a:xfrm>
          <a:off x="6219399" y="45959"/>
          <a:ext cx="1623626" cy="110393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80883</xdr:colOff>
      <xdr:row>3</xdr:row>
      <xdr:rowOff>133120</xdr:rowOff>
    </xdr:from>
    <xdr:to>
      <xdr:col>1</xdr:col>
      <xdr:colOff>242647</xdr:colOff>
      <xdr:row>14</xdr:row>
      <xdr:rowOff>123452</xdr:rowOff>
    </xdr:to>
    <xdr:sp macro="" textlink="">
      <xdr:nvSpPr>
        <xdr:cNvPr id="7" name="Rectangle: Rounded Corners 6">
          <a:extLst>
            <a:ext uri="{FF2B5EF4-FFF2-40B4-BE49-F238E27FC236}">
              <a16:creationId xmlns:a16="http://schemas.microsoft.com/office/drawing/2014/main" id="{9EEFB750-A8FC-2D4F-D946-FB0B56D6E9A0}"/>
            </a:ext>
          </a:extLst>
        </xdr:cNvPr>
        <xdr:cNvSpPr/>
      </xdr:nvSpPr>
      <xdr:spPr>
        <a:xfrm>
          <a:off x="80883" y="683963"/>
          <a:ext cx="772282" cy="2010091"/>
        </a:xfrm>
        <a:prstGeom prst="roundRect">
          <a:avLst>
            <a:gd name="adj" fmla="val 115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5</xdr:col>
      <xdr:colOff>242649</xdr:colOff>
      <xdr:row>3</xdr:row>
      <xdr:rowOff>123452</xdr:rowOff>
    </xdr:from>
    <xdr:to>
      <xdr:col>7</xdr:col>
      <xdr:colOff>174537</xdr:colOff>
      <xdr:row>6</xdr:row>
      <xdr:rowOff>148993</xdr:rowOff>
    </xdr:to>
    <xdr:sp macro="" textlink="">
      <xdr:nvSpPr>
        <xdr:cNvPr id="8" name="Rectangle: Rounded Corners 7">
          <a:extLst>
            <a:ext uri="{FF2B5EF4-FFF2-40B4-BE49-F238E27FC236}">
              <a16:creationId xmlns:a16="http://schemas.microsoft.com/office/drawing/2014/main" id="{E26CD9F9-EEEB-E8CC-1A85-E682CA87FC0E}"/>
            </a:ext>
          </a:extLst>
        </xdr:cNvPr>
        <xdr:cNvSpPr/>
      </xdr:nvSpPr>
      <xdr:spPr>
        <a:xfrm>
          <a:off x="3290649" y="669552"/>
          <a:ext cx="1151088" cy="571641"/>
        </a:xfrm>
        <a:prstGeom prst="roundRect">
          <a:avLst>
            <a:gd name="adj" fmla="val 55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3</xdr:col>
      <xdr:colOff>272448</xdr:colOff>
      <xdr:row>3</xdr:row>
      <xdr:rowOff>119195</xdr:rowOff>
    </xdr:from>
    <xdr:to>
      <xdr:col>5</xdr:col>
      <xdr:colOff>204336</xdr:colOff>
      <xdr:row>6</xdr:row>
      <xdr:rowOff>144736</xdr:rowOff>
    </xdr:to>
    <xdr:sp macro="" textlink="">
      <xdr:nvSpPr>
        <xdr:cNvPr id="9" name="Rectangle: Rounded Corners 8">
          <a:extLst>
            <a:ext uri="{FF2B5EF4-FFF2-40B4-BE49-F238E27FC236}">
              <a16:creationId xmlns:a16="http://schemas.microsoft.com/office/drawing/2014/main" id="{8CC368DF-1B17-3FCB-0242-52BB7979F74A}"/>
            </a:ext>
          </a:extLst>
        </xdr:cNvPr>
        <xdr:cNvSpPr/>
      </xdr:nvSpPr>
      <xdr:spPr>
        <a:xfrm>
          <a:off x="2101248" y="665295"/>
          <a:ext cx="1151088" cy="571641"/>
        </a:xfrm>
        <a:prstGeom prst="roundRect">
          <a:avLst>
            <a:gd name="adj" fmla="val 55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302247</xdr:colOff>
      <xdr:row>3</xdr:row>
      <xdr:rowOff>123451</xdr:rowOff>
    </xdr:from>
    <xdr:to>
      <xdr:col>3</xdr:col>
      <xdr:colOff>234135</xdr:colOff>
      <xdr:row>6</xdr:row>
      <xdr:rowOff>148992</xdr:rowOff>
    </xdr:to>
    <xdr:sp macro="" textlink="">
      <xdr:nvSpPr>
        <xdr:cNvPr id="10" name="Rectangle: Rounded Corners 9">
          <a:extLst>
            <a:ext uri="{FF2B5EF4-FFF2-40B4-BE49-F238E27FC236}">
              <a16:creationId xmlns:a16="http://schemas.microsoft.com/office/drawing/2014/main" id="{A9DD02E8-158E-69DC-1807-F362E1068C62}"/>
            </a:ext>
          </a:extLst>
        </xdr:cNvPr>
        <xdr:cNvSpPr/>
      </xdr:nvSpPr>
      <xdr:spPr>
        <a:xfrm>
          <a:off x="911847" y="669551"/>
          <a:ext cx="1151088" cy="571641"/>
        </a:xfrm>
        <a:prstGeom prst="roundRect">
          <a:avLst>
            <a:gd name="adj" fmla="val 55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295869</xdr:colOff>
      <xdr:row>7</xdr:row>
      <xdr:rowOff>5327</xdr:rowOff>
    </xdr:from>
    <xdr:to>
      <xdr:col>7</xdr:col>
      <xdr:colOff>184994</xdr:colOff>
      <xdr:row>9</xdr:row>
      <xdr:rowOff>7257</xdr:rowOff>
    </xdr:to>
    <xdr:sp macro="" textlink="">
      <xdr:nvSpPr>
        <xdr:cNvPr id="11" name="Rectangle: Rounded Corners 10">
          <a:extLst>
            <a:ext uri="{FF2B5EF4-FFF2-40B4-BE49-F238E27FC236}">
              <a16:creationId xmlns:a16="http://schemas.microsoft.com/office/drawing/2014/main" id="{D684203D-BF40-E5E6-9856-A586B1DADF54}"/>
            </a:ext>
          </a:extLst>
        </xdr:cNvPr>
        <xdr:cNvSpPr/>
      </xdr:nvSpPr>
      <xdr:spPr>
        <a:xfrm>
          <a:off x="903707" y="1300287"/>
          <a:ext cx="3536154" cy="37191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7</xdr:col>
      <xdr:colOff>286301</xdr:colOff>
      <xdr:row>6</xdr:row>
      <xdr:rowOff>107486</xdr:rowOff>
    </xdr:from>
    <xdr:to>
      <xdr:col>12</xdr:col>
      <xdr:colOff>526852</xdr:colOff>
      <xdr:row>14</xdr:row>
      <xdr:rowOff>127734</xdr:rowOff>
    </xdr:to>
    <xdr:sp macro="" textlink="">
      <xdr:nvSpPr>
        <xdr:cNvPr id="12" name="Rectangle: Rounded Corners 11">
          <a:extLst>
            <a:ext uri="{FF2B5EF4-FFF2-40B4-BE49-F238E27FC236}">
              <a16:creationId xmlns:a16="http://schemas.microsoft.com/office/drawing/2014/main" id="{C1D76F02-571F-06A9-D8BA-4049E3B58E0C}"/>
            </a:ext>
          </a:extLst>
        </xdr:cNvPr>
        <xdr:cNvSpPr/>
      </xdr:nvSpPr>
      <xdr:spPr>
        <a:xfrm>
          <a:off x="4541168" y="1217451"/>
          <a:ext cx="3279742" cy="1500202"/>
        </a:xfrm>
        <a:prstGeom prst="roundRect">
          <a:avLst>
            <a:gd name="adj" fmla="val 66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298728</xdr:colOff>
      <xdr:row>9</xdr:row>
      <xdr:rowOff>68110</xdr:rowOff>
    </xdr:from>
    <xdr:to>
      <xdr:col>7</xdr:col>
      <xdr:colOff>211422</xdr:colOff>
      <xdr:row>14</xdr:row>
      <xdr:rowOff>131966</xdr:rowOff>
    </xdr:to>
    <xdr:sp macro="" textlink="">
      <xdr:nvSpPr>
        <xdr:cNvPr id="13" name="Rectangle: Rounded Corners 12">
          <a:extLst>
            <a:ext uri="{FF2B5EF4-FFF2-40B4-BE49-F238E27FC236}">
              <a16:creationId xmlns:a16="http://schemas.microsoft.com/office/drawing/2014/main" id="{BB70656B-67F0-4D54-8873-FFB89546B283}"/>
            </a:ext>
          </a:extLst>
        </xdr:cNvPr>
        <xdr:cNvSpPr/>
      </xdr:nvSpPr>
      <xdr:spPr>
        <a:xfrm>
          <a:off x="906566" y="1733058"/>
          <a:ext cx="3559723" cy="988827"/>
        </a:xfrm>
        <a:prstGeom prst="roundRect">
          <a:avLst>
            <a:gd name="adj" fmla="val 797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133122</xdr:colOff>
      <xdr:row>0</xdr:row>
      <xdr:rowOff>136317</xdr:rowOff>
    </xdr:from>
    <xdr:to>
      <xdr:col>5</xdr:col>
      <xdr:colOff>105250</xdr:colOff>
      <xdr:row>2</xdr:row>
      <xdr:rowOff>12864</xdr:rowOff>
    </xdr:to>
    <xdr:sp macro="" textlink="">
      <xdr:nvSpPr>
        <xdr:cNvPr id="14" name="TextBox 13">
          <a:extLst>
            <a:ext uri="{FF2B5EF4-FFF2-40B4-BE49-F238E27FC236}">
              <a16:creationId xmlns:a16="http://schemas.microsoft.com/office/drawing/2014/main" id="{33E9A9AE-1BD6-5F3C-6A21-84616118524D}"/>
            </a:ext>
          </a:extLst>
        </xdr:cNvPr>
        <xdr:cNvSpPr txBox="1"/>
      </xdr:nvSpPr>
      <xdr:spPr>
        <a:xfrm>
          <a:off x="743640" y="136317"/>
          <a:ext cx="2414200" cy="243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6">
                  <a:lumMod val="75000"/>
                </a:schemeClr>
              </a:solidFill>
            </a:rPr>
            <a:t>Hostipal</a:t>
          </a:r>
          <a:r>
            <a:rPr lang="en-IN" sz="1200" b="1" baseline="0">
              <a:solidFill>
                <a:schemeClr val="accent6">
                  <a:lumMod val="75000"/>
                </a:schemeClr>
              </a:solidFill>
            </a:rPr>
            <a:t> Emergency Room Dashboard</a:t>
          </a:r>
          <a:endParaRPr lang="en-IN" sz="1200" b="1">
            <a:solidFill>
              <a:schemeClr val="accent6">
                <a:lumMod val="75000"/>
              </a:schemeClr>
            </a:solidFill>
          </a:endParaRPr>
        </a:p>
      </xdr:txBody>
    </xdr:sp>
    <xdr:clientData/>
  </xdr:twoCellAnchor>
  <xdr:twoCellAnchor editAs="absolute">
    <xdr:from>
      <xdr:col>2</xdr:col>
      <xdr:colOff>256127</xdr:colOff>
      <xdr:row>1</xdr:row>
      <xdr:rowOff>178417</xdr:rowOff>
    </xdr:from>
    <xdr:to>
      <xdr:col>3</xdr:col>
      <xdr:colOff>564322</xdr:colOff>
      <xdr:row>2</xdr:row>
      <xdr:rowOff>161388</xdr:rowOff>
    </xdr:to>
    <xdr:sp macro="" textlink="">
      <xdr:nvSpPr>
        <xdr:cNvPr id="15" name="TextBox 14">
          <a:extLst>
            <a:ext uri="{FF2B5EF4-FFF2-40B4-BE49-F238E27FC236}">
              <a16:creationId xmlns:a16="http://schemas.microsoft.com/office/drawing/2014/main" id="{1AA6B351-8EFD-A215-A890-21312D2491B3}"/>
            </a:ext>
          </a:extLst>
        </xdr:cNvPr>
        <xdr:cNvSpPr txBox="1"/>
      </xdr:nvSpPr>
      <xdr:spPr>
        <a:xfrm>
          <a:off x="1477011" y="359445"/>
          <a:ext cx="918637" cy="163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Monthly Report</a:t>
          </a:r>
        </a:p>
      </xdr:txBody>
    </xdr:sp>
    <xdr:clientData/>
  </xdr:twoCellAnchor>
  <xdr:twoCellAnchor editAs="absolute">
    <xdr:from>
      <xdr:col>1</xdr:col>
      <xdr:colOff>306113</xdr:colOff>
      <xdr:row>5</xdr:row>
      <xdr:rowOff>52199</xdr:rowOff>
    </xdr:from>
    <xdr:to>
      <xdr:col>3</xdr:col>
      <xdr:colOff>220973</xdr:colOff>
      <xdr:row>6</xdr:row>
      <xdr:rowOff>35172</xdr:rowOff>
    </xdr:to>
    <xdr:sp macro="" textlink="">
      <xdr:nvSpPr>
        <xdr:cNvPr id="16" name="TextBox 15">
          <a:extLst>
            <a:ext uri="{FF2B5EF4-FFF2-40B4-BE49-F238E27FC236}">
              <a16:creationId xmlns:a16="http://schemas.microsoft.com/office/drawing/2014/main" id="{B183398D-A292-6F1C-D31F-25A5FFC383F7}"/>
            </a:ext>
          </a:extLst>
        </xdr:cNvPr>
        <xdr:cNvSpPr txBox="1"/>
      </xdr:nvSpPr>
      <xdr:spPr>
        <a:xfrm>
          <a:off x="914784" y="958236"/>
          <a:ext cx="1132201" cy="16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No.</a:t>
          </a:r>
          <a:r>
            <a:rPr lang="en-IN" sz="900" b="0" baseline="0"/>
            <a:t> Of Pateints</a:t>
          </a:r>
          <a:endParaRPr lang="en-IN" sz="900" b="0"/>
        </a:p>
      </xdr:txBody>
    </xdr:sp>
    <xdr:clientData/>
  </xdr:twoCellAnchor>
  <xdr:twoCellAnchor editAs="oneCell">
    <xdr:from>
      <xdr:col>0</xdr:col>
      <xdr:colOff>184791</xdr:colOff>
      <xdr:row>0</xdr:row>
      <xdr:rowOff>50520</xdr:rowOff>
    </xdr:from>
    <xdr:to>
      <xdr:col>1</xdr:col>
      <xdr:colOff>119787</xdr:colOff>
      <xdr:row>3</xdr:row>
      <xdr:rowOff>46310</xdr:rowOff>
    </xdr:to>
    <xdr:pic>
      <xdr:nvPicPr>
        <xdr:cNvPr id="18" name="Picture 17">
          <a:extLst>
            <a:ext uri="{FF2B5EF4-FFF2-40B4-BE49-F238E27FC236}">
              <a16:creationId xmlns:a16="http://schemas.microsoft.com/office/drawing/2014/main" id="{9A095265-B293-3DBF-174B-5A88C69BDD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791" y="50520"/>
          <a:ext cx="545438" cy="538873"/>
        </a:xfrm>
        <a:prstGeom prst="rect">
          <a:avLst/>
        </a:prstGeom>
      </xdr:spPr>
    </xdr:pic>
    <xdr:clientData/>
  </xdr:twoCellAnchor>
  <xdr:twoCellAnchor editAs="absolute">
    <xdr:from>
      <xdr:col>1</xdr:col>
      <xdr:colOff>306113</xdr:colOff>
      <xdr:row>4</xdr:row>
      <xdr:rowOff>84724</xdr:rowOff>
    </xdr:from>
    <xdr:to>
      <xdr:col>3</xdr:col>
      <xdr:colOff>220973</xdr:colOff>
      <xdr:row>5</xdr:row>
      <xdr:rowOff>67696</xdr:rowOff>
    </xdr:to>
    <xdr:sp macro="" textlink="'Pivot Table'!A9">
      <xdr:nvSpPr>
        <xdr:cNvPr id="20" name="TextBox 19">
          <a:extLst>
            <a:ext uri="{FF2B5EF4-FFF2-40B4-BE49-F238E27FC236}">
              <a16:creationId xmlns:a16="http://schemas.microsoft.com/office/drawing/2014/main" id="{F461C777-7A7D-7602-C929-2E70186BC6E9}"/>
            </a:ext>
          </a:extLst>
        </xdr:cNvPr>
        <xdr:cNvSpPr txBox="1"/>
      </xdr:nvSpPr>
      <xdr:spPr>
        <a:xfrm>
          <a:off x="914784" y="809553"/>
          <a:ext cx="1132201" cy="16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A85FD71-0067-4047-B3F8-C24F0E3E85B1}" type="TxLink">
            <a:rPr lang="en-US" sz="1100" b="0" i="0" u="none" strike="noStrike">
              <a:solidFill>
                <a:srgbClr val="000000"/>
              </a:solidFill>
              <a:latin typeface="Calibri"/>
              <a:ea typeface="Calibri"/>
              <a:cs typeface="Calibri"/>
            </a:rPr>
            <a:pPr algn="ctr"/>
            <a:t>431</a:t>
          </a:fld>
          <a:endParaRPr lang="en-IN" sz="900" b="0"/>
        </a:p>
      </xdr:txBody>
    </xdr:sp>
    <xdr:clientData/>
  </xdr:twoCellAnchor>
  <xdr:twoCellAnchor editAs="absolute">
    <xdr:from>
      <xdr:col>3</xdr:col>
      <xdr:colOff>278235</xdr:colOff>
      <xdr:row>5</xdr:row>
      <xdr:rowOff>47552</xdr:rowOff>
    </xdr:from>
    <xdr:to>
      <xdr:col>5</xdr:col>
      <xdr:colOff>193094</xdr:colOff>
      <xdr:row>6</xdr:row>
      <xdr:rowOff>30525</xdr:rowOff>
    </xdr:to>
    <xdr:sp macro="" textlink="">
      <xdr:nvSpPr>
        <xdr:cNvPr id="23" name="TextBox 22">
          <a:extLst>
            <a:ext uri="{FF2B5EF4-FFF2-40B4-BE49-F238E27FC236}">
              <a16:creationId xmlns:a16="http://schemas.microsoft.com/office/drawing/2014/main" id="{0C3F7893-BE7C-8CAD-4F10-B1AF269FC11F}"/>
            </a:ext>
          </a:extLst>
        </xdr:cNvPr>
        <xdr:cNvSpPr txBox="1"/>
      </xdr:nvSpPr>
      <xdr:spPr>
        <a:xfrm>
          <a:off x="2104247" y="953589"/>
          <a:ext cx="1132201" cy="16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Average</a:t>
          </a:r>
          <a:r>
            <a:rPr lang="en-IN" sz="900" b="0" baseline="0"/>
            <a:t> WaitTime</a:t>
          </a:r>
          <a:endParaRPr lang="en-IN" sz="900" b="0"/>
        </a:p>
      </xdr:txBody>
    </xdr:sp>
    <xdr:clientData/>
  </xdr:twoCellAnchor>
  <xdr:twoCellAnchor editAs="absolute">
    <xdr:from>
      <xdr:col>3</xdr:col>
      <xdr:colOff>278235</xdr:colOff>
      <xdr:row>4</xdr:row>
      <xdr:rowOff>80077</xdr:rowOff>
    </xdr:from>
    <xdr:to>
      <xdr:col>5</xdr:col>
      <xdr:colOff>193094</xdr:colOff>
      <xdr:row>5</xdr:row>
      <xdr:rowOff>63049</xdr:rowOff>
    </xdr:to>
    <xdr:sp macro="" textlink="'Pivot Table'!A14">
      <xdr:nvSpPr>
        <xdr:cNvPr id="24" name="TextBox 23">
          <a:extLst>
            <a:ext uri="{FF2B5EF4-FFF2-40B4-BE49-F238E27FC236}">
              <a16:creationId xmlns:a16="http://schemas.microsoft.com/office/drawing/2014/main" id="{1C4EB390-F423-0EE9-B28F-513F27B07D96}"/>
            </a:ext>
          </a:extLst>
        </xdr:cNvPr>
        <xdr:cNvSpPr txBox="1"/>
      </xdr:nvSpPr>
      <xdr:spPr>
        <a:xfrm>
          <a:off x="2104247" y="804906"/>
          <a:ext cx="1132201" cy="16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3413B91-1668-4168-89A0-76DEBE7FBCE5}" type="TxLink">
            <a:rPr lang="en-US" sz="1100" b="0" i="0" u="none" strike="noStrike">
              <a:solidFill>
                <a:srgbClr val="000000"/>
              </a:solidFill>
              <a:latin typeface="Calibri"/>
              <a:ea typeface="Calibri"/>
              <a:cs typeface="Calibri"/>
            </a:rPr>
            <a:pPr algn="ctr"/>
            <a:t>36.67</a:t>
          </a:fld>
          <a:endParaRPr lang="en-IN" sz="900" b="0"/>
        </a:p>
      </xdr:txBody>
    </xdr:sp>
    <xdr:clientData/>
  </xdr:twoCellAnchor>
  <xdr:twoCellAnchor editAs="absolute">
    <xdr:from>
      <xdr:col>5</xdr:col>
      <xdr:colOff>245711</xdr:colOff>
      <xdr:row>5</xdr:row>
      <xdr:rowOff>43340</xdr:rowOff>
    </xdr:from>
    <xdr:to>
      <xdr:col>7</xdr:col>
      <xdr:colOff>160571</xdr:colOff>
      <xdr:row>6</xdr:row>
      <xdr:rowOff>26313</xdr:rowOff>
    </xdr:to>
    <xdr:sp macro="" textlink="">
      <xdr:nvSpPr>
        <xdr:cNvPr id="27" name="TextBox 26">
          <a:extLst>
            <a:ext uri="{FF2B5EF4-FFF2-40B4-BE49-F238E27FC236}">
              <a16:creationId xmlns:a16="http://schemas.microsoft.com/office/drawing/2014/main" id="{A677F0DC-92C6-05BB-DEE3-39A09F3D807F}"/>
            </a:ext>
          </a:extLst>
        </xdr:cNvPr>
        <xdr:cNvSpPr txBox="1"/>
      </xdr:nvSpPr>
      <xdr:spPr>
        <a:xfrm>
          <a:off x="3287804" y="958921"/>
          <a:ext cx="1131697" cy="166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Review</a:t>
          </a:r>
          <a:r>
            <a:rPr lang="en-IN" sz="900" b="0" baseline="0"/>
            <a:t> Score</a:t>
          </a:r>
        </a:p>
      </xdr:txBody>
    </xdr:sp>
    <xdr:clientData/>
  </xdr:twoCellAnchor>
  <xdr:twoCellAnchor editAs="absolute">
    <xdr:from>
      <xdr:col>5</xdr:col>
      <xdr:colOff>245711</xdr:colOff>
      <xdr:row>4</xdr:row>
      <xdr:rowOff>75865</xdr:rowOff>
    </xdr:from>
    <xdr:to>
      <xdr:col>7</xdr:col>
      <xdr:colOff>160571</xdr:colOff>
      <xdr:row>5</xdr:row>
      <xdr:rowOff>58837</xdr:rowOff>
    </xdr:to>
    <xdr:sp macro="" textlink="'Pivot Table'!A18">
      <xdr:nvSpPr>
        <xdr:cNvPr id="28" name="TextBox 27">
          <a:extLst>
            <a:ext uri="{FF2B5EF4-FFF2-40B4-BE49-F238E27FC236}">
              <a16:creationId xmlns:a16="http://schemas.microsoft.com/office/drawing/2014/main" id="{D642171A-9A1E-CEB1-6F6B-E8FACB41215A}"/>
            </a:ext>
          </a:extLst>
        </xdr:cNvPr>
        <xdr:cNvSpPr txBox="1"/>
      </xdr:nvSpPr>
      <xdr:spPr>
        <a:xfrm>
          <a:off x="3287804" y="808330"/>
          <a:ext cx="1131697" cy="166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9210E7F-4377-4374-ABB6-DE5FB5BE3418}" type="TxLink">
            <a:rPr lang="en-US" sz="1100" b="0" i="0" u="none" strike="noStrike">
              <a:solidFill>
                <a:srgbClr val="000000"/>
              </a:solidFill>
              <a:latin typeface="Calibri"/>
              <a:ea typeface="Calibri"/>
              <a:cs typeface="Calibri"/>
            </a:rPr>
            <a:pPr algn="ctr"/>
            <a:t>4.72</a:t>
          </a:fld>
          <a:endParaRPr lang="en-IN" sz="900" b="0"/>
        </a:p>
      </xdr:txBody>
    </xdr:sp>
    <xdr:clientData/>
  </xdr:twoCellAnchor>
  <xdr:twoCellAnchor editAs="oneCell">
    <xdr:from>
      <xdr:col>4</xdr:col>
      <xdr:colOff>587298</xdr:colOff>
      <xdr:row>3</xdr:row>
      <xdr:rowOff>141248</xdr:rowOff>
    </xdr:from>
    <xdr:to>
      <xdr:col>5</xdr:col>
      <xdr:colOff>204441</xdr:colOff>
      <xdr:row>5</xdr:row>
      <xdr:rowOff>3718</xdr:rowOff>
    </xdr:to>
    <xdr:pic>
      <xdr:nvPicPr>
        <xdr:cNvPr id="30" name="Graphic 29" descr="Hourglass Full with solid fill">
          <a:extLst>
            <a:ext uri="{FF2B5EF4-FFF2-40B4-BE49-F238E27FC236}">
              <a16:creationId xmlns:a16="http://schemas.microsoft.com/office/drawing/2014/main" id="{B155BD46-B9A1-D731-E16D-64B07461716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25698" y="687658"/>
          <a:ext cx="226743" cy="226743"/>
        </a:xfrm>
        <a:prstGeom prst="rect">
          <a:avLst/>
        </a:prstGeom>
      </xdr:spPr>
    </xdr:pic>
    <xdr:clientData/>
  </xdr:twoCellAnchor>
  <xdr:twoCellAnchor editAs="oneCell">
    <xdr:from>
      <xdr:col>6</xdr:col>
      <xdr:colOff>436215</xdr:colOff>
      <xdr:row>3</xdr:row>
      <xdr:rowOff>68224</xdr:rowOff>
    </xdr:from>
    <xdr:to>
      <xdr:col>7</xdr:col>
      <xdr:colOff>133815</xdr:colOff>
      <xdr:row>5</xdr:row>
      <xdr:rowOff>11151</xdr:rowOff>
    </xdr:to>
    <xdr:pic>
      <xdr:nvPicPr>
        <xdr:cNvPr id="32" name="Graphic 31" descr="Rating Star with solid fill">
          <a:extLst>
            <a:ext uri="{FF2B5EF4-FFF2-40B4-BE49-F238E27FC236}">
              <a16:creationId xmlns:a16="http://schemas.microsoft.com/office/drawing/2014/main" id="{52F1E5DC-6DC1-A308-C45F-0C033E59FFA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93815" y="614634"/>
          <a:ext cx="307200" cy="307200"/>
        </a:xfrm>
        <a:prstGeom prst="rect">
          <a:avLst/>
        </a:prstGeom>
      </xdr:spPr>
    </xdr:pic>
    <xdr:clientData/>
  </xdr:twoCellAnchor>
  <xdr:twoCellAnchor editAs="oneCell">
    <xdr:from>
      <xdr:col>2</xdr:col>
      <xdr:colOff>500723</xdr:colOff>
      <xdr:row>3</xdr:row>
      <xdr:rowOff>91844</xdr:rowOff>
    </xdr:from>
    <xdr:to>
      <xdr:col>3</xdr:col>
      <xdr:colOff>182137</xdr:colOff>
      <xdr:row>5</xdr:row>
      <xdr:rowOff>18585</xdr:rowOff>
    </xdr:to>
    <xdr:pic>
      <xdr:nvPicPr>
        <xdr:cNvPr id="34" name="Graphic 33" descr="Users with solid fill">
          <a:extLst>
            <a:ext uri="{FF2B5EF4-FFF2-40B4-BE49-F238E27FC236}">
              <a16:creationId xmlns:a16="http://schemas.microsoft.com/office/drawing/2014/main" id="{AA5355E4-A0A9-50C6-380F-1ED724C592F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9923" y="638254"/>
          <a:ext cx="291014" cy="291014"/>
        </a:xfrm>
        <a:prstGeom prst="rect">
          <a:avLst/>
        </a:prstGeom>
      </xdr:spPr>
    </xdr:pic>
    <xdr:clientData/>
  </xdr:twoCellAnchor>
  <xdr:twoCellAnchor editAs="oneCell">
    <xdr:from>
      <xdr:col>0</xdr:col>
      <xdr:colOff>113805</xdr:colOff>
      <xdr:row>3</xdr:row>
      <xdr:rowOff>151482</xdr:rowOff>
    </xdr:from>
    <xdr:to>
      <xdr:col>1</xdr:col>
      <xdr:colOff>188026</xdr:colOff>
      <xdr:row>14</xdr:row>
      <xdr:rowOff>105578</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4409534C-8E00-4D94-A5F7-4C7C11FE103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91052" y="702325"/>
              <a:ext cx="543405" cy="1973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300989</xdr:colOff>
      <xdr:row>4</xdr:row>
      <xdr:rowOff>13411</xdr:rowOff>
    </xdr:from>
    <xdr:to>
      <xdr:col>3</xdr:col>
      <xdr:colOff>239419</xdr:colOff>
      <xdr:row>6</xdr:row>
      <xdr:rowOff>177165</xdr:rowOff>
    </xdr:to>
    <xdr:graphicFrame macro="">
      <xdr:nvGraphicFramePr>
        <xdr:cNvPr id="6" name="Chart 5">
          <a:hlinkClick xmlns:r="http://schemas.openxmlformats.org/officeDocument/2006/relationships" r:id="rId8"/>
          <a:extLst>
            <a:ext uri="{FF2B5EF4-FFF2-40B4-BE49-F238E27FC236}">
              <a16:creationId xmlns:a16="http://schemas.microsoft.com/office/drawing/2014/main" id="{C19178EF-2F73-4C0E-9A5B-86F3D8596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266700</xdr:colOff>
      <xdr:row>5</xdr:row>
      <xdr:rowOff>95250</xdr:rowOff>
    </xdr:from>
    <xdr:to>
      <xdr:col>5</xdr:col>
      <xdr:colOff>217170</xdr:colOff>
      <xdr:row>6</xdr:row>
      <xdr:rowOff>153945</xdr:rowOff>
    </xdr:to>
    <xdr:graphicFrame macro="">
      <xdr:nvGraphicFramePr>
        <xdr:cNvPr id="17" name="Chart 16">
          <a:hlinkClick xmlns:r="http://schemas.openxmlformats.org/officeDocument/2006/relationships" r:id="rId10"/>
          <a:extLst>
            <a:ext uri="{FF2B5EF4-FFF2-40B4-BE49-F238E27FC236}">
              <a16:creationId xmlns:a16="http://schemas.microsoft.com/office/drawing/2014/main" id="{B3BAC3D8-4D2D-40CA-A6C7-F13F6A6C3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240890</xdr:colOff>
      <xdr:row>5</xdr:row>
      <xdr:rowOff>100965</xdr:rowOff>
    </xdr:from>
    <xdr:to>
      <xdr:col>7</xdr:col>
      <xdr:colOff>176563</xdr:colOff>
      <xdr:row>6</xdr:row>
      <xdr:rowOff>151191</xdr:rowOff>
    </xdr:to>
    <xdr:graphicFrame macro="">
      <xdr:nvGraphicFramePr>
        <xdr:cNvPr id="19" name="Chart 18">
          <a:hlinkClick xmlns:r="http://schemas.openxmlformats.org/officeDocument/2006/relationships" r:id="rId12"/>
          <a:extLst>
            <a:ext uri="{FF2B5EF4-FFF2-40B4-BE49-F238E27FC236}">
              <a16:creationId xmlns:a16="http://schemas.microsoft.com/office/drawing/2014/main" id="{6FB718D9-DB92-4FAC-BC1F-5A58F286E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absolute">
        <xdr:from>
          <xdr:col>1</xdr:col>
          <xdr:colOff>289560</xdr:colOff>
          <xdr:row>7</xdr:row>
          <xdr:rowOff>3174</xdr:rowOff>
        </xdr:from>
        <xdr:to>
          <xdr:col>7</xdr:col>
          <xdr:colOff>188595</xdr:colOff>
          <xdr:row>9</xdr:row>
          <xdr:rowOff>6001</xdr:rowOff>
        </xdr:to>
        <xdr:pic>
          <xdr:nvPicPr>
            <xdr:cNvPr id="22" name="Picture 21">
              <a:extLst>
                <a:ext uri="{FF2B5EF4-FFF2-40B4-BE49-F238E27FC236}">
                  <a16:creationId xmlns:a16="http://schemas.microsoft.com/office/drawing/2014/main" id="{93F47768-34E1-2818-0DC8-FDED03AB84E7}"/>
                </a:ext>
              </a:extLst>
            </xdr:cNvPr>
            <xdr:cNvPicPr>
              <a:picLocks noChangeAspect="1" noChangeArrowheads="1"/>
              <a:extLst>
                <a:ext uri="{84589F7E-364E-4C9E-8A38-B11213B215E9}">
                  <a14:cameraTool cellRange="'Pivot Table'!$A$51:$D$53" spid="_x0000_s1041"/>
                </a:ext>
              </a:extLst>
            </xdr:cNvPicPr>
          </xdr:nvPicPr>
          <xdr:blipFill>
            <a:blip xmlns:r="http://schemas.openxmlformats.org/officeDocument/2006/relationships" r:embed="rId14"/>
            <a:srcRect/>
            <a:stretch>
              <a:fillRect/>
            </a:stretch>
          </xdr:blipFill>
          <xdr:spPr bwMode="auto">
            <a:xfrm>
              <a:off x="899160" y="1283334"/>
              <a:ext cx="3556635" cy="368587"/>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315288</xdr:colOff>
      <xdr:row>9</xdr:row>
      <xdr:rowOff>84140</xdr:rowOff>
    </xdr:from>
    <xdr:to>
      <xdr:col>7</xdr:col>
      <xdr:colOff>195705</xdr:colOff>
      <xdr:row>14</xdr:row>
      <xdr:rowOff>124917</xdr:rowOff>
    </xdr:to>
    <xdr:graphicFrame macro="">
      <xdr:nvGraphicFramePr>
        <xdr:cNvPr id="25" name="Chart 24">
          <a:extLst>
            <a:ext uri="{FF2B5EF4-FFF2-40B4-BE49-F238E27FC236}">
              <a16:creationId xmlns:a16="http://schemas.microsoft.com/office/drawing/2014/main" id="{091D8BB8-2ACE-4E94-9E1F-9667B48CD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80680</xdr:colOff>
      <xdr:row>0</xdr:row>
      <xdr:rowOff>0</xdr:rowOff>
    </xdr:from>
    <xdr:to>
      <xdr:col>9</xdr:col>
      <xdr:colOff>600926</xdr:colOff>
      <xdr:row>5</xdr:row>
      <xdr:rowOff>121806</xdr:rowOff>
    </xdr:to>
    <xdr:graphicFrame macro="">
      <xdr:nvGraphicFramePr>
        <xdr:cNvPr id="26" name="Chart 25">
          <a:extLst>
            <a:ext uri="{FF2B5EF4-FFF2-40B4-BE49-F238E27FC236}">
              <a16:creationId xmlns:a16="http://schemas.microsoft.com/office/drawing/2014/main" id="{1B3040ED-1667-4335-BE83-DA79F463D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137381</xdr:colOff>
      <xdr:row>0</xdr:row>
      <xdr:rowOff>45959</xdr:rowOff>
    </xdr:from>
    <xdr:to>
      <xdr:col>12</xdr:col>
      <xdr:colOff>517320</xdr:colOff>
      <xdr:row>6</xdr:row>
      <xdr:rowOff>48936</xdr:rowOff>
    </xdr:to>
    <xdr:graphicFrame macro="">
      <xdr:nvGraphicFramePr>
        <xdr:cNvPr id="29" name="Chart 28">
          <a:extLst>
            <a:ext uri="{FF2B5EF4-FFF2-40B4-BE49-F238E27FC236}">
              <a16:creationId xmlns:a16="http://schemas.microsoft.com/office/drawing/2014/main" id="{A2CA7635-4DA2-428F-9974-12FA5F498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290637</xdr:colOff>
      <xdr:row>6</xdr:row>
      <xdr:rowOff>110171</xdr:rowOff>
    </xdr:from>
    <xdr:to>
      <xdr:col>12</xdr:col>
      <xdr:colOff>481914</xdr:colOff>
      <xdr:row>14</xdr:row>
      <xdr:rowOff>98853</xdr:rowOff>
    </xdr:to>
    <xdr:graphicFrame macro="">
      <xdr:nvGraphicFramePr>
        <xdr:cNvPr id="31" name="Chart 30">
          <a:extLst>
            <a:ext uri="{FF2B5EF4-FFF2-40B4-BE49-F238E27FC236}">
              <a16:creationId xmlns:a16="http://schemas.microsoft.com/office/drawing/2014/main" id="{2BCCC7E9-7113-4B60-B4C7-66E8E06B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465436</xdr:colOff>
      <xdr:row>13</xdr:row>
      <xdr:rowOff>102973</xdr:rowOff>
    </xdr:from>
    <xdr:to>
      <xdr:col>11</xdr:col>
      <xdr:colOff>510745</xdr:colOff>
      <xdr:row>14</xdr:row>
      <xdr:rowOff>115330</xdr:rowOff>
    </xdr:to>
    <xdr:sp macro="" textlink="">
      <xdr:nvSpPr>
        <xdr:cNvPr id="39" name="TextBox 38">
          <a:extLst>
            <a:ext uri="{FF2B5EF4-FFF2-40B4-BE49-F238E27FC236}">
              <a16:creationId xmlns:a16="http://schemas.microsoft.com/office/drawing/2014/main" id="{B38C1AB7-DAD9-F2D3-9A30-409231F8A855}"/>
            </a:ext>
          </a:extLst>
        </xdr:cNvPr>
        <xdr:cNvSpPr txBox="1"/>
      </xdr:nvSpPr>
      <xdr:spPr>
        <a:xfrm>
          <a:off x="5342236" y="2458995"/>
          <a:ext cx="1874109" cy="193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t>No.</a:t>
          </a:r>
          <a:r>
            <a:rPr lang="en-IN" sz="700" b="1" baseline="0"/>
            <a:t> Of Patients By Departmental Referal</a:t>
          </a:r>
          <a:endParaRPr lang="en-IN" sz="700" b="1"/>
        </a:p>
      </xdr:txBody>
    </xdr:sp>
    <xdr:clientData/>
  </xdr:twoCellAnchor>
  <xdr:twoCellAnchor>
    <xdr:from>
      <xdr:col>7</xdr:col>
      <xdr:colOff>566928</xdr:colOff>
      <xdr:row>5</xdr:row>
      <xdr:rowOff>62879</xdr:rowOff>
    </xdr:from>
    <xdr:to>
      <xdr:col>9</xdr:col>
      <xdr:colOff>422074</xdr:colOff>
      <xdr:row>6</xdr:row>
      <xdr:rowOff>75237</xdr:rowOff>
    </xdr:to>
    <xdr:sp macro="" textlink="">
      <xdr:nvSpPr>
        <xdr:cNvPr id="40" name="TextBox 39">
          <a:extLst>
            <a:ext uri="{FF2B5EF4-FFF2-40B4-BE49-F238E27FC236}">
              <a16:creationId xmlns:a16="http://schemas.microsoft.com/office/drawing/2014/main" id="{7E37A2F6-1715-473A-9856-4083D48AEA4A}"/>
            </a:ext>
          </a:extLst>
        </xdr:cNvPr>
        <xdr:cNvSpPr txBox="1"/>
      </xdr:nvSpPr>
      <xdr:spPr>
        <a:xfrm>
          <a:off x="4830162" y="983511"/>
          <a:ext cx="1073213" cy="19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t>Patients</a:t>
          </a:r>
          <a:r>
            <a:rPr lang="en-IN" sz="700" b="1" baseline="0"/>
            <a:t> Attend Status</a:t>
          </a:r>
          <a:endParaRPr lang="en-IN" sz="700" b="1"/>
        </a:p>
      </xdr:txBody>
    </xdr:sp>
    <xdr:clientData/>
  </xdr:twoCellAnchor>
  <xdr:twoCellAnchor editAs="oneCell">
    <xdr:from>
      <xdr:col>5</xdr:col>
      <xdr:colOff>246883</xdr:colOff>
      <xdr:row>0</xdr:row>
      <xdr:rowOff>149225</xdr:rowOff>
    </xdr:from>
    <xdr:to>
      <xdr:col>7</xdr:col>
      <xdr:colOff>164259</xdr:colOff>
      <xdr:row>3</xdr:row>
      <xdr:rowOff>22225</xdr:rowOff>
    </xdr:to>
    <mc:AlternateContent xmlns:mc="http://schemas.openxmlformats.org/markup-compatibility/2006" xmlns:a14="http://schemas.microsoft.com/office/drawing/2010/main">
      <mc:Choice Requires="a14">
        <xdr:graphicFrame macro="">
          <xdr:nvGraphicFramePr>
            <xdr:cNvPr id="41" name="Date (Year)">
              <a:extLst>
                <a:ext uri="{FF2B5EF4-FFF2-40B4-BE49-F238E27FC236}">
                  <a16:creationId xmlns:a16="http://schemas.microsoft.com/office/drawing/2014/main" id="{B3BAC661-622C-44E0-9F5E-73D5616559C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99213" y="149225"/>
              <a:ext cx="1138307" cy="418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0</xdr:row>
      <xdr:rowOff>76200</xdr:rowOff>
    </xdr:from>
    <xdr:to>
      <xdr:col>22</xdr:col>
      <xdr:colOff>533400</xdr:colOff>
      <xdr:row>24</xdr:row>
      <xdr:rowOff>129540</xdr:rowOff>
    </xdr:to>
    <xdr:graphicFrame macro="">
      <xdr:nvGraphicFramePr>
        <xdr:cNvPr id="2" name="Chart 1">
          <a:extLst>
            <a:ext uri="{FF2B5EF4-FFF2-40B4-BE49-F238E27FC236}">
              <a16:creationId xmlns:a16="http://schemas.microsoft.com/office/drawing/2014/main" id="{E82E6E3F-A0EA-4726-B6DE-2B26F9D08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0.00274</cdr:x>
      <cdr:y>0.02964</cdr:y>
    </cdr:from>
    <cdr:to>
      <cdr:x>0.05883</cdr:x>
      <cdr:y>0.16467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A6A45A-1AAE-DB0F-C209-25D4809467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9309" y="131886"/>
          <a:ext cx="600808" cy="600808"/>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289560</xdr:colOff>
      <xdr:row>25</xdr:row>
      <xdr:rowOff>175260</xdr:rowOff>
    </xdr:to>
    <xdr:graphicFrame macro="">
      <xdr:nvGraphicFramePr>
        <xdr:cNvPr id="2" name="Chart 1">
          <a:extLst>
            <a:ext uri="{FF2B5EF4-FFF2-40B4-BE49-F238E27FC236}">
              <a16:creationId xmlns:a16="http://schemas.microsoft.com/office/drawing/2014/main" id="{20F881F4-EAE2-4B0C-9DD2-B09C3B7CD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0.00355</cdr:x>
      <cdr:y>0.01074</cdr:y>
    </cdr:from>
    <cdr:to>
      <cdr:x>0.05734</cdr:x>
      <cdr:y>0.1375</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A0AE094-BA3D-D3C0-C971-49107B96B1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769746" cy="599858"/>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601980</xdr:colOff>
      <xdr:row>23</xdr:row>
      <xdr:rowOff>152400</xdr:rowOff>
    </xdr:to>
    <xdr:graphicFrame macro="">
      <xdr:nvGraphicFramePr>
        <xdr:cNvPr id="2" name="Chart 1">
          <a:extLst>
            <a:ext uri="{FF2B5EF4-FFF2-40B4-BE49-F238E27FC236}">
              <a16:creationId xmlns:a16="http://schemas.microsoft.com/office/drawing/2014/main" id="{FD6E058B-8B5E-47C1-BD95-914B97447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0.00347</cdr:x>
      <cdr:y>0.01166</cdr:y>
    </cdr:from>
    <cdr:to>
      <cdr:x>0.05611</cdr:x>
      <cdr:y>0.14928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A09D071-E23E-A41B-6682-665AA9DE8C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769746" cy="59985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4421297" createdVersion="5" refreshedVersion="8" minRefreshableVersion="3" recordCount="0" supportSubquery="1" supportAdvancedDrill="1" xr:uid="{B72CA569-2B97-4812-9640-30F9549BBF43}">
  <cacheSource type="external" connectionId="3"/>
  <cacheFields count="4">
    <cacheField name="[Measures].[Count of Patient Id]" caption="Count of Patient Id" numFmtId="0" hierarchy="23" level="32767"/>
    <cacheField name="[Calender].[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7083337" createdVersion="5" refreshedVersion="8" minRefreshableVersion="3" recordCount="0" supportSubquery="1" supportAdvancedDrill="1" xr:uid="{BE0D3F3E-9994-4F2A-B891-557C369D8132}">
  <cacheSource type="external" connectionId="3"/>
  <cacheFields count="4">
    <cacheField name="[Calender].[Date (Month)].[Date (Month)]" caption="Date (Month)" numFmtId="0" hierarchy="1" level="1">
      <sharedItems containsSemiMixedTypes="0" containsNonDate="0" containsString="0"/>
    </cacheField>
    <cacheField name="[Hospital Emergency Room Data].[Attend Status].[Attend Status]" caption="Attend Status" numFmtId="0" hierarchy="17" level="1">
      <sharedItems count="2">
        <s v="Delay"/>
        <s v="OnTime"/>
      </sharedItems>
    </cacheField>
    <cacheField name="[Measures].[Count of Attend Status]" caption="Count of Attend Status" numFmtId="0" hierarchy="31"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7314814" createdVersion="5" refreshedVersion="8" minRefreshableVersion="3" recordCount="0" supportSubquery="1" supportAdvancedDrill="1" xr:uid="{9450A76C-CA96-40D2-B84C-70ED8A1EF7F3}">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7777776" createdVersion="5" refreshedVersion="8" minRefreshableVersion="3" recordCount="0" supportSubquery="1" supportAdvancedDrill="1" xr:uid="{D1768556-1181-4266-8DE2-B99B9533A22E}">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8124999" createdVersion="5" refreshedVersion="8" minRefreshableVersion="3" recordCount="0" supportSubquery="1" supportAdvancedDrill="1" xr:uid="{A3C9172F-D608-414F-B234-B305A8B917A0}">
  <cacheSource type="external" connectionId="3"/>
  <cacheFields count="4">
    <cacheField name="[Calender].[Date (Month)].[Date (Month)]" caption="Date (Month)" numFmtId="0" hierarchy="1" level="1">
      <sharedItems count="1">
        <s v="Apr"/>
      </sharedItems>
    </cacheField>
    <cacheField name="[Calender].[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Date (Quarter)].[Date (Quarter)]" caption="Date (Quarter)" numFmtId="0" hierarchy="4" level="1">
      <sharedItems count="1">
        <s v="Qtr2"/>
      </sharedItems>
    </cacheField>
    <cacheField name="[Calender].[Date (Year)].[Date (Year)]" caption="Date (Year)" numFmtId="0" hierarchy="3" level="1">
      <sharedItems count="1">
        <s v="2024"/>
      </sharedItems>
    </cacheField>
  </cacheFields>
  <cacheHierarchies count="34">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007613888891" createdVersion="3" refreshedVersion="8" minRefreshableVersion="3" recordCount="0" supportSubquery="1" supportAdvancedDrill="1" xr:uid="{188FDF6B-57F5-4E72-BC6F-6F3DC131B37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396255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4537035" createdVersion="5" refreshedVersion="8" minRefreshableVersion="3" recordCount="0" supportSubquery="1" supportAdvancedDrill="1" xr:uid="{F579D478-C993-4034-979A-D5C642203372}">
  <cacheSource type="external" connectionId="3"/>
  <cacheFields count="3">
    <cacheField name="[Measures].[Distinct Count of Patient Id]" caption="Distinct Count of Patient Id"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4652781" createdVersion="5" refreshedVersion="8" minRefreshableVersion="3" recordCount="0" supportSubquery="1" supportAdvancedDrill="1" xr:uid="{9BA7399A-E3BD-4A16-A4F5-8F47BD47B237}">
  <cacheSource type="external" connectionId="3"/>
  <cacheFields count="3">
    <cacheField name="[Measures].[Average of Patient Waittime]" caption="Average of Patient Waittime" numFmtId="0" hierarchy="25"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476852" createdVersion="5" refreshedVersion="8" minRefreshableVersion="3" recordCount="0" supportSubquery="1" supportAdvancedDrill="1" xr:uid="{EFB313C5-CF10-4072-8D08-D846F1ED6CB2}">
  <cacheSource type="external" connectionId="3"/>
  <cacheFields count="3">
    <cacheField name="[Measures].[Average of Patient Satisfaction Score]" caption="Average of Patient Satisfaction Score" numFmtId="0" hierarchy="27"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5115743" createdVersion="5" refreshedVersion="8" minRefreshableVersion="3" recordCount="0" supportSubquery="1" supportAdvancedDrill="1" xr:uid="{C6186525-BE43-41D6-B901-153BFE513B94}">
  <cacheSource type="external" connectionId="3"/>
  <cacheFields count="4">
    <cacheField name="[Calender].[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5462966" createdVersion="5" refreshedVersion="8" minRefreshableVersion="3" recordCount="0" supportSubquery="1" supportAdvancedDrill="1" xr:uid="{856D7EA1-F81B-405B-9CB0-93DDE8EFAA16}">
  <cacheSource type="external" connectionId="3"/>
  <cacheFields count="4">
    <cacheField name="[Calender].[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5925928" createdVersion="5" refreshedVersion="8" minRefreshableVersion="3" recordCount="0" supportSubquery="1" supportAdvancedDrill="1" xr:uid="{59E43732-A619-4854-B998-3F25804E4233}">
  <cacheSource type="external" connectionId="3"/>
  <cacheFields count="4">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6273151" createdVersion="5" refreshedVersion="8" minRefreshableVersion="3" recordCount="0" supportSubquery="1" supportAdvancedDrill="1" xr:uid="{A419BD12-DFE0-4CF9-99BA-725B8162F293}">
  <cacheSource type="external" connectionId="3"/>
  <cacheFields count="4">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AHA" refreshedDate="45837.458426620367" createdVersion="5" refreshedVersion="8" minRefreshableVersion="3" recordCount="0" supportSubquery="1" supportAdvancedDrill="1" xr:uid="{4DFDEC49-9C51-4077-A9A9-F1A3ECB405AC}">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9D747-F492-4E10-B96E-0F499ACBCA0A}" name="PivotTable2" cacheId="61" applyNumberFormats="0" applyBorderFormats="0" applyFontFormats="0" applyPatternFormats="0" applyAlignmentFormats="0" applyWidthHeightFormats="1" dataCaption="Values" tag="a860926c-b9a4-4fca-a7d0-911dca4f6929"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4">
      <pivotArea outline="0" collapsedLevelsAreSubtotals="1" fieldPosition="0"/>
    </format>
  </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943C95-D1D0-4EDB-824F-D6DCFEF5A457}" name="PivotTable1" cacheId="58" applyNumberFormats="0" applyBorderFormats="0" applyFontFormats="0" applyPatternFormats="0" applyAlignmentFormats="0" applyWidthHeightFormats="1" dataCaption="Values" tag="dc8e725a-2483-4a80-9a00-c5ca898f61ca"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pivotHierarchy dragToData="1"/>
    <pivotHierarchy dragToData="1"/>
    <pivotHierarchy dragToData="1" caption="No.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430F1F-82D4-4BEA-BE73-257EDA2BCBC7}" name="PivotTable4" cacheId="55" applyNumberFormats="0" applyBorderFormats="0" applyFontFormats="0" applyPatternFormats="0" applyAlignmentFormats="0" applyWidthHeightFormats="1" dataCaption="Values" tag="02a6d333-e76c-41a7-9d7f-bec649bdc8df" updatedVersion="8" minRefreshableVersion="3" subtotalHiddenItems="1" itemPrintTitles="1" createdVersion="5" indent="0" outline="1" outlineData="1" multipleFieldFilters="0" chartFormat="12">
  <location ref="D8:E38"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atient Id" fld="0" subtotal="count" baseField="0" baseItem="0"/>
  </dataFields>
  <chartFormats count="4">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pivotHierarchy dragToData="1"/>
    <pivotHierarchy dragToData="1"/>
    <pivotHierarchy dragToData="1"/>
    <pivotHierarchy dragToData="1" caption="No.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8DEB9F-DBAF-4E8D-81F3-8771950DBB9F}" name="PivotTable9" cacheId="79"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19">
  <location ref="A60: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34">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CC6EEA3-5B0E-4D46-866F-6EA157DF2CAA}" name="PivotTable6" cacheId="70" applyNumberFormats="0" applyBorderFormats="0" applyFontFormats="0" applyPatternFormats="0" applyAlignmentFormats="0" applyWidthHeightFormats="1" dataCaption="Values" tag="35f5eb3a-0936-4c03-809d-454df06e8496" updatedVersion="8" minRefreshableVersion="3" subtotalHiddenItems="1" itemPrintTitles="1" createdVersion="5" indent="0" outline="1" outlineData="1" multipleFieldFilters="0" chartFormat="24">
  <location ref="K8:L37"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2"/>
  </dataFields>
  <formats count="1">
    <format dxfId="35">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pivotHierarchy dragToData="1" caption="Average of Patient Waittime"/>
    <pivotHierarchy dragToData="1"/>
    <pivotHierarchy dragToData="1" caption="Average of Patient Satisfaction Score"/>
    <pivotHierarchy dragToData="1" caption="No.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18DB6-9001-45F5-8F6C-722043B26020}" name="PivotTable10" cacheId="82"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25">
  <location ref="E60:F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Attend Status" fld="2" subtotal="count" baseField="0" baseItem="0"/>
  </dataFields>
  <formats count="1">
    <format dxfId="25">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51D4C0-0038-4689-AE0F-A5D302960ABD}" name="PivotTable12" cacheId="88"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39">
  <location ref="D76:E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1">
    <format dxfId="26">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99E606-B470-4214-803D-CFF6E386035C}" name="PivotTable11" cacheId="85"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31">
  <location ref="E67:F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27">
      <pivotArea outline="0" collapsedLevelsAreSubtotals="1" fieldPosition="0"/>
    </format>
  </formats>
  <chartFormats count="3">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1" count="1" selected="0">
            <x v="0"/>
          </reference>
        </references>
      </pivotArea>
    </chartFormat>
    <chartFormat chart="2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2D535D-17D6-4FC2-8A4B-677D79D2F560}" name="PivotTable8" cacheId="76"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14">
  <location ref="D45:E4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dmission Flag" fld="1" subtotal="count" showDataAs="percentOfTotal" baseField="0" baseItem="0" numFmtId="10"/>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CD7B3D-0D83-42B2-BF74-2A5CE38E4AC0}" name="PivotTable5" cacheId="67" applyNumberFormats="0" applyBorderFormats="0" applyFontFormats="0" applyPatternFormats="0" applyAlignmentFormats="0" applyWidthHeightFormats="1" dataCaption="Values" tag="dcec681b-2003-43cd-9a02-7e3406059928" updatedVersion="8" minRefreshableVersion="3" subtotalHiddenItems="1" itemPrintTitles="1" createdVersion="5" indent="0" outline="1" outlineData="1" multipleFieldFilters="0" chartFormat="32">
  <location ref="H8:I38"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2" numFmtId="2"/>
  </dataFields>
  <formats count="1">
    <format dxfId="30">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pivotHierarchy dragToData="1" caption="Average of Patient Waittime"/>
    <pivotHierarchy dragToData="1"/>
    <pivotHierarchy dragToData="1"/>
    <pivotHierarchy dragToData="1" caption="No.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E9BA23-2608-4C12-AD7D-2BCDABBF87BD}" name="PivotTable7" cacheId="73"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location ref="A45:B4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dmission Flag" fld="1" subtotal="count" baseField="0" baseItem="0"/>
  </dataFields>
  <formats count="1">
    <format dxfId="31">
      <pivotArea outline="0" collapsedLevelsAreSubtotals="1" fieldPosition="0"/>
    </format>
  </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756768-1DF1-4972-A0CC-F049FA84FCCA}" name="PivotTable13" cacheId="91" applyNumberFormats="0" applyBorderFormats="0" applyFontFormats="0" applyPatternFormats="0" applyAlignmentFormats="0" applyWidthHeightFormats="1" dataCaption="Values" tag="ae0e735a-c7df-461d-9178-ef39cf4c43cc" updatedVersion="8" minRefreshableVersion="3" subtotalHiddenItems="1" itemPrintTitles="1" createdVersion="5" indent="0" outline="1" outlineData="1" multipleFieldFilters="0" chartFormat="25">
  <location ref="I78:I8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2">
      <pivotArea outline="0" collapsedLevelsAreSubtotals="1" fieldPosition="0"/>
    </format>
  </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9F2652-1FBB-40AF-97B8-2FBAC211EB3A}" name="PivotTable3" cacheId="64" applyNumberFormats="0" applyBorderFormats="0" applyFontFormats="0" applyPatternFormats="0" applyAlignmentFormats="0" applyWidthHeightFormats="1" dataCaption="Values" tag="1e6b86e3-8d06-4d7d-a7ea-ed5075be0216" updatedVersion="8" minRefreshableVersion="3" itemPrintTitles="1" createdVersion="5" indent="0" outline="1" outlineData="1" multipleFieldFilters="0">
  <location ref="A17:A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Satisfaction Score" fld="0" subtotal="average" baseField="0" baseItem="0"/>
  </dataFields>
  <formats count="1">
    <format dxfId="33">
      <pivotArea outline="0" collapsedLevelsAreSubtotals="1" fieldPosition="0"/>
    </format>
  </formats>
  <pivotHierarchies count="34">
    <pivotHierarchy dragToData="1"/>
    <pivotHierarchy multipleItemSelectionAllowed="1" dragToData="1">
      <members count="1" level="1">
        <member name="[Calender].[Date (Month)].&amp;[Feb]"/>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4693645-9D20-469B-8E9F-CF4CA7DA0DE9}"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939625581">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61C07AF-79D6-4F67-A980-782F75DA6077}" sourceName="[Calender].[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39625581">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7153202-AF45-4897-B777-6932449D8743}" cache="Slicer_Date__Month" caption="Date (Month)" showCaption="0" level="1" style="My-style" rowHeight="115200"/>
  <slicer name="Date (Year)" xr10:uid="{5AE86D5B-058F-4377-A3F6-446EB24632D6}" cache="Slicer_Date__Year" caption="Date (Year)" columnCount="2" showCaption="0" level="1" style="My-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L85"/>
  <sheetViews>
    <sheetView zoomScale="58" zoomScaleNormal="83" workbookViewId="0">
      <selection activeCell="I78" sqref="I78"/>
    </sheetView>
  </sheetViews>
  <sheetFormatPr defaultRowHeight="14.4" x14ac:dyDescent="0.3"/>
  <cols>
    <col min="1" max="1" width="19.5546875" customWidth="1"/>
    <col min="2" max="2" width="12.44140625" customWidth="1"/>
    <col min="3" max="3" width="10.109375" customWidth="1"/>
    <col min="4" max="4" width="38.44140625" customWidth="1"/>
    <col min="5" max="5" width="28.109375" bestFit="1" customWidth="1"/>
    <col min="8" max="8" width="20.33203125" bestFit="1" customWidth="1"/>
    <col min="9" max="9" width="35.44140625" bestFit="1" customWidth="1"/>
    <col min="10" max="10" width="22.6640625" bestFit="1" customWidth="1"/>
    <col min="11" max="11" width="20.33203125" bestFit="1" customWidth="1"/>
    <col min="12" max="12" width="47.109375" bestFit="1" customWidth="1"/>
    <col min="13" max="13" width="30.33203125" bestFit="1" customWidth="1"/>
  </cols>
  <sheetData>
    <row r="7" spans="1:12" x14ac:dyDescent="0.3">
      <c r="D7" s="4" t="s">
        <v>6</v>
      </c>
      <c r="H7" s="4" t="s">
        <v>7</v>
      </c>
      <c r="K7" s="4" t="s">
        <v>9</v>
      </c>
    </row>
    <row r="8" spans="1:12" x14ac:dyDescent="0.3">
      <c r="A8" t="s">
        <v>3</v>
      </c>
      <c r="D8" s="1" t="s">
        <v>4</v>
      </c>
      <c r="E8" t="s">
        <v>0</v>
      </c>
      <c r="H8" s="1" t="s">
        <v>4</v>
      </c>
      <c r="I8" t="s">
        <v>1</v>
      </c>
      <c r="K8" s="1" t="s">
        <v>4</v>
      </c>
      <c r="L8" t="s">
        <v>10</v>
      </c>
    </row>
    <row r="9" spans="1:12" x14ac:dyDescent="0.3">
      <c r="A9" s="16">
        <v>431</v>
      </c>
      <c r="D9" s="3" t="s">
        <v>47</v>
      </c>
      <c r="E9" s="16">
        <v>13</v>
      </c>
      <c r="H9" s="3" t="s">
        <v>47</v>
      </c>
      <c r="I9" s="2">
        <v>35.692307692307693</v>
      </c>
      <c r="K9" s="3" t="s">
        <v>47</v>
      </c>
      <c r="L9" s="2">
        <v>4.166666666666667</v>
      </c>
    </row>
    <row r="10" spans="1:12" x14ac:dyDescent="0.3">
      <c r="D10" s="3" t="s">
        <v>48</v>
      </c>
      <c r="E10" s="16">
        <v>10</v>
      </c>
      <c r="H10" s="3" t="s">
        <v>48</v>
      </c>
      <c r="I10" s="2">
        <v>45.4</v>
      </c>
      <c r="K10" s="3" t="s">
        <v>48</v>
      </c>
      <c r="L10" s="2">
        <v>5.75</v>
      </c>
    </row>
    <row r="11" spans="1:12" x14ac:dyDescent="0.3">
      <c r="D11" s="3" t="s">
        <v>49</v>
      </c>
      <c r="E11" s="16">
        <v>8</v>
      </c>
      <c r="H11" s="3" t="s">
        <v>49</v>
      </c>
      <c r="I11" s="2">
        <v>29.375</v>
      </c>
      <c r="K11" s="3" t="s">
        <v>49</v>
      </c>
      <c r="L11" s="2">
        <v>4.75</v>
      </c>
    </row>
    <row r="12" spans="1:12" x14ac:dyDescent="0.3">
      <c r="D12" s="3" t="s">
        <v>50</v>
      </c>
      <c r="E12" s="16">
        <v>12</v>
      </c>
      <c r="H12" s="3" t="s">
        <v>50</v>
      </c>
      <c r="I12" s="2">
        <v>34.583333333333336</v>
      </c>
      <c r="K12" s="3" t="s">
        <v>50</v>
      </c>
      <c r="L12" s="2">
        <v>7</v>
      </c>
    </row>
    <row r="13" spans="1:12" x14ac:dyDescent="0.3">
      <c r="A13" t="s">
        <v>1</v>
      </c>
      <c r="D13" s="3" t="s">
        <v>51</v>
      </c>
      <c r="E13" s="16">
        <v>19</v>
      </c>
      <c r="H13" s="3" t="s">
        <v>51</v>
      </c>
      <c r="I13" s="2">
        <v>38.684210526315788</v>
      </c>
      <c r="K13" s="3" t="s">
        <v>51</v>
      </c>
      <c r="L13" s="2">
        <v>3.1428571428571428</v>
      </c>
    </row>
    <row r="14" spans="1:12" x14ac:dyDescent="0.3">
      <c r="A14" s="2">
        <v>36.670533642691417</v>
      </c>
      <c r="D14" s="3" t="s">
        <v>52</v>
      </c>
      <c r="E14" s="16">
        <v>9</v>
      </c>
      <c r="H14" s="3" t="s">
        <v>52</v>
      </c>
      <c r="I14" s="2">
        <v>34.777777777777779</v>
      </c>
      <c r="K14" s="3" t="s">
        <v>52</v>
      </c>
      <c r="L14" s="2">
        <v>8</v>
      </c>
    </row>
    <row r="15" spans="1:12" x14ac:dyDescent="0.3">
      <c r="D15" s="3" t="s">
        <v>53</v>
      </c>
      <c r="E15" s="16">
        <v>13</v>
      </c>
      <c r="H15" s="3" t="s">
        <v>53</v>
      </c>
      <c r="I15" s="2">
        <v>37.307692307692307</v>
      </c>
      <c r="K15" s="3" t="s">
        <v>53</v>
      </c>
      <c r="L15" s="2">
        <v>5.25</v>
      </c>
    </row>
    <row r="16" spans="1:12" x14ac:dyDescent="0.3">
      <c r="D16" s="3" t="s">
        <v>54</v>
      </c>
      <c r="E16" s="16">
        <v>19</v>
      </c>
      <c r="H16" s="3" t="s">
        <v>54</v>
      </c>
      <c r="I16" s="2">
        <v>35.631578947368418</v>
      </c>
      <c r="K16" s="3" t="s">
        <v>54</v>
      </c>
      <c r="L16" s="2">
        <v>4.5714285714285712</v>
      </c>
    </row>
    <row r="17" spans="1:12" x14ac:dyDescent="0.3">
      <c r="A17" t="s">
        <v>2</v>
      </c>
      <c r="D17" s="3" t="s">
        <v>55</v>
      </c>
      <c r="E17" s="16">
        <v>10</v>
      </c>
      <c r="H17" s="3" t="s">
        <v>55</v>
      </c>
      <c r="I17" s="2">
        <v>36.6</v>
      </c>
      <c r="K17" s="3" t="s">
        <v>55</v>
      </c>
      <c r="L17" s="2">
        <v>2.75</v>
      </c>
    </row>
    <row r="18" spans="1:12" x14ac:dyDescent="0.3">
      <c r="A18" s="2">
        <v>4.7154471544715451</v>
      </c>
      <c r="D18" s="3" t="s">
        <v>56</v>
      </c>
      <c r="E18" s="16">
        <v>20</v>
      </c>
      <c r="H18" s="3" t="s">
        <v>56</v>
      </c>
      <c r="I18" s="2">
        <v>39.700000000000003</v>
      </c>
      <c r="K18" s="3" t="s">
        <v>56</v>
      </c>
      <c r="L18" s="2">
        <v>4.5</v>
      </c>
    </row>
    <row r="19" spans="1:12" x14ac:dyDescent="0.3">
      <c r="D19" s="3" t="s">
        <v>57</v>
      </c>
      <c r="E19" s="16">
        <v>15</v>
      </c>
      <c r="H19" s="3" t="s">
        <v>57</v>
      </c>
      <c r="I19" s="2">
        <v>37.4</v>
      </c>
      <c r="K19" s="3" t="s">
        <v>57</v>
      </c>
      <c r="L19" s="2">
        <v>5.5</v>
      </c>
    </row>
    <row r="20" spans="1:12" x14ac:dyDescent="0.3">
      <c r="D20" s="3" t="s">
        <v>58</v>
      </c>
      <c r="E20" s="16">
        <v>13</v>
      </c>
      <c r="H20" s="3" t="s">
        <v>58</v>
      </c>
      <c r="I20" s="2">
        <v>27.76923076923077</v>
      </c>
      <c r="K20" s="3" t="s">
        <v>58</v>
      </c>
      <c r="L20" s="2">
        <v>5.6</v>
      </c>
    </row>
    <row r="21" spans="1:12" x14ac:dyDescent="0.3">
      <c r="D21" s="3" t="s">
        <v>59</v>
      </c>
      <c r="E21" s="16">
        <v>9</v>
      </c>
      <c r="H21" s="3" t="s">
        <v>59</v>
      </c>
      <c r="I21" s="2">
        <v>38.777777777777779</v>
      </c>
      <c r="K21" s="3" t="s">
        <v>59</v>
      </c>
      <c r="L21" s="2">
        <v>5.75</v>
      </c>
    </row>
    <row r="22" spans="1:12" x14ac:dyDescent="0.3">
      <c r="D22" s="3" t="s">
        <v>60</v>
      </c>
      <c r="E22" s="16">
        <v>19</v>
      </c>
      <c r="H22" s="3" t="s">
        <v>60</v>
      </c>
      <c r="I22" s="2">
        <v>31</v>
      </c>
      <c r="K22" s="3" t="s">
        <v>60</v>
      </c>
      <c r="L22" s="2">
        <v>3.4444444444444446</v>
      </c>
    </row>
    <row r="23" spans="1:12" x14ac:dyDescent="0.3">
      <c r="D23" s="3" t="s">
        <v>61</v>
      </c>
      <c r="E23" s="16">
        <v>14</v>
      </c>
      <c r="H23" s="3" t="s">
        <v>61</v>
      </c>
      <c r="I23" s="2">
        <v>35.928571428571431</v>
      </c>
      <c r="K23" s="3" t="s">
        <v>61</v>
      </c>
      <c r="L23" s="2">
        <v>1.5</v>
      </c>
    </row>
    <row r="24" spans="1:12" x14ac:dyDescent="0.3">
      <c r="D24" s="3" t="s">
        <v>62</v>
      </c>
      <c r="E24" s="16">
        <v>17</v>
      </c>
      <c r="H24" s="3" t="s">
        <v>62</v>
      </c>
      <c r="I24" s="2">
        <v>37.882352941176471</v>
      </c>
      <c r="K24" s="3" t="s">
        <v>62</v>
      </c>
      <c r="L24" s="2">
        <v>3.6666666666666665</v>
      </c>
    </row>
    <row r="25" spans="1:12" x14ac:dyDescent="0.3">
      <c r="D25" s="3" t="s">
        <v>63</v>
      </c>
      <c r="E25" s="16">
        <v>17</v>
      </c>
      <c r="H25" s="3" t="s">
        <v>63</v>
      </c>
      <c r="I25" s="2">
        <v>40.588235294117645</v>
      </c>
      <c r="K25" s="3" t="s">
        <v>63</v>
      </c>
      <c r="L25" s="2">
        <v>4.4285714285714288</v>
      </c>
    </row>
    <row r="26" spans="1:12" x14ac:dyDescent="0.3">
      <c r="D26" s="3" t="s">
        <v>64</v>
      </c>
      <c r="E26" s="16">
        <v>15</v>
      </c>
      <c r="H26" s="3" t="s">
        <v>64</v>
      </c>
      <c r="I26" s="2">
        <v>34.533333333333331</v>
      </c>
      <c r="K26" s="3" t="s">
        <v>64</v>
      </c>
      <c r="L26" s="2">
        <v>6</v>
      </c>
    </row>
    <row r="27" spans="1:12" x14ac:dyDescent="0.3">
      <c r="D27" s="3" t="s">
        <v>65</v>
      </c>
      <c r="E27" s="16">
        <v>9</v>
      </c>
      <c r="H27" s="3" t="s">
        <v>65</v>
      </c>
      <c r="I27" s="2">
        <v>40.333333333333336</v>
      </c>
      <c r="K27" s="3" t="s">
        <v>65</v>
      </c>
      <c r="L27" s="2">
        <v>2.6666666666666665</v>
      </c>
    </row>
    <row r="28" spans="1:12" x14ac:dyDescent="0.3">
      <c r="D28" s="3" t="s">
        <v>66</v>
      </c>
      <c r="E28" s="16">
        <v>14</v>
      </c>
      <c r="H28" s="3" t="s">
        <v>66</v>
      </c>
      <c r="I28" s="2">
        <v>35.285714285714285</v>
      </c>
      <c r="K28" s="3" t="s">
        <v>66</v>
      </c>
      <c r="L28" s="2">
        <v>7.5</v>
      </c>
    </row>
    <row r="29" spans="1:12" x14ac:dyDescent="0.3">
      <c r="D29" s="3" t="s">
        <v>67</v>
      </c>
      <c r="E29" s="16">
        <v>22</v>
      </c>
      <c r="H29" s="3" t="s">
        <v>67</v>
      </c>
      <c r="I29" s="2">
        <v>35.5</v>
      </c>
      <c r="K29" s="3" t="s">
        <v>67</v>
      </c>
      <c r="L29" s="2">
        <v>4.5</v>
      </c>
    </row>
    <row r="30" spans="1:12" x14ac:dyDescent="0.3">
      <c r="D30" s="3" t="s">
        <v>68</v>
      </c>
      <c r="E30" s="16">
        <v>16</v>
      </c>
      <c r="H30" s="3" t="s">
        <v>68</v>
      </c>
      <c r="I30" s="2">
        <v>38.5625</v>
      </c>
      <c r="K30" s="3" t="s">
        <v>68</v>
      </c>
      <c r="L30" s="2">
        <v>8</v>
      </c>
    </row>
    <row r="31" spans="1:12" x14ac:dyDescent="0.3">
      <c r="D31" s="3" t="s">
        <v>69</v>
      </c>
      <c r="E31" s="16">
        <v>22</v>
      </c>
      <c r="H31" s="3" t="s">
        <v>69</v>
      </c>
      <c r="I31" s="2">
        <v>42.727272727272727</v>
      </c>
      <c r="K31" s="3" t="s">
        <v>69</v>
      </c>
      <c r="L31" s="2">
        <v>4.3636363636363633</v>
      </c>
    </row>
    <row r="32" spans="1:12" x14ac:dyDescent="0.3">
      <c r="D32" s="3" t="s">
        <v>70</v>
      </c>
      <c r="E32" s="16">
        <v>12</v>
      </c>
      <c r="H32" s="3" t="s">
        <v>70</v>
      </c>
      <c r="I32" s="2">
        <v>37.416666666666664</v>
      </c>
      <c r="K32" s="3" t="s">
        <v>70</v>
      </c>
      <c r="L32" s="2">
        <v>0</v>
      </c>
    </row>
    <row r="33" spans="1:12" x14ac:dyDescent="0.3">
      <c r="D33" s="3" t="s">
        <v>71</v>
      </c>
      <c r="E33" s="16">
        <v>20</v>
      </c>
      <c r="H33" s="3" t="s">
        <v>71</v>
      </c>
      <c r="I33" s="2">
        <v>32.450000000000003</v>
      </c>
      <c r="K33" s="3" t="s">
        <v>71</v>
      </c>
      <c r="L33" s="2">
        <v>10</v>
      </c>
    </row>
    <row r="34" spans="1:12" x14ac:dyDescent="0.3">
      <c r="D34" s="3" t="s">
        <v>72</v>
      </c>
      <c r="E34" s="16">
        <v>18</v>
      </c>
      <c r="H34" s="3" t="s">
        <v>72</v>
      </c>
      <c r="I34" s="2">
        <v>40.055555555555557</v>
      </c>
      <c r="K34" s="3" t="s">
        <v>73</v>
      </c>
      <c r="L34" s="2">
        <v>6.75</v>
      </c>
    </row>
    <row r="35" spans="1:12" x14ac:dyDescent="0.3">
      <c r="D35" s="3" t="s">
        <v>73</v>
      </c>
      <c r="E35" s="16">
        <v>18</v>
      </c>
      <c r="H35" s="3" t="s">
        <v>73</v>
      </c>
      <c r="I35" s="2">
        <v>31.666666666666668</v>
      </c>
      <c r="K35" s="3" t="s">
        <v>74</v>
      </c>
      <c r="L35" s="2">
        <v>7</v>
      </c>
    </row>
    <row r="36" spans="1:12" x14ac:dyDescent="0.3">
      <c r="D36" s="3" t="s">
        <v>74</v>
      </c>
      <c r="E36" s="16">
        <v>13</v>
      </c>
      <c r="H36" s="3" t="s">
        <v>74</v>
      </c>
      <c r="I36" s="2">
        <v>39.769230769230766</v>
      </c>
      <c r="K36" s="3" t="s">
        <v>75</v>
      </c>
      <c r="L36" s="2">
        <v>3.3333333333333335</v>
      </c>
    </row>
    <row r="37" spans="1:12" x14ac:dyDescent="0.3">
      <c r="D37" s="3" t="s">
        <v>75</v>
      </c>
      <c r="E37" s="16">
        <v>15</v>
      </c>
      <c r="H37" s="3" t="s">
        <v>75</v>
      </c>
      <c r="I37" s="2">
        <v>36.733333333333334</v>
      </c>
      <c r="K37" s="3" t="s">
        <v>5</v>
      </c>
      <c r="L37" s="2">
        <v>4.7154471544715451</v>
      </c>
    </row>
    <row r="38" spans="1:12" x14ac:dyDescent="0.3">
      <c r="D38" s="3" t="s">
        <v>5</v>
      </c>
      <c r="E38" s="16">
        <v>431</v>
      </c>
      <c r="H38" s="3" t="s">
        <v>5</v>
      </c>
      <c r="I38" s="2">
        <v>36.670533642691417</v>
      </c>
    </row>
    <row r="45" spans="1:12" x14ac:dyDescent="0.3">
      <c r="A45" s="1" t="s">
        <v>4</v>
      </c>
      <c r="B45" t="s">
        <v>11</v>
      </c>
      <c r="D45" s="1" t="s">
        <v>4</v>
      </c>
      <c r="E45" t="s">
        <v>11</v>
      </c>
    </row>
    <row r="46" spans="1:12" x14ac:dyDescent="0.3">
      <c r="A46" s="3" t="s">
        <v>12</v>
      </c>
      <c r="B46" s="2">
        <v>224</v>
      </c>
      <c r="D46" s="3" t="s">
        <v>12</v>
      </c>
      <c r="E46" s="9">
        <v>0.51972157772621808</v>
      </c>
    </row>
    <row r="47" spans="1:12" x14ac:dyDescent="0.3">
      <c r="A47" s="3" t="s">
        <v>13</v>
      </c>
      <c r="B47" s="2">
        <v>207</v>
      </c>
      <c r="D47" s="3" t="s">
        <v>13</v>
      </c>
      <c r="E47" s="9">
        <v>0.48027842227378192</v>
      </c>
    </row>
    <row r="48" spans="1:12" x14ac:dyDescent="0.3">
      <c r="A48" s="3" t="s">
        <v>5</v>
      </c>
      <c r="B48" s="2">
        <v>431</v>
      </c>
      <c r="D48" s="3" t="s">
        <v>5</v>
      </c>
      <c r="E48" s="9">
        <v>1</v>
      </c>
    </row>
    <row r="51" spans="1:6" ht="15.6" x14ac:dyDescent="0.3">
      <c r="A51" s="7" t="s">
        <v>14</v>
      </c>
      <c r="B51" s="8" t="s">
        <v>15</v>
      </c>
      <c r="C51" s="8" t="s">
        <v>16</v>
      </c>
      <c r="D51" s="8" t="s">
        <v>17</v>
      </c>
    </row>
    <row r="52" spans="1:6" x14ac:dyDescent="0.3">
      <c r="A52" s="10" t="str">
        <f>A47</f>
        <v>Not Admitted</v>
      </c>
      <c r="B52" s="10">
        <f>B47</f>
        <v>207</v>
      </c>
      <c r="C52" s="11">
        <f>E47</f>
        <v>0.48027842227378192</v>
      </c>
      <c r="D52" s="10"/>
    </row>
    <row r="53" spans="1:6" x14ac:dyDescent="0.3">
      <c r="A53" s="10" t="str">
        <f>A46</f>
        <v>Admitted</v>
      </c>
      <c r="B53" s="10">
        <f>B46</f>
        <v>224</v>
      </c>
      <c r="C53" s="11">
        <f>E46</f>
        <v>0.51972157772621808</v>
      </c>
      <c r="D53" s="10"/>
    </row>
    <row r="59" spans="1:6" x14ac:dyDescent="0.3">
      <c r="A59" s="4" t="s">
        <v>34</v>
      </c>
      <c r="E59" s="4" t="s">
        <v>32</v>
      </c>
    </row>
    <row r="60" spans="1:6" x14ac:dyDescent="0.3">
      <c r="A60" s="1" t="s">
        <v>4</v>
      </c>
      <c r="B60" t="s">
        <v>26</v>
      </c>
      <c r="E60" s="1" t="s">
        <v>4</v>
      </c>
      <c r="F60" t="s">
        <v>29</v>
      </c>
    </row>
    <row r="61" spans="1:6" x14ac:dyDescent="0.3">
      <c r="A61" s="3" t="s">
        <v>18</v>
      </c>
      <c r="B61" s="12">
        <v>38</v>
      </c>
      <c r="E61" s="3" t="s">
        <v>27</v>
      </c>
      <c r="F61" s="12">
        <v>283</v>
      </c>
    </row>
    <row r="62" spans="1:6" x14ac:dyDescent="0.3">
      <c r="A62" s="3" t="s">
        <v>19</v>
      </c>
      <c r="B62" s="12">
        <v>45</v>
      </c>
      <c r="E62" s="3" t="s">
        <v>28</v>
      </c>
      <c r="F62" s="12">
        <v>148</v>
      </c>
    </row>
    <row r="63" spans="1:6" x14ac:dyDescent="0.3">
      <c r="A63" s="3" t="s">
        <v>20</v>
      </c>
      <c r="B63" s="12">
        <v>54</v>
      </c>
      <c r="E63" s="3" t="s">
        <v>5</v>
      </c>
      <c r="F63" s="12">
        <v>431</v>
      </c>
    </row>
    <row r="64" spans="1:6" x14ac:dyDescent="0.3">
      <c r="A64" s="3" t="s">
        <v>21</v>
      </c>
      <c r="B64" s="12">
        <v>65</v>
      </c>
    </row>
    <row r="65" spans="1:9" x14ac:dyDescent="0.3">
      <c r="A65" s="3" t="s">
        <v>22</v>
      </c>
      <c r="B65" s="12">
        <v>65</v>
      </c>
    </row>
    <row r="66" spans="1:9" x14ac:dyDescent="0.3">
      <c r="A66" s="3" t="s">
        <v>23</v>
      </c>
      <c r="B66" s="12">
        <v>53</v>
      </c>
      <c r="E66" s="13" t="s">
        <v>33</v>
      </c>
    </row>
    <row r="67" spans="1:9" x14ac:dyDescent="0.3">
      <c r="A67" s="3" t="s">
        <v>24</v>
      </c>
      <c r="B67" s="12">
        <v>45</v>
      </c>
      <c r="E67" s="1" t="s">
        <v>4</v>
      </c>
      <c r="F67" t="s">
        <v>0</v>
      </c>
    </row>
    <row r="68" spans="1:9" x14ac:dyDescent="0.3">
      <c r="A68" s="3" t="s">
        <v>25</v>
      </c>
      <c r="B68" s="12">
        <v>66</v>
      </c>
      <c r="E68" s="3" t="s">
        <v>30</v>
      </c>
      <c r="F68" s="12">
        <v>194</v>
      </c>
    </row>
    <row r="69" spans="1:9" x14ac:dyDescent="0.3">
      <c r="A69" s="3" t="s">
        <v>5</v>
      </c>
      <c r="B69" s="12">
        <v>431</v>
      </c>
      <c r="E69" s="3" t="s">
        <v>31</v>
      </c>
      <c r="F69" s="12">
        <v>237</v>
      </c>
    </row>
    <row r="70" spans="1:9" x14ac:dyDescent="0.3">
      <c r="E70" s="3" t="s">
        <v>5</v>
      </c>
      <c r="F70" s="12">
        <v>431</v>
      </c>
    </row>
    <row r="75" spans="1:9" x14ac:dyDescent="0.3">
      <c r="D75" s="13" t="s">
        <v>35</v>
      </c>
    </row>
    <row r="76" spans="1:9" x14ac:dyDescent="0.3">
      <c r="D76" s="1" t="s">
        <v>4</v>
      </c>
      <c r="E76" t="s">
        <v>44</v>
      </c>
    </row>
    <row r="77" spans="1:9" x14ac:dyDescent="0.3">
      <c r="D77" s="3" t="s">
        <v>39</v>
      </c>
      <c r="E77" s="12">
        <v>6</v>
      </c>
      <c r="I77" s="4" t="s">
        <v>45</v>
      </c>
    </row>
    <row r="78" spans="1:9" x14ac:dyDescent="0.3">
      <c r="D78" s="3" t="s">
        <v>37</v>
      </c>
      <c r="E78" s="12">
        <v>6</v>
      </c>
      <c r="I78" s="1" t="s">
        <v>4</v>
      </c>
    </row>
    <row r="79" spans="1:9" x14ac:dyDescent="0.3">
      <c r="D79" s="3" t="s">
        <v>43</v>
      </c>
      <c r="E79" s="12">
        <v>6</v>
      </c>
      <c r="I79" s="3" t="s">
        <v>46</v>
      </c>
    </row>
    <row r="80" spans="1:9" x14ac:dyDescent="0.3">
      <c r="D80" s="3" t="s">
        <v>36</v>
      </c>
      <c r="E80" s="12">
        <v>12</v>
      </c>
      <c r="I80" s="3" t="s">
        <v>5</v>
      </c>
    </row>
    <row r="81" spans="4:5" x14ac:dyDescent="0.3">
      <c r="D81" s="3" t="s">
        <v>42</v>
      </c>
      <c r="E81" s="12">
        <v>14</v>
      </c>
    </row>
    <row r="82" spans="4:5" x14ac:dyDescent="0.3">
      <c r="D82" s="3" t="s">
        <v>41</v>
      </c>
      <c r="E82" s="12">
        <v>46</v>
      </c>
    </row>
    <row r="83" spans="4:5" x14ac:dyDescent="0.3">
      <c r="D83" s="3" t="s">
        <v>38</v>
      </c>
      <c r="E83" s="12">
        <v>89</v>
      </c>
    </row>
    <row r="84" spans="4:5" x14ac:dyDescent="0.3">
      <c r="D84" s="3" t="s">
        <v>40</v>
      </c>
      <c r="E84" s="12">
        <v>252</v>
      </c>
    </row>
    <row r="85" spans="4:5" x14ac:dyDescent="0.3">
      <c r="D85" s="3" t="s">
        <v>5</v>
      </c>
      <c r="E85" s="12">
        <v>431</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4709-8037-4847-AA38-306F6A31ECC4}">
  <dimension ref="H17"/>
  <sheetViews>
    <sheetView tabSelected="1" topLeftCell="A3" zoomScale="187" zoomScaleNormal="179" workbookViewId="0">
      <selection activeCell="G16" sqref="G16"/>
    </sheetView>
  </sheetViews>
  <sheetFormatPr defaultRowHeight="14.4" x14ac:dyDescent="0.3"/>
  <cols>
    <col min="1" max="16384" width="8.88671875" style="14"/>
  </cols>
  <sheetData>
    <row r="17" spans="8:8" x14ac:dyDescent="0.3">
      <c r="H17" s="1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7614-FC72-43BB-BA0D-60D1F1CC3904}">
  <dimension ref="A1:AJ29"/>
  <sheetViews>
    <sheetView workbookViewId="0"/>
  </sheetViews>
  <sheetFormatPr defaultRowHeight="14.4" x14ac:dyDescent="0.3"/>
  <sheetData>
    <row r="1" spans="1:36"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21" x14ac:dyDescent="0.4">
      <c r="A26" s="5"/>
      <c r="B26" s="5"/>
      <c r="C26" s="5"/>
      <c r="D26" s="5"/>
      <c r="E26" s="5"/>
      <c r="F26" s="5"/>
      <c r="G26" s="5"/>
      <c r="H26" s="6"/>
      <c r="I26" s="5"/>
      <c r="J26" s="6" t="s">
        <v>8</v>
      </c>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2900D-BE68-43A1-9C37-31A498DA135B}">
  <dimension ref="A1:X28"/>
  <sheetViews>
    <sheetView workbookViewId="0">
      <selection activeCell="D33" sqref="D33"/>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3257-650F-4301-85B5-CB2618986488}">
  <dimension ref="A1:X28"/>
  <sheetViews>
    <sheetView workbookViewId="0">
      <selection activeCell="G33" sqref="G33"/>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D a t a M a s h u p   s q m i d = " 9 5 0 9 9 d f e - 4 1 4 f - 4 f 1 7 - 8 7 2 9 - 8 5 9 d 3 9 6 6 6 1 7 d "   x m l n s = " h t t p : / / s c h e m a s . m i c r o s o f t . c o m / D a t a M a s h u p " > A A A A A E g G A A B Q S w M E F A A C A A g A q r n c 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q r n c 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q 5 3 F r T n b f T S A M A A E g L A A A T A B w A R m 9 y b X V s Y X M v U 2 V j d G l v b j E u b S C i G A A o o B Q A A A A A A A A A A A A A A A A A A A A A A A A A A A C l V t 9 v 2 j A Q f k f q / 2 C 5 L 0 H y o g a 2 T l r F Q 8 u P t V J X d Q V t D 2 W a 3 M S l n h w b 2 Q 4 q q v j f d y a B J B D D 1 I F C g u 9 y 9 9 3 d d 2 c b F l u u J B r n 9 + i i 1 T I v V L M E n e J r Z e b c U o G G K d M z J u M l e l A q R Q N q K U Y 9 J J g 9 a S H 4 j F W m Y w Y r f b M I B y r O U i Z t M O K C h X 0 l L f w x A R 5 8 m Q 5 f Y y a m 9 1 r 9 A W 9 m u r X / w O Z K 2 + k h f 2 F s F r h N H g d M 8 J R b p n u Y Y I L 6 S m S p N L 2 o Q 9 B Q x i r h c t Y 7 / 3 R 2 F h H 0 P V O W j e 1 S s F 7 5 G N 4 p y X 6 1 S Q 7 8 F A O Y F G Q J u m Y 0 Y d q 4 u C b 0 C R Q L S b E e 5 D E S 9 F i s X w o x j q m g 2 v S s z q o m + y 9 U z s D i Z D l n p b m J p t I 8 K 5 3 m k J 3 Q B A 3 + y d s b v q e W Q 9 L Q T Q I h W t B E l r 3 a F U G l 6 D J J u T G u c p A d t l F L 4 N n y l N V U R 1 w b s C V d a r 3 2 b i n o 3 N G U e T W + M g k A / Y B m 7 t U b a c 8 / h i 6 4 m v C B x v u G B 2 x O t U 3 X c v b M t D 4 A r w x 3 J O h s o y b U j E M N a p p j u J t n W r A 6 V v o A r J + U W 5 c u v 0 b d 7 + 9 o 1 / O q L P t 4 L r g t C I m e l m j L 1 J I D a 5 V c I z j I i h q F A M + x u q / z B c A x k x 9 u 7 q B P k P + F N Q i A l a O Z w J t X y y 3 W A C N c 7 Z w Q O r r t 5 1 3 o E u K T d f C q u S m i o 1 3 h z y X x 5 i K M q l 1 w o F k A 2 C Z t r l U q I L + 5 s Z N s h k q J s q / S J y 5 Z s R 7 s R k O 8 v d b Q X i t S W N M b s 3 s l C H d q 4 E Z W m x T o c A n 3 g U m w 2 I A 3 F 5 R w d + J y O S y M A c R R J k Q B b V W 1 P R f Q t A n 6 Q U X G q q b X 6 + v V Y B 8 C o H Q X F c C 0 Q l X X 3 i F 7 A 8 X r N D r g t Q a O 4 J G 7 W P p u t 7 U g I n 8 i d w E e Y a O v C Y + R s 0 E 2 4 T s F q l K w c 7 S h 9 k J s R l 4 d r v l M 8 R W n 4 y 1 O H R j B b n e E m 3 M C Y y f Z L 5 D j P / G i 8 S L o / i M 9 H I Z n K o w D c a d y + / 8 N J F W L 5 s Z z A h 9 f u t h r H X a W V f u k x a X P R X k u 6 w P L H Y M b D 2 C 3 3 N j Q 8 Q i 8 u z E Y d M 4 6 X Q K n o b O o T T 5 3 I 3 K a Z J q 6 v T G A N f d t V y i l 5 I J p d x i x K g + o j G w E 5 x R n f H s O q m 8 j V 0 t I 7 Q s c v g L Y L S R M l M 3 v 8 N V q u o 7 e h E O t l X 7 n O a k B m 6 N w r l S f / P 7 O 9 j d 2 f c O t G c Z 5 y + 6 W p 2 7 4 4 i 9 Q S w E C L Q A U A A I A C A C q u d x a y C B Y 3 K c A A A D 3 A A A A E g A A A A A A A A A A A A A A A A A A A A A A Q 2 9 u Z m l n L 1 B h Y 2 t h Z 2 U u e G 1 s U E s B A i 0 A F A A C A A g A q r n c W l N y O C y b A A A A 4 Q A A A B M A A A A A A A A A A A A A A A A A 8 w A A A F t D b 2 5 0 Z W 5 0 X 1 R 5 c G V z X S 5 4 b W x Q S w E C L Q A U A A I A C A C q u d x a 0 5 2 3 0 0 g D A A B I C w A A E w A A A A A A A A A A A A A A A A D b 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I Q A A A A A A A A 4 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2 L T I 4 V D E 3 O j Q z O j E 3 L j k x O D c z M T R 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N D k 4 M z I 4 N 2 Q t N m E 5 O C 0 0 Y z g 4 L W F i N W U t O D J l Z j V j Y T h j M D E 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U h U G l 2 b 3 R U Y W J s Z T 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Z X I 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Y t M j h U M D U 6 N T U 6 N T c u N T Y 0 N T U x M l 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j R h Y j M 0 N W I t N D k w Y i 0 0 O D M w L T g 0 Y z Q t M T M 5 M z V l N W V k Z m E 2 I i A v P j x F b n R y e S B U e X B l P S J S Z W x h d G l v b n N o a X B J b m Z v Q 2 9 u d G F p b m V y I i B W Y W x 1 Z T 0 i c 3 s m c X V v d D t j b 2 x 1 b W 5 D b 3 V u d C Z x d W 9 0 O z o x L C Z x d W 9 0 O 2 t l e U N v b H V t b k 5 h b W V z J n F 1 b 3 Q 7 O l t d L C Z x d W 9 0 O 3 F 1 Z X J 5 U m V s Y X R p b 2 5 z a G l w c y Z x d W 9 0 O z p b X S w m c X V v d D t j b 2 x 1 b W 5 J Z G V u d G l 0 a W V z J n F 1 b 3 Q 7 O l s m c X V v d D t T Z W N 0 a W 9 u M S 9 D Y W x l b m R l c i 9 D a G F u Z 2 V k I F R 5 c G U u e 0 N v b H V t b j E s M H 0 m c X V v d D t d L C Z x d W 9 0 O 0 N v b H V t b k N v d W 5 0 J n F 1 b 3 Q 7 O j E s J n F 1 b 3 Q 7 S 2 V 5 Q 2 9 s d W 1 u T m F t Z X M m c X V v d D s 6 W 1 0 s J n F 1 b 3 Q 7 Q 2 9 s d W 1 u S W R l b n R p d G l l c y Z x d W 9 0 O z p b J n F 1 b 3 Q 7 U 2 V j d G l v b j E v Q 2 F s Z W 5 k Z X I 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Q a X Z v d F R h Y m x l N 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B V + 3 x 6 8 + H p G i B T N m V 6 4 6 H 4 A A A A A A g A A A A A A E G Y A A A A B A A A g A A A A H C X g 8 9 T V z r S i F Q P V V V 9 p q 7 Z h n V o Y l e L 9 U W h K y 8 p s z 0 s A A A A A D o A A A A A C A A A g A A A A R X 4 J 7 U 7 o b l U Z 7 + / V c 2 / p J O m a Q I s r i 3 8 t 6 Z 2 u G f S K s W h Q A A A A 3 I b g r w 9 O R 9 3 G M i g J z b N J i m H F W w 6 N z x l 2 C m v Y l U y c f m u u b 9 7 K A 4 L B W G k g P a X b S 7 r 8 E v / 1 1 1 5 j m c R z k 3 9 2 t B 4 w W U o i 5 n r N U 3 v G 4 s b 9 H J k H t W d A A A A A Q G + P / 8 / p l q E H m d w k G N e V G x 6 E h c / 3 / B 9 M P v j h C h h z t 8 A N K Y t 8 3 a 9 S o H N g 1 n q 7 B D y f d s T F u B d q 3 f x l A D 5 P C o o y j w = = < / 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 D a t a \ C o l u m n s \ A t t e n d 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 3 1 6 . 4 0 0 0 0 0 0 0 0 0 0 0 0 3 < / H e i g h t > < I s E x p a n d e d > t r u e < / I s E x p a n d e d > < L a y e d O u t > t r u e < / L a y e d O u t > < L e f t > 1 0 9 . 9 9 9 9 9 9 9 9 9 9 9 9 9 7 < / L e f t > < T o p > 2 2 6 . 7 9 9 9 9 9 9 9 9 9 9 9 9 8 < / T o p > < W i d t h > 2 8 2 . 4 0 0 0 0 0 0 0 0 0 0 0 0 3 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 D a t a \ C o l u m n s \ A t t e n d   S t a t u s < / 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 7 5 2 . 3 0 3 8 1 0 5 6 7 6 6 5 7 8 < / L e f t > < T a b I n d e x > 1 < / T a b I n d e x > < T o p > 1 5 2 . 8 < / 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 ( 4 0 8 . 4 , 3 8 5 ) .   E n d   p o i n t   2 :   ( 7 3 6 . 3 0 3 8 1 0 5 6 7 6 6 6 , 2 2 7 . 8 )   < / A u t o m a t i o n P r o p e r t y H e l p e r T e x t > < L a y e d O u t > t r u e < / L a y e d O u t > < P o i n t s   x m l n s : b = " h t t p : / / s c h e m a s . d a t a c o n t r a c t . o r g / 2 0 0 4 / 0 7 / S y s t e m . W i n d o w s " > < b : P o i n t > < b : _ x > 4 0 8 . 4 0 0 0 0 0 0 0 0 0 0 0 0 3 < / b : _ x > < b : _ y > 3 8 5 < / b : _ y > < / b : P o i n t > < b : P o i n t > < b : _ x > 5 7 0 . 3 5 1 9 0 5 4 9 9 9 9 9 9 3 < / b : _ x > < b : _ y > 3 8 5 < / b : _ y > < / b : P o i n t > < b : P o i n t > < b : _ x > 5 7 2 . 3 5 1 9 0 5 4 9 9 9 9 9 9 3 < / b : _ x > < b : _ y > 3 8 3 < / b : _ y > < / b : P o i n t > < b : P o i n t > < b : _ x > 5 7 2 . 3 5 1 9 0 5 4 9 9 9 9 9 9 3 < / b : _ x > < b : _ y > 2 2 9 . 8 < / b : _ y > < / b : P o i n t > < b : P o i n t > < b : _ x > 5 7 4 . 3 5 1 9 0 5 4 9 9 9 9 9 9 3 < / b : _ x > < b : _ y > 2 2 7 . 8 < / b : _ y > < / b : P o i n t > < b : P o i n t > < b : _ x > 7 3 6 . 3 0 3 8 1 0 5 6 7 6 6 5 7 8 < / b : _ x > < b : _ y > 2 2 7 . 8 < / 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 3 9 2 . 4 0 0 0 0 0 0 0 0 0 0 0 0 3 < / b : _ x > < b : _ y > 3 7 7 < / b : _ y > < / L a b e l L o c a t i o n > < L o c a t i o n   x m l n s : b = " h t t p : / / s c h e m a s . d a t a c o n t r a c t . o r g / 2 0 0 4 / 0 7 / S y s t e m . W i n d o w s " > < b : _ x > 3 9 2 . 4 < / b : _ x > < b : _ y > 3 8 5 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 7 3 6 . 3 0 3 8 1 0 5 6 7 6 6 5 7 8 < / b : _ x > < b : _ y > 2 1 9 . 8 < / b : _ y > < / L a b e l L o c a t i o n > < L o c a t i o n   x m l n s : b = " h t t p : / / s c h e m a s . d a t a c o n t r a c t . o r g / 2 0 0 4 / 0 7 / S y s t e m . W i n d o w s " > < b : _ x > 7 5 2 . 3 0 3 8 1 0 5 6 7 6 6 5 7 8 < / b : _ x > < b : _ y > 2 2 7 . 8 < / 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 4 0 8 . 4 0 0 0 0 0 0 0 0 0 0 0 0 3 < / b : _ x > < b : _ y > 3 8 5 < / b : _ y > < / b : P o i n t > < b : P o i n t > < b : _ x > 5 7 0 . 3 5 1 9 0 5 4 9 9 9 9 9 9 3 < / b : _ x > < b : _ y > 3 8 5 < / b : _ y > < / b : P o i n t > < b : P o i n t > < b : _ x > 5 7 2 . 3 5 1 9 0 5 4 9 9 9 9 9 9 3 < / b : _ x > < b : _ y > 3 8 3 < / b : _ y > < / b : P o i n t > < b : P o i n t > < b : _ x > 5 7 2 . 3 5 1 9 0 5 4 9 9 9 9 9 9 3 < / b : _ x > < b : _ y > 2 2 9 . 8 < / b : _ y > < / b : P o i n t > < b : P o i n t > < b : _ x > 5 7 4 . 3 5 1 9 0 5 4 9 9 9 9 9 9 3 < / b : _ x > < b : _ y > 2 2 7 . 8 < / b : _ y > < / b : P o i n t > < b : P o i n t > < b : _ x > 7 3 6 . 3 0 3 8 1 0 5 6 7 6 6 5 7 8 < / b : _ x > < b : _ y > 2 2 7 . 8 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 2 0 2 5 - 0 6 - 2 8 T 2 1 : 4 9 : 3 5 . 3 0 3 6 2 0 1 + 0 5 : 3 0 < / L a s t P r o c e s s e d T i m e > < / D a t a M o d e l i n g S a n d b o x . S e r i a l i z e d S a n d b o x E r r o r C a c h 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C a l e n d e r _ f 8 4 c a d 3 9 - 7 1 f 0 - 4 1 8 d - b b 5 8 - b 1 d a f 3 9 5 4 9 b 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 D a t a _ d 8 7 f 1 3 f f - b b 4 e - 4 2 e e - 8 f 2 6 - 8 7 f 3 4 1 4 8 6 a 3 7 < / K e y > < V a l u e   x m l n s : a = " h t t p : / / s c h e m a s . d a t a c o n t r a c t . o r g / 2 0 0 4 / 0 7 / M i c r o s o f t . A n a l y s i s S e r v i c e s . C o m m o n " > < a : H a s F o c u s > t r u e < / a : H a s F o c u s > < a : S i z e A t D p i 9 6 > 1 1 7 < / a : S i z e A t D p i 9 6 > < a : V i s i b l e > t r u e < / a : V i s i b l e > < / V a l u e > < / K e y V a l u e O f s t r i n g S a n d b o x E d i t o r . M e a s u r e G r i d S t a t e S c d E 3 5 R y > < K e y V a l u e O f s t r i n g S a n d b o x E d i t o r . M e a s u r e G r i d S t a t e S c d E 3 5 R y > < K e y > C a l e n d e r _ f 8 4 c a d 3 9 - 7 1 f 0 - 4 1 8 d - b b 5 8 - b 1 d a f 3 9 5 4 9 b 4 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C l i e n t W i n d o w X M L " > < C u s t o m C o n t e n t > < ! [ C D A T A [ H o s p i t a l   E m e r g e n c y   R o o m   D a t a _ d 8 7 f 1 3 f f - b b 4 e - 4 2 e e - 8 f 2 6 - 8 7 f 3 4 1 4 8 6 a 3 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h o w H i d d e n " > < C u s t o m C o n t e n t > < ! [ C D A T A [ T r u e ] ] > < / C u s t o m C o n t e n t > < / G e m i n i > 
</file>

<file path=customXml/item7.xml>��< ? x m l   v e r s i o n = " 1 . 0 "   e n c o d i n g = " U T F - 1 6 " ? > < G e m i n i   x m l n s = " h t t p : / / g e m i n i / p i v o t c u s t o m i z a t i o n / T a b l e X M L _ H o s p i t a l   E m e r g e n c y   R o o m   D a t a _ d 8 7 f 1 3 f f - b b 4 e - 4 2 e e - 8 f 2 6 - 8 7 f 3 4 1 4 8 6 a 3 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 F u l l   N a m e < / s t r i n g > < / k e y > < v a l u e > < i n t > 1 2 8 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 A t t e n d   S t a t u s < / s t r i n g > < / k e y > < v a l u e > < i n t > 2 1 5 < / 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d 8 7 f 1 3 f f - b b 4 e - 4 2 e e - 8 f 2 6 - 8 7 f 3 4 1 4 8 6 a 3 7 , C a l e n d e r _ f 8 4 c a d 3 9 - 7 1 f 0 - 4 1 8 d - b b 5 8 - b 1 d a f 3 9 5 4 9 b 4 ] ] > < / 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81B0E86-8FC9-418A-B8E8-6C3436B92B18}">
  <ds:schemaRefs/>
</ds:datastoreItem>
</file>

<file path=customXml/itemProps10.xml><?xml version="1.0" encoding="utf-8"?>
<ds:datastoreItem xmlns:ds="http://schemas.openxmlformats.org/officeDocument/2006/customXml" ds:itemID="{92B3AEA3-1275-4D9C-94B1-E3B26864384B}">
  <ds:schemaRefs/>
</ds:datastoreItem>
</file>

<file path=customXml/itemProps11.xml><?xml version="1.0" encoding="utf-8"?>
<ds:datastoreItem xmlns:ds="http://schemas.openxmlformats.org/officeDocument/2006/customXml" ds:itemID="{9B08786D-B5A4-49F3-9829-01C1AFA6B0CE}">
  <ds:schemaRefs>
    <ds:schemaRef ds:uri="http://schemas.microsoft.com/DataMashup"/>
  </ds:schemaRefs>
</ds:datastoreItem>
</file>

<file path=customXml/itemProps12.xml><?xml version="1.0" encoding="utf-8"?>
<ds:datastoreItem xmlns:ds="http://schemas.openxmlformats.org/officeDocument/2006/customXml" ds:itemID="{744F0D61-82E2-4908-BC0F-65A01CED9199}">
  <ds:schemaRefs/>
</ds:datastoreItem>
</file>

<file path=customXml/itemProps13.xml><?xml version="1.0" encoding="utf-8"?>
<ds:datastoreItem xmlns:ds="http://schemas.openxmlformats.org/officeDocument/2006/customXml" ds:itemID="{6D4AD8F7-75E5-483B-9090-33DBF76B36EB}">
  <ds:schemaRefs/>
</ds:datastoreItem>
</file>

<file path=customXml/itemProps14.xml><?xml version="1.0" encoding="utf-8"?>
<ds:datastoreItem xmlns:ds="http://schemas.openxmlformats.org/officeDocument/2006/customXml" ds:itemID="{B8A0B42E-C235-4E0E-9D1F-44065FA5309F}">
  <ds:schemaRefs/>
</ds:datastoreItem>
</file>

<file path=customXml/itemProps15.xml><?xml version="1.0" encoding="utf-8"?>
<ds:datastoreItem xmlns:ds="http://schemas.openxmlformats.org/officeDocument/2006/customXml" ds:itemID="{1208EC0E-F3FC-4335-8488-462E0F954B8C}">
  <ds:schemaRefs/>
</ds:datastoreItem>
</file>

<file path=customXml/itemProps16.xml><?xml version="1.0" encoding="utf-8"?>
<ds:datastoreItem xmlns:ds="http://schemas.openxmlformats.org/officeDocument/2006/customXml" ds:itemID="{06E0D0E0-F8AF-45A1-B3FA-D2792D13593D}">
  <ds:schemaRefs/>
</ds:datastoreItem>
</file>

<file path=customXml/itemProps17.xml><?xml version="1.0" encoding="utf-8"?>
<ds:datastoreItem xmlns:ds="http://schemas.openxmlformats.org/officeDocument/2006/customXml" ds:itemID="{52A0D334-3A91-4209-BC69-F0BC0E568FC6}">
  <ds:schemaRefs/>
</ds:datastoreItem>
</file>

<file path=customXml/itemProps18.xml><?xml version="1.0" encoding="utf-8"?>
<ds:datastoreItem xmlns:ds="http://schemas.openxmlformats.org/officeDocument/2006/customXml" ds:itemID="{44A1269A-64FB-4DFF-9A92-1DA271B7D37E}">
  <ds:schemaRefs/>
</ds:datastoreItem>
</file>

<file path=customXml/itemProps2.xml><?xml version="1.0" encoding="utf-8"?>
<ds:datastoreItem xmlns:ds="http://schemas.openxmlformats.org/officeDocument/2006/customXml" ds:itemID="{EF3566DF-FF95-4EC1-BDE8-B6E580381C69}">
  <ds:schemaRefs/>
</ds:datastoreItem>
</file>

<file path=customXml/itemProps3.xml><?xml version="1.0" encoding="utf-8"?>
<ds:datastoreItem xmlns:ds="http://schemas.openxmlformats.org/officeDocument/2006/customXml" ds:itemID="{8E7B5675-8CED-455D-BE0F-3E9C47285850}">
  <ds:schemaRefs/>
</ds:datastoreItem>
</file>

<file path=customXml/itemProps4.xml><?xml version="1.0" encoding="utf-8"?>
<ds:datastoreItem xmlns:ds="http://schemas.openxmlformats.org/officeDocument/2006/customXml" ds:itemID="{7F251323-27D8-4586-9387-A4C6E433EE4B}">
  <ds:schemaRefs/>
</ds:datastoreItem>
</file>

<file path=customXml/itemProps5.xml><?xml version="1.0" encoding="utf-8"?>
<ds:datastoreItem xmlns:ds="http://schemas.openxmlformats.org/officeDocument/2006/customXml" ds:itemID="{36D4DE95-DC76-4731-BAD2-A006D342175D}">
  <ds:schemaRefs/>
</ds:datastoreItem>
</file>

<file path=customXml/itemProps6.xml><?xml version="1.0" encoding="utf-8"?>
<ds:datastoreItem xmlns:ds="http://schemas.openxmlformats.org/officeDocument/2006/customXml" ds:itemID="{67612AED-6FED-427E-A1AE-A7B73138CBE1}">
  <ds:schemaRefs/>
</ds:datastoreItem>
</file>

<file path=customXml/itemProps7.xml><?xml version="1.0" encoding="utf-8"?>
<ds:datastoreItem xmlns:ds="http://schemas.openxmlformats.org/officeDocument/2006/customXml" ds:itemID="{7F6192C2-F182-4187-89A8-02A69C46E9BF}">
  <ds:schemaRefs/>
</ds:datastoreItem>
</file>

<file path=customXml/itemProps8.xml><?xml version="1.0" encoding="utf-8"?>
<ds:datastoreItem xmlns:ds="http://schemas.openxmlformats.org/officeDocument/2006/customXml" ds:itemID="{D6D7CFEE-7DF3-400D-B7E7-3CFC0F78165D}">
  <ds:schemaRefs/>
</ds:datastoreItem>
</file>

<file path=customXml/itemProps9.xml><?xml version="1.0" encoding="utf-8"?>
<ds:datastoreItem xmlns:ds="http://schemas.openxmlformats.org/officeDocument/2006/customXml" ds:itemID="{91E82962-C127-4C39-A19D-E23DFD8158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No. Of Patients Data</vt:lpstr>
      <vt:lpstr>Average Waiting Time </vt:lpstr>
      <vt:lpstr>Saticfaction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SAHA</dc:creator>
  <cp:lastModifiedBy>Mr. SAHA</cp:lastModifiedBy>
  <dcterms:created xsi:type="dcterms:W3CDTF">2015-06-05T18:17:20Z</dcterms:created>
  <dcterms:modified xsi:type="dcterms:W3CDTF">2025-06-29T05:30:15Z</dcterms:modified>
</cp:coreProperties>
</file>