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205" tabRatio="810"/>
  </bookViews>
  <sheets>
    <sheet name="g" sheetId="1" r:id="rId1"/>
    <sheet name="pkm_evolve" sheetId="22" r:id="rId2"/>
    <sheet name="pkm_type" sheetId="7" r:id="rId3"/>
    <sheet name="pkm_typeAtkEffect" sheetId="13" r:id="rId4"/>
    <sheet name="pkm_typeDefEffect" sheetId="16" r:id="rId5"/>
    <sheet name="pkm_buddy" sheetId="9" r:id="rId6"/>
    <sheet name="pkm_egg" sheetId="10" r:id="rId7"/>
    <sheet name="pkm_candy" sheetId="15" r:id="rId8"/>
    <sheet name="move_all" sheetId="11" r:id="rId9"/>
    <sheet name="movelist" sheetId="6" r:id="rId10"/>
    <sheet name="moveset" sheetId="21" r:id="rId11"/>
    <sheet name="pkm_weather" sheetId="8" r:id="rId12"/>
    <sheet name="pkm_quest" sheetId="18" r:id="rId13"/>
    <sheet name="pkm_questType" sheetId="19" r:id="rId14"/>
    <sheet name="pkm_cpm" sheetId="2" r:id="rId15"/>
  </sheets>
  <calcPr calcId="145621"/>
</workbook>
</file>

<file path=xl/calcChain.xml><?xml version="1.0" encoding="utf-8"?>
<calcChain xmlns="http://schemas.openxmlformats.org/spreadsheetml/2006/main">
  <c r="J190" i="11" l="1"/>
  <c r="J191" i="11"/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2" i="1"/>
  <c r="R387" i="1" l="1"/>
  <c r="Q387" i="1"/>
  <c r="P387" i="1"/>
  <c r="O387" i="1"/>
  <c r="N387" i="1"/>
  <c r="M387" i="1"/>
  <c r="R386" i="1"/>
  <c r="Q386" i="1"/>
  <c r="P386" i="1"/>
  <c r="O386" i="1"/>
  <c r="N386" i="1"/>
  <c r="M386" i="1"/>
  <c r="R385" i="1"/>
  <c r="Q385" i="1"/>
  <c r="P385" i="1"/>
  <c r="O385" i="1"/>
  <c r="N385" i="1"/>
  <c r="M385" i="1"/>
  <c r="R384" i="1"/>
  <c r="Q384" i="1"/>
  <c r="P384" i="1"/>
  <c r="O384" i="1"/>
  <c r="N384" i="1"/>
  <c r="M384" i="1"/>
  <c r="R383" i="1"/>
  <c r="Q383" i="1"/>
  <c r="P383" i="1"/>
  <c r="O383" i="1"/>
  <c r="N383" i="1"/>
  <c r="M383" i="1"/>
  <c r="R382" i="1"/>
  <c r="Q382" i="1"/>
  <c r="P382" i="1"/>
  <c r="O382" i="1"/>
  <c r="N382" i="1"/>
  <c r="M382" i="1"/>
  <c r="R381" i="1"/>
  <c r="Q381" i="1"/>
  <c r="P381" i="1"/>
  <c r="O381" i="1"/>
  <c r="N381" i="1"/>
  <c r="M381" i="1"/>
  <c r="R380" i="1"/>
  <c r="Q380" i="1"/>
  <c r="P380" i="1"/>
  <c r="O380" i="1"/>
  <c r="N380" i="1"/>
  <c r="M380" i="1"/>
  <c r="R379" i="1"/>
  <c r="Q379" i="1"/>
  <c r="P379" i="1"/>
  <c r="O379" i="1"/>
  <c r="N379" i="1"/>
  <c r="M379" i="1"/>
  <c r="R378" i="1"/>
  <c r="Q378" i="1"/>
  <c r="P378" i="1"/>
  <c r="O378" i="1"/>
  <c r="N378" i="1"/>
  <c r="M378" i="1"/>
  <c r="R377" i="1"/>
  <c r="Q377" i="1"/>
  <c r="P377" i="1"/>
  <c r="O377" i="1"/>
  <c r="N377" i="1"/>
  <c r="M377" i="1"/>
  <c r="R376" i="1"/>
  <c r="Q376" i="1"/>
  <c r="P376" i="1"/>
  <c r="O376" i="1"/>
  <c r="N376" i="1"/>
  <c r="M376" i="1"/>
  <c r="R375" i="1"/>
  <c r="Q375" i="1"/>
  <c r="P375" i="1"/>
  <c r="O375" i="1"/>
  <c r="N375" i="1"/>
  <c r="M375" i="1"/>
  <c r="R374" i="1"/>
  <c r="Q374" i="1"/>
  <c r="P374" i="1"/>
  <c r="O374" i="1"/>
  <c r="N374" i="1"/>
  <c r="M374" i="1"/>
  <c r="R373" i="1"/>
  <c r="Q373" i="1"/>
  <c r="P373" i="1"/>
  <c r="O373" i="1"/>
  <c r="N373" i="1"/>
  <c r="M373" i="1"/>
  <c r="R372" i="1"/>
  <c r="Q372" i="1"/>
  <c r="P372" i="1"/>
  <c r="O372" i="1"/>
  <c r="N372" i="1"/>
  <c r="M372" i="1"/>
  <c r="R371" i="1"/>
  <c r="Q371" i="1"/>
  <c r="P371" i="1"/>
  <c r="O371" i="1"/>
  <c r="N371" i="1"/>
  <c r="M371" i="1"/>
  <c r="R370" i="1"/>
  <c r="Q370" i="1"/>
  <c r="P370" i="1"/>
  <c r="O370" i="1"/>
  <c r="N370" i="1"/>
  <c r="M370" i="1"/>
  <c r="R369" i="1"/>
  <c r="Q369" i="1"/>
  <c r="P369" i="1"/>
  <c r="O369" i="1"/>
  <c r="N369" i="1"/>
  <c r="M369" i="1"/>
  <c r="R368" i="1"/>
  <c r="Q368" i="1"/>
  <c r="P368" i="1"/>
  <c r="O368" i="1"/>
  <c r="N368" i="1"/>
  <c r="M368" i="1"/>
  <c r="R367" i="1"/>
  <c r="Q367" i="1"/>
  <c r="P367" i="1"/>
  <c r="O367" i="1"/>
  <c r="N367" i="1"/>
  <c r="M367" i="1"/>
  <c r="R366" i="1"/>
  <c r="Q366" i="1"/>
  <c r="P366" i="1"/>
  <c r="O366" i="1"/>
  <c r="N366" i="1"/>
  <c r="M366" i="1"/>
  <c r="R365" i="1"/>
  <c r="Q365" i="1"/>
  <c r="P365" i="1"/>
  <c r="O365" i="1"/>
  <c r="N365" i="1"/>
  <c r="M365" i="1"/>
  <c r="R364" i="1"/>
  <c r="Q364" i="1"/>
  <c r="P364" i="1"/>
  <c r="O364" i="1"/>
  <c r="N364" i="1"/>
  <c r="M364" i="1"/>
  <c r="R363" i="1"/>
  <c r="Q363" i="1"/>
  <c r="P363" i="1"/>
  <c r="O363" i="1"/>
  <c r="N363" i="1"/>
  <c r="M363" i="1"/>
  <c r="R362" i="1"/>
  <c r="Q362" i="1"/>
  <c r="P362" i="1"/>
  <c r="O362" i="1"/>
  <c r="N362" i="1"/>
  <c r="M362" i="1"/>
  <c r="R361" i="1"/>
  <c r="Q361" i="1"/>
  <c r="P361" i="1"/>
  <c r="O361" i="1"/>
  <c r="N361" i="1"/>
  <c r="M361" i="1"/>
  <c r="R360" i="1"/>
  <c r="Q360" i="1"/>
  <c r="P360" i="1"/>
  <c r="O360" i="1"/>
  <c r="N360" i="1"/>
  <c r="M360" i="1"/>
  <c r="R359" i="1"/>
  <c r="Q359" i="1"/>
  <c r="P359" i="1"/>
  <c r="O359" i="1"/>
  <c r="N359" i="1"/>
  <c r="M359" i="1"/>
  <c r="R358" i="1"/>
  <c r="Q358" i="1"/>
  <c r="P358" i="1"/>
  <c r="O358" i="1"/>
  <c r="N358" i="1"/>
  <c r="M358" i="1"/>
  <c r="R357" i="1"/>
  <c r="Q357" i="1"/>
  <c r="P357" i="1"/>
  <c r="O357" i="1"/>
  <c r="N357" i="1"/>
  <c r="M357" i="1"/>
  <c r="R356" i="1"/>
  <c r="Q356" i="1"/>
  <c r="P356" i="1"/>
  <c r="O356" i="1"/>
  <c r="N356" i="1"/>
  <c r="M356" i="1"/>
  <c r="R355" i="1"/>
  <c r="Q355" i="1"/>
  <c r="P355" i="1"/>
  <c r="O355" i="1"/>
  <c r="N355" i="1"/>
  <c r="M355" i="1"/>
  <c r="R354" i="1"/>
  <c r="Q354" i="1"/>
  <c r="P354" i="1"/>
  <c r="O354" i="1"/>
  <c r="N354" i="1"/>
  <c r="M354" i="1"/>
  <c r="R353" i="1"/>
  <c r="Q353" i="1"/>
  <c r="P353" i="1"/>
  <c r="O353" i="1"/>
  <c r="N353" i="1"/>
  <c r="M353" i="1"/>
  <c r="R352" i="1"/>
  <c r="Q352" i="1"/>
  <c r="P352" i="1"/>
  <c r="O352" i="1"/>
  <c r="N352" i="1"/>
  <c r="M352" i="1"/>
  <c r="R351" i="1"/>
  <c r="Q351" i="1"/>
  <c r="P351" i="1"/>
  <c r="O351" i="1"/>
  <c r="N351" i="1"/>
  <c r="M351" i="1"/>
  <c r="R350" i="1"/>
  <c r="Q350" i="1"/>
  <c r="P350" i="1"/>
  <c r="O350" i="1"/>
  <c r="N350" i="1"/>
  <c r="M350" i="1"/>
  <c r="R349" i="1"/>
  <c r="Q349" i="1"/>
  <c r="P349" i="1"/>
  <c r="O349" i="1"/>
  <c r="N349" i="1"/>
  <c r="M349" i="1"/>
  <c r="R348" i="1"/>
  <c r="Q348" i="1"/>
  <c r="P348" i="1"/>
  <c r="O348" i="1"/>
  <c r="N348" i="1"/>
  <c r="M348" i="1"/>
  <c r="R347" i="1"/>
  <c r="Q347" i="1"/>
  <c r="P347" i="1"/>
  <c r="O347" i="1"/>
  <c r="N347" i="1"/>
  <c r="M347" i="1"/>
  <c r="R346" i="1"/>
  <c r="Q346" i="1"/>
  <c r="P346" i="1"/>
  <c r="O346" i="1"/>
  <c r="N346" i="1"/>
  <c r="M346" i="1"/>
  <c r="R345" i="1"/>
  <c r="Q345" i="1"/>
  <c r="P345" i="1"/>
  <c r="O345" i="1"/>
  <c r="N345" i="1"/>
  <c r="M345" i="1"/>
  <c r="R344" i="1"/>
  <c r="Q344" i="1"/>
  <c r="P344" i="1"/>
  <c r="O344" i="1"/>
  <c r="N344" i="1"/>
  <c r="M344" i="1"/>
  <c r="R343" i="1"/>
  <c r="Q343" i="1"/>
  <c r="P343" i="1"/>
  <c r="O343" i="1"/>
  <c r="N343" i="1"/>
  <c r="M343" i="1"/>
  <c r="R342" i="1"/>
  <c r="Q342" i="1"/>
  <c r="P342" i="1"/>
  <c r="O342" i="1"/>
  <c r="N342" i="1"/>
  <c r="M342" i="1"/>
  <c r="R341" i="1"/>
  <c r="Q341" i="1"/>
  <c r="P341" i="1"/>
  <c r="O341" i="1"/>
  <c r="N341" i="1"/>
  <c r="M341" i="1"/>
  <c r="R340" i="1"/>
  <c r="Q340" i="1"/>
  <c r="P340" i="1"/>
  <c r="O340" i="1"/>
  <c r="N340" i="1"/>
  <c r="M340" i="1"/>
  <c r="R339" i="1"/>
  <c r="Q339" i="1"/>
  <c r="P339" i="1"/>
  <c r="O339" i="1"/>
  <c r="N339" i="1"/>
  <c r="M339" i="1"/>
  <c r="R338" i="1"/>
  <c r="Q338" i="1"/>
  <c r="P338" i="1"/>
  <c r="O338" i="1"/>
  <c r="N338" i="1"/>
  <c r="M338" i="1"/>
  <c r="R337" i="1"/>
  <c r="Q337" i="1"/>
  <c r="P337" i="1"/>
  <c r="O337" i="1"/>
  <c r="N337" i="1"/>
  <c r="M337" i="1"/>
  <c r="R336" i="1"/>
  <c r="Q336" i="1"/>
  <c r="P336" i="1"/>
  <c r="O336" i="1"/>
  <c r="N336" i="1"/>
  <c r="M336" i="1"/>
  <c r="R335" i="1"/>
  <c r="Q335" i="1"/>
  <c r="P335" i="1"/>
  <c r="O335" i="1"/>
  <c r="N335" i="1"/>
  <c r="M335" i="1"/>
  <c r="R334" i="1"/>
  <c r="Q334" i="1"/>
  <c r="P334" i="1"/>
  <c r="O334" i="1"/>
  <c r="N334" i="1"/>
  <c r="M334" i="1"/>
  <c r="R333" i="1"/>
  <c r="Q333" i="1"/>
  <c r="P333" i="1"/>
  <c r="O333" i="1"/>
  <c r="N333" i="1"/>
  <c r="M333" i="1"/>
  <c r="R332" i="1"/>
  <c r="Q332" i="1"/>
  <c r="P332" i="1"/>
  <c r="O332" i="1"/>
  <c r="N332" i="1"/>
  <c r="M332" i="1"/>
  <c r="R331" i="1"/>
  <c r="Q331" i="1"/>
  <c r="P331" i="1"/>
  <c r="O331" i="1"/>
  <c r="N331" i="1"/>
  <c r="M331" i="1"/>
  <c r="R330" i="1"/>
  <c r="Q330" i="1"/>
  <c r="P330" i="1"/>
  <c r="O330" i="1"/>
  <c r="N330" i="1"/>
  <c r="M330" i="1"/>
  <c r="R329" i="1"/>
  <c r="Q329" i="1"/>
  <c r="P329" i="1"/>
  <c r="O329" i="1"/>
  <c r="N329" i="1"/>
  <c r="M329" i="1"/>
  <c r="R328" i="1"/>
  <c r="Q328" i="1"/>
  <c r="P328" i="1"/>
  <c r="O328" i="1"/>
  <c r="N328" i="1"/>
  <c r="M328" i="1"/>
  <c r="R327" i="1"/>
  <c r="Q327" i="1"/>
  <c r="P327" i="1"/>
  <c r="O327" i="1"/>
  <c r="N327" i="1"/>
  <c r="M327" i="1"/>
  <c r="R326" i="1"/>
  <c r="Q326" i="1"/>
  <c r="P326" i="1"/>
  <c r="O326" i="1"/>
  <c r="N326" i="1"/>
  <c r="M326" i="1"/>
  <c r="R325" i="1"/>
  <c r="Q325" i="1"/>
  <c r="P325" i="1"/>
  <c r="O325" i="1"/>
  <c r="N325" i="1"/>
  <c r="M325" i="1"/>
  <c r="R324" i="1"/>
  <c r="Q324" i="1"/>
  <c r="P324" i="1"/>
  <c r="O324" i="1"/>
  <c r="N324" i="1"/>
  <c r="M324" i="1"/>
  <c r="R323" i="1"/>
  <c r="Q323" i="1"/>
  <c r="P323" i="1"/>
  <c r="O323" i="1"/>
  <c r="N323" i="1"/>
  <c r="M323" i="1"/>
  <c r="R322" i="1"/>
  <c r="Q322" i="1"/>
  <c r="P322" i="1"/>
  <c r="O322" i="1"/>
  <c r="N322" i="1"/>
  <c r="M322" i="1"/>
  <c r="R321" i="1"/>
  <c r="Q321" i="1"/>
  <c r="P321" i="1"/>
  <c r="O321" i="1"/>
  <c r="N321" i="1"/>
  <c r="M321" i="1"/>
  <c r="R320" i="1"/>
  <c r="Q320" i="1"/>
  <c r="P320" i="1"/>
  <c r="O320" i="1"/>
  <c r="N320" i="1"/>
  <c r="M320" i="1"/>
  <c r="R319" i="1"/>
  <c r="Q319" i="1"/>
  <c r="P319" i="1"/>
  <c r="O319" i="1"/>
  <c r="N319" i="1"/>
  <c r="M319" i="1"/>
  <c r="R318" i="1"/>
  <c r="Q318" i="1"/>
  <c r="P318" i="1"/>
  <c r="O318" i="1"/>
  <c r="N318" i="1"/>
  <c r="M318" i="1"/>
  <c r="R317" i="1"/>
  <c r="Q317" i="1"/>
  <c r="P317" i="1"/>
  <c r="O317" i="1"/>
  <c r="N317" i="1"/>
  <c r="M317" i="1"/>
  <c r="R316" i="1"/>
  <c r="Q316" i="1"/>
  <c r="P316" i="1"/>
  <c r="O316" i="1"/>
  <c r="N316" i="1"/>
  <c r="M316" i="1"/>
  <c r="R315" i="1"/>
  <c r="Q315" i="1"/>
  <c r="P315" i="1"/>
  <c r="O315" i="1"/>
  <c r="N315" i="1"/>
  <c r="M315" i="1"/>
  <c r="R314" i="1"/>
  <c r="Q314" i="1"/>
  <c r="P314" i="1"/>
  <c r="O314" i="1"/>
  <c r="N314" i="1"/>
  <c r="M314" i="1"/>
  <c r="R313" i="1"/>
  <c r="Q313" i="1"/>
  <c r="P313" i="1"/>
  <c r="O313" i="1"/>
  <c r="N313" i="1"/>
  <c r="M313" i="1"/>
  <c r="R312" i="1"/>
  <c r="Q312" i="1"/>
  <c r="P312" i="1"/>
  <c r="O312" i="1"/>
  <c r="N312" i="1"/>
  <c r="M312" i="1"/>
  <c r="R311" i="1"/>
  <c r="Q311" i="1"/>
  <c r="P311" i="1"/>
  <c r="O311" i="1"/>
  <c r="N311" i="1"/>
  <c r="M311" i="1"/>
  <c r="R310" i="1"/>
  <c r="Q310" i="1"/>
  <c r="P310" i="1"/>
  <c r="O310" i="1"/>
  <c r="N310" i="1"/>
  <c r="M310" i="1"/>
  <c r="R309" i="1"/>
  <c r="Q309" i="1"/>
  <c r="P309" i="1"/>
  <c r="O309" i="1"/>
  <c r="N309" i="1"/>
  <c r="M309" i="1"/>
  <c r="R308" i="1"/>
  <c r="Q308" i="1"/>
  <c r="P308" i="1"/>
  <c r="O308" i="1"/>
  <c r="N308" i="1"/>
  <c r="M308" i="1"/>
  <c r="R307" i="1"/>
  <c r="Q307" i="1"/>
  <c r="P307" i="1"/>
  <c r="O307" i="1"/>
  <c r="N307" i="1"/>
  <c r="M307" i="1"/>
  <c r="R306" i="1"/>
  <c r="Q306" i="1"/>
  <c r="P306" i="1"/>
  <c r="O306" i="1"/>
  <c r="N306" i="1"/>
  <c r="M306" i="1"/>
  <c r="R305" i="1"/>
  <c r="Q305" i="1"/>
  <c r="P305" i="1"/>
  <c r="O305" i="1"/>
  <c r="N305" i="1"/>
  <c r="M305" i="1"/>
  <c r="R304" i="1"/>
  <c r="Q304" i="1"/>
  <c r="P304" i="1"/>
  <c r="O304" i="1"/>
  <c r="N304" i="1"/>
  <c r="M304" i="1"/>
  <c r="R303" i="1"/>
  <c r="Q303" i="1"/>
  <c r="P303" i="1"/>
  <c r="O303" i="1"/>
  <c r="N303" i="1"/>
  <c r="M303" i="1"/>
  <c r="R302" i="1"/>
  <c r="Q302" i="1"/>
  <c r="P302" i="1"/>
  <c r="O302" i="1"/>
  <c r="N302" i="1"/>
  <c r="M302" i="1"/>
  <c r="R301" i="1"/>
  <c r="Q301" i="1"/>
  <c r="P301" i="1"/>
  <c r="O301" i="1"/>
  <c r="N301" i="1"/>
  <c r="M301" i="1"/>
  <c r="R300" i="1"/>
  <c r="Q300" i="1"/>
  <c r="P300" i="1"/>
  <c r="O300" i="1"/>
  <c r="N300" i="1"/>
  <c r="M300" i="1"/>
  <c r="R299" i="1"/>
  <c r="Q299" i="1"/>
  <c r="P299" i="1"/>
  <c r="O299" i="1"/>
  <c r="N299" i="1"/>
  <c r="M299" i="1"/>
  <c r="R298" i="1"/>
  <c r="Q298" i="1"/>
  <c r="P298" i="1"/>
  <c r="O298" i="1"/>
  <c r="N298" i="1"/>
  <c r="M298" i="1"/>
  <c r="R297" i="1"/>
  <c r="Q297" i="1"/>
  <c r="P297" i="1"/>
  <c r="O297" i="1"/>
  <c r="N297" i="1"/>
  <c r="M297" i="1"/>
  <c r="R296" i="1"/>
  <c r="Q296" i="1"/>
  <c r="P296" i="1"/>
  <c r="O296" i="1"/>
  <c r="N296" i="1"/>
  <c r="M296" i="1"/>
  <c r="R295" i="1"/>
  <c r="Q295" i="1"/>
  <c r="P295" i="1"/>
  <c r="O295" i="1"/>
  <c r="N295" i="1"/>
  <c r="M295" i="1"/>
  <c r="R294" i="1"/>
  <c r="Q294" i="1"/>
  <c r="P294" i="1"/>
  <c r="O294" i="1"/>
  <c r="N294" i="1"/>
  <c r="M294" i="1"/>
  <c r="R293" i="1"/>
  <c r="Q293" i="1"/>
  <c r="P293" i="1"/>
  <c r="O293" i="1"/>
  <c r="N293" i="1"/>
  <c r="M293" i="1"/>
  <c r="R292" i="1"/>
  <c r="Q292" i="1"/>
  <c r="P292" i="1"/>
  <c r="O292" i="1"/>
  <c r="N292" i="1"/>
  <c r="M292" i="1"/>
  <c r="R291" i="1"/>
  <c r="Q291" i="1"/>
  <c r="P291" i="1"/>
  <c r="O291" i="1"/>
  <c r="N291" i="1"/>
  <c r="M291" i="1"/>
  <c r="R290" i="1"/>
  <c r="Q290" i="1"/>
  <c r="P290" i="1"/>
  <c r="O290" i="1"/>
  <c r="N290" i="1"/>
  <c r="M290" i="1"/>
  <c r="R289" i="1"/>
  <c r="Q289" i="1"/>
  <c r="P289" i="1"/>
  <c r="O289" i="1"/>
  <c r="N289" i="1"/>
  <c r="M289" i="1"/>
  <c r="R288" i="1"/>
  <c r="Q288" i="1"/>
  <c r="P288" i="1"/>
  <c r="O288" i="1"/>
  <c r="N288" i="1"/>
  <c r="M288" i="1"/>
  <c r="R287" i="1"/>
  <c r="Q287" i="1"/>
  <c r="P287" i="1"/>
  <c r="O287" i="1"/>
  <c r="N287" i="1"/>
  <c r="M287" i="1"/>
  <c r="R286" i="1"/>
  <c r="Q286" i="1"/>
  <c r="P286" i="1"/>
  <c r="O286" i="1"/>
  <c r="N286" i="1"/>
  <c r="M286" i="1"/>
  <c r="R285" i="1"/>
  <c r="Q285" i="1"/>
  <c r="P285" i="1"/>
  <c r="O285" i="1"/>
  <c r="N285" i="1"/>
  <c r="M285" i="1"/>
  <c r="R284" i="1"/>
  <c r="Q284" i="1"/>
  <c r="P284" i="1"/>
  <c r="O284" i="1"/>
  <c r="N284" i="1"/>
  <c r="M284" i="1"/>
  <c r="R283" i="1"/>
  <c r="Q283" i="1"/>
  <c r="P283" i="1"/>
  <c r="O283" i="1"/>
  <c r="N283" i="1"/>
  <c r="M283" i="1"/>
  <c r="R282" i="1"/>
  <c r="Q282" i="1"/>
  <c r="P282" i="1"/>
  <c r="O282" i="1"/>
  <c r="N282" i="1"/>
  <c r="M282" i="1"/>
  <c r="R281" i="1"/>
  <c r="Q281" i="1"/>
  <c r="P281" i="1"/>
  <c r="O281" i="1"/>
  <c r="N281" i="1"/>
  <c r="M281" i="1"/>
  <c r="R280" i="1"/>
  <c r="Q280" i="1"/>
  <c r="P280" i="1"/>
  <c r="O280" i="1"/>
  <c r="N280" i="1"/>
  <c r="M280" i="1"/>
  <c r="R279" i="1"/>
  <c r="Q279" i="1"/>
  <c r="P279" i="1"/>
  <c r="O279" i="1"/>
  <c r="N279" i="1"/>
  <c r="M279" i="1"/>
  <c r="R278" i="1"/>
  <c r="Q278" i="1"/>
  <c r="P278" i="1"/>
  <c r="O278" i="1"/>
  <c r="N278" i="1"/>
  <c r="M278" i="1"/>
  <c r="R277" i="1"/>
  <c r="Q277" i="1"/>
  <c r="P277" i="1"/>
  <c r="O277" i="1"/>
  <c r="N277" i="1"/>
  <c r="M277" i="1"/>
  <c r="R276" i="1"/>
  <c r="Q276" i="1"/>
  <c r="P276" i="1"/>
  <c r="O276" i="1"/>
  <c r="N276" i="1"/>
  <c r="M276" i="1"/>
  <c r="R275" i="1"/>
  <c r="Q275" i="1"/>
  <c r="P275" i="1"/>
  <c r="O275" i="1"/>
  <c r="N275" i="1"/>
  <c r="M275" i="1"/>
  <c r="R274" i="1"/>
  <c r="Q274" i="1"/>
  <c r="P274" i="1"/>
  <c r="O274" i="1"/>
  <c r="N274" i="1"/>
  <c r="M274" i="1"/>
  <c r="R273" i="1"/>
  <c r="Q273" i="1"/>
  <c r="P273" i="1"/>
  <c r="O273" i="1"/>
  <c r="N273" i="1"/>
  <c r="M273" i="1"/>
  <c r="R272" i="1"/>
  <c r="Q272" i="1"/>
  <c r="P272" i="1"/>
  <c r="O272" i="1"/>
  <c r="N272" i="1"/>
  <c r="M272" i="1"/>
  <c r="R271" i="1"/>
  <c r="Q271" i="1"/>
  <c r="P271" i="1"/>
  <c r="O271" i="1"/>
  <c r="N271" i="1"/>
  <c r="M271" i="1"/>
  <c r="R270" i="1"/>
  <c r="Q270" i="1"/>
  <c r="P270" i="1"/>
  <c r="O270" i="1"/>
  <c r="N270" i="1"/>
  <c r="M270" i="1"/>
  <c r="R269" i="1"/>
  <c r="Q269" i="1"/>
  <c r="P269" i="1"/>
  <c r="O269" i="1"/>
  <c r="N269" i="1"/>
  <c r="M269" i="1"/>
  <c r="R268" i="1"/>
  <c r="Q268" i="1"/>
  <c r="P268" i="1"/>
  <c r="O268" i="1"/>
  <c r="N268" i="1"/>
  <c r="M268" i="1"/>
  <c r="R267" i="1"/>
  <c r="Q267" i="1"/>
  <c r="P267" i="1"/>
  <c r="O267" i="1"/>
  <c r="N267" i="1"/>
  <c r="M267" i="1"/>
  <c r="R266" i="1"/>
  <c r="Q266" i="1"/>
  <c r="P266" i="1"/>
  <c r="O266" i="1"/>
  <c r="N266" i="1"/>
  <c r="M266" i="1"/>
  <c r="R265" i="1"/>
  <c r="Q265" i="1"/>
  <c r="P265" i="1"/>
  <c r="O265" i="1"/>
  <c r="N265" i="1"/>
  <c r="M265" i="1"/>
  <c r="R264" i="1"/>
  <c r="Q264" i="1"/>
  <c r="P264" i="1"/>
  <c r="O264" i="1"/>
  <c r="N264" i="1"/>
  <c r="M264" i="1"/>
  <c r="R263" i="1"/>
  <c r="Q263" i="1"/>
  <c r="P263" i="1"/>
  <c r="O263" i="1"/>
  <c r="N263" i="1"/>
  <c r="M263" i="1"/>
  <c r="R262" i="1"/>
  <c r="Q262" i="1"/>
  <c r="P262" i="1"/>
  <c r="O262" i="1"/>
  <c r="N262" i="1"/>
  <c r="M262" i="1"/>
  <c r="R261" i="1"/>
  <c r="Q261" i="1"/>
  <c r="P261" i="1"/>
  <c r="O261" i="1"/>
  <c r="N261" i="1"/>
  <c r="M261" i="1"/>
  <c r="R260" i="1"/>
  <c r="Q260" i="1"/>
  <c r="P260" i="1"/>
  <c r="O260" i="1"/>
  <c r="N260" i="1"/>
  <c r="M260" i="1"/>
  <c r="R259" i="1"/>
  <c r="Q259" i="1"/>
  <c r="P259" i="1"/>
  <c r="O259" i="1"/>
  <c r="N259" i="1"/>
  <c r="M259" i="1"/>
  <c r="R258" i="1"/>
  <c r="Q258" i="1"/>
  <c r="P258" i="1"/>
  <c r="O258" i="1"/>
  <c r="N258" i="1"/>
  <c r="M258" i="1"/>
  <c r="R257" i="1"/>
  <c r="Q257" i="1"/>
  <c r="P257" i="1"/>
  <c r="O257" i="1"/>
  <c r="N257" i="1"/>
  <c r="M257" i="1"/>
  <c r="R256" i="1"/>
  <c r="Q256" i="1"/>
  <c r="P256" i="1"/>
  <c r="O256" i="1"/>
  <c r="N256" i="1"/>
  <c r="M256" i="1"/>
  <c r="R255" i="1"/>
  <c r="Q255" i="1"/>
  <c r="P255" i="1"/>
  <c r="O255" i="1"/>
  <c r="N255" i="1"/>
  <c r="M255" i="1"/>
  <c r="R254" i="1"/>
  <c r="Q254" i="1"/>
  <c r="P254" i="1"/>
  <c r="O254" i="1"/>
  <c r="N254" i="1"/>
  <c r="M254" i="1"/>
  <c r="R253" i="1"/>
  <c r="Q253" i="1"/>
  <c r="P253" i="1"/>
  <c r="O253" i="1"/>
  <c r="N253" i="1"/>
  <c r="M253" i="1"/>
  <c r="R252" i="1"/>
  <c r="Q252" i="1"/>
  <c r="P252" i="1"/>
  <c r="O252" i="1"/>
  <c r="N252" i="1"/>
  <c r="M252" i="1"/>
  <c r="R251" i="1"/>
  <c r="Q251" i="1"/>
  <c r="P251" i="1"/>
  <c r="O251" i="1"/>
  <c r="N251" i="1"/>
  <c r="M251" i="1"/>
  <c r="R250" i="1"/>
  <c r="Q250" i="1"/>
  <c r="P250" i="1"/>
  <c r="O250" i="1"/>
  <c r="N250" i="1"/>
  <c r="M250" i="1"/>
  <c r="R249" i="1"/>
  <c r="Q249" i="1"/>
  <c r="P249" i="1"/>
  <c r="O249" i="1"/>
  <c r="N249" i="1"/>
  <c r="M249" i="1"/>
  <c r="R248" i="1"/>
  <c r="Q248" i="1"/>
  <c r="P248" i="1"/>
  <c r="O248" i="1"/>
  <c r="N248" i="1"/>
  <c r="M248" i="1"/>
  <c r="R247" i="1"/>
  <c r="Q247" i="1"/>
  <c r="P247" i="1"/>
  <c r="O247" i="1"/>
  <c r="N247" i="1"/>
  <c r="M247" i="1"/>
  <c r="R246" i="1"/>
  <c r="Q246" i="1"/>
  <c r="P246" i="1"/>
  <c r="O246" i="1"/>
  <c r="N246" i="1"/>
  <c r="M246" i="1"/>
  <c r="R245" i="1"/>
  <c r="Q245" i="1"/>
  <c r="P245" i="1"/>
  <c r="O245" i="1"/>
  <c r="N245" i="1"/>
  <c r="M245" i="1"/>
  <c r="R244" i="1"/>
  <c r="Q244" i="1"/>
  <c r="P244" i="1"/>
  <c r="O244" i="1"/>
  <c r="N244" i="1"/>
  <c r="M244" i="1"/>
  <c r="R243" i="1"/>
  <c r="Q243" i="1"/>
  <c r="P243" i="1"/>
  <c r="O243" i="1"/>
  <c r="N243" i="1"/>
  <c r="M243" i="1"/>
  <c r="R242" i="1"/>
  <c r="Q242" i="1"/>
  <c r="P242" i="1"/>
  <c r="O242" i="1"/>
  <c r="N242" i="1"/>
  <c r="M242" i="1"/>
  <c r="R241" i="1"/>
  <c r="Q241" i="1"/>
  <c r="P241" i="1"/>
  <c r="O241" i="1"/>
  <c r="N241" i="1"/>
  <c r="M241" i="1"/>
  <c r="R240" i="1"/>
  <c r="Q240" i="1"/>
  <c r="P240" i="1"/>
  <c r="O240" i="1"/>
  <c r="N240" i="1"/>
  <c r="M240" i="1"/>
  <c r="R239" i="1"/>
  <c r="Q239" i="1"/>
  <c r="P239" i="1"/>
  <c r="O239" i="1"/>
  <c r="N239" i="1"/>
  <c r="M239" i="1"/>
  <c r="R238" i="1"/>
  <c r="Q238" i="1"/>
  <c r="P238" i="1"/>
  <c r="O238" i="1"/>
  <c r="N238" i="1"/>
  <c r="M238" i="1"/>
  <c r="R237" i="1"/>
  <c r="Q237" i="1"/>
  <c r="P237" i="1"/>
  <c r="O237" i="1"/>
  <c r="N237" i="1"/>
  <c r="M237" i="1"/>
  <c r="R236" i="1"/>
  <c r="Q236" i="1"/>
  <c r="P236" i="1"/>
  <c r="O236" i="1"/>
  <c r="N236" i="1"/>
  <c r="M236" i="1"/>
  <c r="R235" i="1"/>
  <c r="Q235" i="1"/>
  <c r="P235" i="1"/>
  <c r="O235" i="1"/>
  <c r="N235" i="1"/>
  <c r="M235" i="1"/>
  <c r="R234" i="1"/>
  <c r="Q234" i="1"/>
  <c r="P234" i="1"/>
  <c r="O234" i="1"/>
  <c r="N234" i="1"/>
  <c r="M234" i="1"/>
  <c r="R233" i="1"/>
  <c r="Q233" i="1"/>
  <c r="P233" i="1"/>
  <c r="O233" i="1"/>
  <c r="N233" i="1"/>
  <c r="M233" i="1"/>
  <c r="R232" i="1"/>
  <c r="Q232" i="1"/>
  <c r="P232" i="1"/>
  <c r="O232" i="1"/>
  <c r="N232" i="1"/>
  <c r="M232" i="1"/>
  <c r="R231" i="1"/>
  <c r="Q231" i="1"/>
  <c r="P231" i="1"/>
  <c r="O231" i="1"/>
  <c r="N231" i="1"/>
  <c r="M231" i="1"/>
  <c r="R230" i="1"/>
  <c r="Q230" i="1"/>
  <c r="P230" i="1"/>
  <c r="O230" i="1"/>
  <c r="N230" i="1"/>
  <c r="M230" i="1"/>
  <c r="R229" i="1"/>
  <c r="Q229" i="1"/>
  <c r="P229" i="1"/>
  <c r="O229" i="1"/>
  <c r="N229" i="1"/>
  <c r="M229" i="1"/>
  <c r="R228" i="1"/>
  <c r="Q228" i="1"/>
  <c r="P228" i="1"/>
  <c r="O228" i="1"/>
  <c r="N228" i="1"/>
  <c r="M228" i="1"/>
  <c r="R227" i="1"/>
  <c r="Q227" i="1"/>
  <c r="P227" i="1"/>
  <c r="O227" i="1"/>
  <c r="N227" i="1"/>
  <c r="M227" i="1"/>
  <c r="R226" i="1"/>
  <c r="Q226" i="1"/>
  <c r="P226" i="1"/>
  <c r="O226" i="1"/>
  <c r="N226" i="1"/>
  <c r="M226" i="1"/>
  <c r="R225" i="1"/>
  <c r="Q225" i="1"/>
  <c r="P225" i="1"/>
  <c r="O225" i="1"/>
  <c r="N225" i="1"/>
  <c r="M225" i="1"/>
  <c r="R224" i="1"/>
  <c r="Q224" i="1"/>
  <c r="P224" i="1"/>
  <c r="O224" i="1"/>
  <c r="N224" i="1"/>
  <c r="M224" i="1"/>
  <c r="R223" i="1"/>
  <c r="Q223" i="1"/>
  <c r="P223" i="1"/>
  <c r="O223" i="1"/>
  <c r="N223" i="1"/>
  <c r="M223" i="1"/>
  <c r="R222" i="1"/>
  <c r="Q222" i="1"/>
  <c r="P222" i="1"/>
  <c r="O222" i="1"/>
  <c r="N222" i="1"/>
  <c r="M222" i="1"/>
  <c r="R221" i="1"/>
  <c r="Q221" i="1"/>
  <c r="P221" i="1"/>
  <c r="O221" i="1"/>
  <c r="N221" i="1"/>
  <c r="M221" i="1"/>
  <c r="R220" i="1"/>
  <c r="Q220" i="1"/>
  <c r="P220" i="1"/>
  <c r="O220" i="1"/>
  <c r="N220" i="1"/>
  <c r="M220" i="1"/>
  <c r="R219" i="1"/>
  <c r="Q219" i="1"/>
  <c r="P219" i="1"/>
  <c r="O219" i="1"/>
  <c r="N219" i="1"/>
  <c r="M219" i="1"/>
  <c r="R218" i="1"/>
  <c r="Q218" i="1"/>
  <c r="P218" i="1"/>
  <c r="O218" i="1"/>
  <c r="N218" i="1"/>
  <c r="M218" i="1"/>
  <c r="R217" i="1"/>
  <c r="Q217" i="1"/>
  <c r="P217" i="1"/>
  <c r="O217" i="1"/>
  <c r="N217" i="1"/>
  <c r="M217" i="1"/>
  <c r="R216" i="1"/>
  <c r="Q216" i="1"/>
  <c r="P216" i="1"/>
  <c r="O216" i="1"/>
  <c r="N216" i="1"/>
  <c r="M216" i="1"/>
  <c r="R215" i="1"/>
  <c r="Q215" i="1"/>
  <c r="P215" i="1"/>
  <c r="O215" i="1"/>
  <c r="N215" i="1"/>
  <c r="M215" i="1"/>
  <c r="R214" i="1"/>
  <c r="Q214" i="1"/>
  <c r="P214" i="1"/>
  <c r="O214" i="1"/>
  <c r="N214" i="1"/>
  <c r="M214" i="1"/>
  <c r="R213" i="1"/>
  <c r="Q213" i="1"/>
  <c r="P213" i="1"/>
  <c r="O213" i="1"/>
  <c r="N213" i="1"/>
  <c r="M213" i="1"/>
  <c r="R212" i="1"/>
  <c r="Q212" i="1"/>
  <c r="P212" i="1"/>
  <c r="O212" i="1"/>
  <c r="N212" i="1"/>
  <c r="M212" i="1"/>
  <c r="R211" i="1"/>
  <c r="Q211" i="1"/>
  <c r="P211" i="1"/>
  <c r="O211" i="1"/>
  <c r="N211" i="1"/>
  <c r="M211" i="1"/>
  <c r="R210" i="1"/>
  <c r="Q210" i="1"/>
  <c r="P210" i="1"/>
  <c r="O210" i="1"/>
  <c r="N210" i="1"/>
  <c r="M210" i="1"/>
  <c r="R209" i="1"/>
  <c r="Q209" i="1"/>
  <c r="P209" i="1"/>
  <c r="O209" i="1"/>
  <c r="N209" i="1"/>
  <c r="M209" i="1"/>
  <c r="R208" i="1"/>
  <c r="Q208" i="1"/>
  <c r="P208" i="1"/>
  <c r="O208" i="1"/>
  <c r="N208" i="1"/>
  <c r="M208" i="1"/>
  <c r="R207" i="1"/>
  <c r="Q207" i="1"/>
  <c r="P207" i="1"/>
  <c r="O207" i="1"/>
  <c r="N207" i="1"/>
  <c r="M207" i="1"/>
  <c r="R206" i="1"/>
  <c r="Q206" i="1"/>
  <c r="P206" i="1"/>
  <c r="O206" i="1"/>
  <c r="N206" i="1"/>
  <c r="M206" i="1"/>
  <c r="R205" i="1"/>
  <c r="Q205" i="1"/>
  <c r="P205" i="1"/>
  <c r="O205" i="1"/>
  <c r="N205" i="1"/>
  <c r="M205" i="1"/>
  <c r="R204" i="1"/>
  <c r="Q204" i="1"/>
  <c r="P204" i="1"/>
  <c r="O204" i="1"/>
  <c r="N204" i="1"/>
  <c r="M204" i="1"/>
  <c r="R203" i="1"/>
  <c r="Q203" i="1"/>
  <c r="P203" i="1"/>
  <c r="O203" i="1"/>
  <c r="N203" i="1"/>
  <c r="M203" i="1"/>
  <c r="R202" i="1"/>
  <c r="Q202" i="1"/>
  <c r="P202" i="1"/>
  <c r="O202" i="1"/>
  <c r="N202" i="1"/>
  <c r="M202" i="1"/>
  <c r="R201" i="1"/>
  <c r="Q201" i="1"/>
  <c r="P201" i="1"/>
  <c r="O201" i="1"/>
  <c r="N201" i="1"/>
  <c r="M201" i="1"/>
  <c r="R200" i="1"/>
  <c r="Q200" i="1"/>
  <c r="P200" i="1"/>
  <c r="O200" i="1"/>
  <c r="N200" i="1"/>
  <c r="M200" i="1"/>
  <c r="R199" i="1"/>
  <c r="Q199" i="1"/>
  <c r="P199" i="1"/>
  <c r="O199" i="1"/>
  <c r="N199" i="1"/>
  <c r="M199" i="1"/>
  <c r="R198" i="1"/>
  <c r="Q198" i="1"/>
  <c r="P198" i="1"/>
  <c r="O198" i="1"/>
  <c r="N198" i="1"/>
  <c r="M198" i="1"/>
  <c r="R197" i="1"/>
  <c r="Q197" i="1"/>
  <c r="P197" i="1"/>
  <c r="O197" i="1"/>
  <c r="N197" i="1"/>
  <c r="M197" i="1"/>
  <c r="R196" i="1"/>
  <c r="Q196" i="1"/>
  <c r="P196" i="1"/>
  <c r="O196" i="1"/>
  <c r="N196" i="1"/>
  <c r="M196" i="1"/>
  <c r="R195" i="1"/>
  <c r="Q195" i="1"/>
  <c r="P195" i="1"/>
  <c r="O195" i="1"/>
  <c r="N195" i="1"/>
  <c r="M195" i="1"/>
  <c r="R194" i="1"/>
  <c r="Q194" i="1"/>
  <c r="P194" i="1"/>
  <c r="O194" i="1"/>
  <c r="N194" i="1"/>
  <c r="M194" i="1"/>
  <c r="R193" i="1"/>
  <c r="Q193" i="1"/>
  <c r="P193" i="1"/>
  <c r="O193" i="1"/>
  <c r="N193" i="1"/>
  <c r="M193" i="1"/>
  <c r="R192" i="1"/>
  <c r="Q192" i="1"/>
  <c r="P192" i="1"/>
  <c r="O192" i="1"/>
  <c r="N192" i="1"/>
  <c r="M192" i="1"/>
  <c r="R191" i="1"/>
  <c r="Q191" i="1"/>
  <c r="P191" i="1"/>
  <c r="O191" i="1"/>
  <c r="N191" i="1"/>
  <c r="M191" i="1"/>
  <c r="R190" i="1"/>
  <c r="Q190" i="1"/>
  <c r="P190" i="1"/>
  <c r="O190" i="1"/>
  <c r="N190" i="1"/>
  <c r="M190" i="1"/>
  <c r="R189" i="1"/>
  <c r="Q189" i="1"/>
  <c r="P189" i="1"/>
  <c r="O189" i="1"/>
  <c r="N189" i="1"/>
  <c r="M189" i="1"/>
  <c r="R188" i="1"/>
  <c r="Q188" i="1"/>
  <c r="P188" i="1"/>
  <c r="O188" i="1"/>
  <c r="N188" i="1"/>
  <c r="M188" i="1"/>
  <c r="R187" i="1"/>
  <c r="Q187" i="1"/>
  <c r="P187" i="1"/>
  <c r="O187" i="1"/>
  <c r="N187" i="1"/>
  <c r="M187" i="1"/>
  <c r="R186" i="1"/>
  <c r="Q186" i="1"/>
  <c r="P186" i="1"/>
  <c r="O186" i="1"/>
  <c r="N186" i="1"/>
  <c r="M186" i="1"/>
  <c r="R185" i="1"/>
  <c r="Q185" i="1"/>
  <c r="P185" i="1"/>
  <c r="O185" i="1"/>
  <c r="N185" i="1"/>
  <c r="M185" i="1"/>
  <c r="R184" i="1"/>
  <c r="Q184" i="1"/>
  <c r="P184" i="1"/>
  <c r="O184" i="1"/>
  <c r="N184" i="1"/>
  <c r="M184" i="1"/>
  <c r="R183" i="1"/>
  <c r="Q183" i="1"/>
  <c r="P183" i="1"/>
  <c r="O183" i="1"/>
  <c r="N183" i="1"/>
  <c r="M183" i="1"/>
  <c r="R182" i="1"/>
  <c r="Q182" i="1"/>
  <c r="P182" i="1"/>
  <c r="O182" i="1"/>
  <c r="N182" i="1"/>
  <c r="M182" i="1"/>
  <c r="R181" i="1"/>
  <c r="Q181" i="1"/>
  <c r="P181" i="1"/>
  <c r="O181" i="1"/>
  <c r="N181" i="1"/>
  <c r="M181" i="1"/>
  <c r="R180" i="1"/>
  <c r="Q180" i="1"/>
  <c r="P180" i="1"/>
  <c r="O180" i="1"/>
  <c r="N180" i="1"/>
  <c r="M180" i="1"/>
  <c r="R179" i="1"/>
  <c r="Q179" i="1"/>
  <c r="P179" i="1"/>
  <c r="O179" i="1"/>
  <c r="N179" i="1"/>
  <c r="M179" i="1"/>
  <c r="R178" i="1"/>
  <c r="Q178" i="1"/>
  <c r="P178" i="1"/>
  <c r="O178" i="1"/>
  <c r="N178" i="1"/>
  <c r="M178" i="1"/>
  <c r="R177" i="1"/>
  <c r="Q177" i="1"/>
  <c r="P177" i="1"/>
  <c r="O177" i="1"/>
  <c r="N177" i="1"/>
  <c r="M177" i="1"/>
  <c r="R176" i="1"/>
  <c r="Q176" i="1"/>
  <c r="P176" i="1"/>
  <c r="O176" i="1"/>
  <c r="N176" i="1"/>
  <c r="M176" i="1"/>
  <c r="R175" i="1"/>
  <c r="Q175" i="1"/>
  <c r="P175" i="1"/>
  <c r="O175" i="1"/>
  <c r="N175" i="1"/>
  <c r="M175" i="1"/>
  <c r="R174" i="1"/>
  <c r="Q174" i="1"/>
  <c r="P174" i="1"/>
  <c r="O174" i="1"/>
  <c r="N174" i="1"/>
  <c r="M174" i="1"/>
  <c r="R173" i="1"/>
  <c r="Q173" i="1"/>
  <c r="P173" i="1"/>
  <c r="O173" i="1"/>
  <c r="N173" i="1"/>
  <c r="M173" i="1"/>
  <c r="R172" i="1"/>
  <c r="Q172" i="1"/>
  <c r="P172" i="1"/>
  <c r="O172" i="1"/>
  <c r="N172" i="1"/>
  <c r="M172" i="1"/>
  <c r="R171" i="1"/>
  <c r="Q171" i="1"/>
  <c r="P171" i="1"/>
  <c r="O171" i="1"/>
  <c r="N171" i="1"/>
  <c r="M171" i="1"/>
  <c r="R170" i="1"/>
  <c r="Q170" i="1"/>
  <c r="P170" i="1"/>
  <c r="O170" i="1"/>
  <c r="N170" i="1"/>
  <c r="M170" i="1"/>
  <c r="R169" i="1"/>
  <c r="Q169" i="1"/>
  <c r="P169" i="1"/>
  <c r="O169" i="1"/>
  <c r="N169" i="1"/>
  <c r="M169" i="1"/>
  <c r="R168" i="1"/>
  <c r="Q168" i="1"/>
  <c r="P168" i="1"/>
  <c r="O168" i="1"/>
  <c r="N168" i="1"/>
  <c r="M168" i="1"/>
  <c r="R167" i="1"/>
  <c r="Q167" i="1"/>
  <c r="P167" i="1"/>
  <c r="O167" i="1"/>
  <c r="N167" i="1"/>
  <c r="M167" i="1"/>
  <c r="R166" i="1"/>
  <c r="Q166" i="1"/>
  <c r="P166" i="1"/>
  <c r="O166" i="1"/>
  <c r="N166" i="1"/>
  <c r="M166" i="1"/>
  <c r="R165" i="1"/>
  <c r="Q165" i="1"/>
  <c r="P165" i="1"/>
  <c r="O165" i="1"/>
  <c r="N165" i="1"/>
  <c r="M165" i="1"/>
  <c r="R164" i="1"/>
  <c r="Q164" i="1"/>
  <c r="P164" i="1"/>
  <c r="O164" i="1"/>
  <c r="N164" i="1"/>
  <c r="M164" i="1"/>
  <c r="R163" i="1"/>
  <c r="Q163" i="1"/>
  <c r="P163" i="1"/>
  <c r="O163" i="1"/>
  <c r="N163" i="1"/>
  <c r="M163" i="1"/>
  <c r="R162" i="1"/>
  <c r="Q162" i="1"/>
  <c r="P162" i="1"/>
  <c r="O162" i="1"/>
  <c r="N162" i="1"/>
  <c r="M162" i="1"/>
  <c r="R161" i="1"/>
  <c r="Q161" i="1"/>
  <c r="P161" i="1"/>
  <c r="O161" i="1"/>
  <c r="N161" i="1"/>
  <c r="M161" i="1"/>
  <c r="R160" i="1"/>
  <c r="Q160" i="1"/>
  <c r="P160" i="1"/>
  <c r="O160" i="1"/>
  <c r="N160" i="1"/>
  <c r="M160" i="1"/>
  <c r="R159" i="1"/>
  <c r="Q159" i="1"/>
  <c r="P159" i="1"/>
  <c r="O159" i="1"/>
  <c r="N159" i="1"/>
  <c r="M159" i="1"/>
  <c r="R158" i="1"/>
  <c r="Q158" i="1"/>
  <c r="P158" i="1"/>
  <c r="O158" i="1"/>
  <c r="N158" i="1"/>
  <c r="M158" i="1"/>
  <c r="R157" i="1"/>
  <c r="Q157" i="1"/>
  <c r="P157" i="1"/>
  <c r="O157" i="1"/>
  <c r="N157" i="1"/>
  <c r="M157" i="1"/>
  <c r="R156" i="1"/>
  <c r="Q156" i="1"/>
  <c r="P156" i="1"/>
  <c r="O156" i="1"/>
  <c r="N156" i="1"/>
  <c r="M156" i="1"/>
  <c r="R155" i="1"/>
  <c r="Q155" i="1"/>
  <c r="P155" i="1"/>
  <c r="O155" i="1"/>
  <c r="N155" i="1"/>
  <c r="M155" i="1"/>
  <c r="R154" i="1"/>
  <c r="Q154" i="1"/>
  <c r="P154" i="1"/>
  <c r="O154" i="1"/>
  <c r="N154" i="1"/>
  <c r="M154" i="1"/>
  <c r="R153" i="1"/>
  <c r="Q153" i="1"/>
  <c r="P153" i="1"/>
  <c r="O153" i="1"/>
  <c r="N153" i="1"/>
  <c r="M153" i="1"/>
  <c r="R152" i="1"/>
  <c r="Q152" i="1"/>
  <c r="P152" i="1"/>
  <c r="O152" i="1"/>
  <c r="N152" i="1"/>
  <c r="M152" i="1"/>
  <c r="R151" i="1"/>
  <c r="Q151" i="1"/>
  <c r="P151" i="1"/>
  <c r="O151" i="1"/>
  <c r="N151" i="1"/>
  <c r="M151" i="1"/>
  <c r="R150" i="1"/>
  <c r="Q150" i="1"/>
  <c r="P150" i="1"/>
  <c r="O150" i="1"/>
  <c r="N150" i="1"/>
  <c r="M150" i="1"/>
  <c r="R149" i="1"/>
  <c r="Q149" i="1"/>
  <c r="P149" i="1"/>
  <c r="O149" i="1"/>
  <c r="N149" i="1"/>
  <c r="M149" i="1"/>
  <c r="R148" i="1"/>
  <c r="Q148" i="1"/>
  <c r="P148" i="1"/>
  <c r="O148" i="1"/>
  <c r="N148" i="1"/>
  <c r="M148" i="1"/>
  <c r="R147" i="1"/>
  <c r="Q147" i="1"/>
  <c r="P147" i="1"/>
  <c r="O147" i="1"/>
  <c r="N147" i="1"/>
  <c r="M147" i="1"/>
  <c r="R146" i="1"/>
  <c r="Q146" i="1"/>
  <c r="P146" i="1"/>
  <c r="O146" i="1"/>
  <c r="N146" i="1"/>
  <c r="M146" i="1"/>
  <c r="R145" i="1"/>
  <c r="Q145" i="1"/>
  <c r="P145" i="1"/>
  <c r="O145" i="1"/>
  <c r="N145" i="1"/>
  <c r="M145" i="1"/>
  <c r="R144" i="1"/>
  <c r="Q144" i="1"/>
  <c r="P144" i="1"/>
  <c r="O144" i="1"/>
  <c r="N144" i="1"/>
  <c r="M144" i="1"/>
  <c r="R143" i="1"/>
  <c r="Q143" i="1"/>
  <c r="P143" i="1"/>
  <c r="O143" i="1"/>
  <c r="N143" i="1"/>
  <c r="M143" i="1"/>
  <c r="R142" i="1"/>
  <c r="Q142" i="1"/>
  <c r="P142" i="1"/>
  <c r="O142" i="1"/>
  <c r="N142" i="1"/>
  <c r="M142" i="1"/>
  <c r="R141" i="1"/>
  <c r="Q141" i="1"/>
  <c r="P141" i="1"/>
  <c r="O141" i="1"/>
  <c r="N141" i="1"/>
  <c r="M141" i="1"/>
  <c r="R140" i="1"/>
  <c r="Q140" i="1"/>
  <c r="P140" i="1"/>
  <c r="O140" i="1"/>
  <c r="N140" i="1"/>
  <c r="M140" i="1"/>
  <c r="R139" i="1"/>
  <c r="Q139" i="1"/>
  <c r="P139" i="1"/>
  <c r="O139" i="1"/>
  <c r="N139" i="1"/>
  <c r="M139" i="1"/>
  <c r="R138" i="1"/>
  <c r="Q138" i="1"/>
  <c r="P138" i="1"/>
  <c r="O138" i="1"/>
  <c r="N138" i="1"/>
  <c r="M138" i="1"/>
  <c r="R137" i="1"/>
  <c r="Q137" i="1"/>
  <c r="P137" i="1"/>
  <c r="O137" i="1"/>
  <c r="N137" i="1"/>
  <c r="M137" i="1"/>
  <c r="R136" i="1"/>
  <c r="Q136" i="1"/>
  <c r="P136" i="1"/>
  <c r="O136" i="1"/>
  <c r="N136" i="1"/>
  <c r="M136" i="1"/>
  <c r="R135" i="1"/>
  <c r="Q135" i="1"/>
  <c r="P135" i="1"/>
  <c r="O135" i="1"/>
  <c r="N135" i="1"/>
  <c r="M135" i="1"/>
  <c r="R134" i="1"/>
  <c r="Q134" i="1"/>
  <c r="P134" i="1"/>
  <c r="O134" i="1"/>
  <c r="N134" i="1"/>
  <c r="M134" i="1"/>
  <c r="R133" i="1"/>
  <c r="Q133" i="1"/>
  <c r="P133" i="1"/>
  <c r="O133" i="1"/>
  <c r="N133" i="1"/>
  <c r="M133" i="1"/>
  <c r="R132" i="1"/>
  <c r="Q132" i="1"/>
  <c r="P132" i="1"/>
  <c r="O132" i="1"/>
  <c r="N132" i="1"/>
  <c r="M132" i="1"/>
  <c r="R131" i="1"/>
  <c r="Q131" i="1"/>
  <c r="P131" i="1"/>
  <c r="O131" i="1"/>
  <c r="N131" i="1"/>
  <c r="M131" i="1"/>
  <c r="R130" i="1"/>
  <c r="Q130" i="1"/>
  <c r="P130" i="1"/>
  <c r="O130" i="1"/>
  <c r="N130" i="1"/>
  <c r="M130" i="1"/>
  <c r="R129" i="1"/>
  <c r="Q129" i="1"/>
  <c r="P129" i="1"/>
  <c r="O129" i="1"/>
  <c r="N129" i="1"/>
  <c r="M129" i="1"/>
  <c r="R128" i="1"/>
  <c r="Q128" i="1"/>
  <c r="P128" i="1"/>
  <c r="O128" i="1"/>
  <c r="N128" i="1"/>
  <c r="M128" i="1"/>
  <c r="R127" i="1"/>
  <c r="Q127" i="1"/>
  <c r="P127" i="1"/>
  <c r="O127" i="1"/>
  <c r="N127" i="1"/>
  <c r="M127" i="1"/>
  <c r="R126" i="1"/>
  <c r="Q126" i="1"/>
  <c r="P126" i="1"/>
  <c r="O126" i="1"/>
  <c r="N126" i="1"/>
  <c r="M126" i="1"/>
  <c r="R125" i="1"/>
  <c r="Q125" i="1"/>
  <c r="P125" i="1"/>
  <c r="O125" i="1"/>
  <c r="N125" i="1"/>
  <c r="M125" i="1"/>
  <c r="R124" i="1"/>
  <c r="Q124" i="1"/>
  <c r="P124" i="1"/>
  <c r="O124" i="1"/>
  <c r="N124" i="1"/>
  <c r="M124" i="1"/>
  <c r="R123" i="1"/>
  <c r="Q123" i="1"/>
  <c r="P123" i="1"/>
  <c r="O123" i="1"/>
  <c r="N123" i="1"/>
  <c r="M123" i="1"/>
  <c r="R122" i="1"/>
  <c r="Q122" i="1"/>
  <c r="P122" i="1"/>
  <c r="O122" i="1"/>
  <c r="N122" i="1"/>
  <c r="M122" i="1"/>
  <c r="R121" i="1"/>
  <c r="Q121" i="1"/>
  <c r="P121" i="1"/>
  <c r="O121" i="1"/>
  <c r="N121" i="1"/>
  <c r="M121" i="1"/>
  <c r="R120" i="1"/>
  <c r="Q120" i="1"/>
  <c r="P120" i="1"/>
  <c r="O120" i="1"/>
  <c r="N120" i="1"/>
  <c r="M120" i="1"/>
  <c r="R119" i="1"/>
  <c r="Q119" i="1"/>
  <c r="P119" i="1"/>
  <c r="O119" i="1"/>
  <c r="N119" i="1"/>
  <c r="M119" i="1"/>
  <c r="R118" i="1"/>
  <c r="Q118" i="1"/>
  <c r="P118" i="1"/>
  <c r="O118" i="1"/>
  <c r="N118" i="1"/>
  <c r="M118" i="1"/>
  <c r="R117" i="1"/>
  <c r="Q117" i="1"/>
  <c r="P117" i="1"/>
  <c r="O117" i="1"/>
  <c r="N117" i="1"/>
  <c r="M117" i="1"/>
  <c r="R116" i="1"/>
  <c r="Q116" i="1"/>
  <c r="P116" i="1"/>
  <c r="O116" i="1"/>
  <c r="N116" i="1"/>
  <c r="M116" i="1"/>
  <c r="R115" i="1"/>
  <c r="Q115" i="1"/>
  <c r="P115" i="1"/>
  <c r="O115" i="1"/>
  <c r="N115" i="1"/>
  <c r="M115" i="1"/>
  <c r="R114" i="1"/>
  <c r="Q114" i="1"/>
  <c r="P114" i="1"/>
  <c r="O114" i="1"/>
  <c r="N114" i="1"/>
  <c r="M114" i="1"/>
  <c r="R113" i="1"/>
  <c r="Q113" i="1"/>
  <c r="P113" i="1"/>
  <c r="O113" i="1"/>
  <c r="N113" i="1"/>
  <c r="M113" i="1"/>
  <c r="R112" i="1"/>
  <c r="Q112" i="1"/>
  <c r="P112" i="1"/>
  <c r="O112" i="1"/>
  <c r="N112" i="1"/>
  <c r="M112" i="1"/>
  <c r="R111" i="1"/>
  <c r="Q111" i="1"/>
  <c r="P111" i="1"/>
  <c r="O111" i="1"/>
  <c r="N111" i="1"/>
  <c r="M111" i="1"/>
  <c r="R110" i="1"/>
  <c r="Q110" i="1"/>
  <c r="P110" i="1"/>
  <c r="O110" i="1"/>
  <c r="N110" i="1"/>
  <c r="M110" i="1"/>
  <c r="R109" i="1"/>
  <c r="Q109" i="1"/>
  <c r="P109" i="1"/>
  <c r="O109" i="1"/>
  <c r="N109" i="1"/>
  <c r="M109" i="1"/>
  <c r="R108" i="1"/>
  <c r="Q108" i="1"/>
  <c r="P108" i="1"/>
  <c r="O108" i="1"/>
  <c r="N108" i="1"/>
  <c r="M108" i="1"/>
  <c r="R107" i="1"/>
  <c r="Q107" i="1"/>
  <c r="P107" i="1"/>
  <c r="O107" i="1"/>
  <c r="N107" i="1"/>
  <c r="M107" i="1"/>
  <c r="R106" i="1"/>
  <c r="Q106" i="1"/>
  <c r="P106" i="1"/>
  <c r="O106" i="1"/>
  <c r="N106" i="1"/>
  <c r="M106" i="1"/>
  <c r="R105" i="1"/>
  <c r="Q105" i="1"/>
  <c r="P105" i="1"/>
  <c r="O105" i="1"/>
  <c r="N105" i="1"/>
  <c r="M105" i="1"/>
  <c r="R104" i="1"/>
  <c r="Q104" i="1"/>
  <c r="P104" i="1"/>
  <c r="O104" i="1"/>
  <c r="N104" i="1"/>
  <c r="M104" i="1"/>
  <c r="R103" i="1"/>
  <c r="Q103" i="1"/>
  <c r="P103" i="1"/>
  <c r="O103" i="1"/>
  <c r="N103" i="1"/>
  <c r="M103" i="1"/>
  <c r="R102" i="1"/>
  <c r="Q102" i="1"/>
  <c r="P102" i="1"/>
  <c r="O102" i="1"/>
  <c r="N102" i="1"/>
  <c r="M102" i="1"/>
  <c r="R101" i="1"/>
  <c r="Q101" i="1"/>
  <c r="P101" i="1"/>
  <c r="O101" i="1"/>
  <c r="N101" i="1"/>
  <c r="M101" i="1"/>
  <c r="R100" i="1"/>
  <c r="Q100" i="1"/>
  <c r="P100" i="1"/>
  <c r="O100" i="1"/>
  <c r="N100" i="1"/>
  <c r="M100" i="1"/>
  <c r="R99" i="1"/>
  <c r="Q99" i="1"/>
  <c r="P99" i="1"/>
  <c r="O99" i="1"/>
  <c r="N99" i="1"/>
  <c r="M99" i="1"/>
  <c r="R98" i="1"/>
  <c r="Q98" i="1"/>
  <c r="P98" i="1"/>
  <c r="O98" i="1"/>
  <c r="N98" i="1"/>
  <c r="M98" i="1"/>
  <c r="R97" i="1"/>
  <c r="Q97" i="1"/>
  <c r="P97" i="1"/>
  <c r="O97" i="1"/>
  <c r="N97" i="1"/>
  <c r="M97" i="1"/>
  <c r="R96" i="1"/>
  <c r="Q96" i="1"/>
  <c r="P96" i="1"/>
  <c r="O96" i="1"/>
  <c r="N96" i="1"/>
  <c r="M96" i="1"/>
  <c r="R95" i="1"/>
  <c r="Q95" i="1"/>
  <c r="P95" i="1"/>
  <c r="O95" i="1"/>
  <c r="N95" i="1"/>
  <c r="M95" i="1"/>
  <c r="R94" i="1"/>
  <c r="Q94" i="1"/>
  <c r="P94" i="1"/>
  <c r="O94" i="1"/>
  <c r="N94" i="1"/>
  <c r="M94" i="1"/>
  <c r="R93" i="1"/>
  <c r="Q93" i="1"/>
  <c r="P93" i="1"/>
  <c r="O93" i="1"/>
  <c r="N93" i="1"/>
  <c r="M93" i="1"/>
  <c r="R92" i="1"/>
  <c r="Q92" i="1"/>
  <c r="P92" i="1"/>
  <c r="O92" i="1"/>
  <c r="N92" i="1"/>
  <c r="M92" i="1"/>
  <c r="R91" i="1"/>
  <c r="Q91" i="1"/>
  <c r="P91" i="1"/>
  <c r="O91" i="1"/>
  <c r="N91" i="1"/>
  <c r="M91" i="1"/>
  <c r="R90" i="1"/>
  <c r="Q90" i="1"/>
  <c r="P90" i="1"/>
  <c r="O90" i="1"/>
  <c r="N90" i="1"/>
  <c r="M90" i="1"/>
  <c r="R89" i="1"/>
  <c r="Q89" i="1"/>
  <c r="P89" i="1"/>
  <c r="O89" i="1"/>
  <c r="N89" i="1"/>
  <c r="M89" i="1"/>
  <c r="R88" i="1"/>
  <c r="Q88" i="1"/>
  <c r="P88" i="1"/>
  <c r="O88" i="1"/>
  <c r="N88" i="1"/>
  <c r="M88" i="1"/>
  <c r="R87" i="1"/>
  <c r="Q87" i="1"/>
  <c r="P87" i="1"/>
  <c r="O87" i="1"/>
  <c r="N87" i="1"/>
  <c r="M87" i="1"/>
  <c r="R86" i="1"/>
  <c r="Q86" i="1"/>
  <c r="P86" i="1"/>
  <c r="O86" i="1"/>
  <c r="N86" i="1"/>
  <c r="M86" i="1"/>
  <c r="R85" i="1"/>
  <c r="Q85" i="1"/>
  <c r="P85" i="1"/>
  <c r="O85" i="1"/>
  <c r="N85" i="1"/>
  <c r="M85" i="1"/>
  <c r="R84" i="1"/>
  <c r="Q84" i="1"/>
  <c r="P84" i="1"/>
  <c r="O84" i="1"/>
  <c r="N84" i="1"/>
  <c r="M84" i="1"/>
  <c r="R83" i="1"/>
  <c r="Q83" i="1"/>
  <c r="P83" i="1"/>
  <c r="O83" i="1"/>
  <c r="N83" i="1"/>
  <c r="M83" i="1"/>
  <c r="R82" i="1"/>
  <c r="Q82" i="1"/>
  <c r="P82" i="1"/>
  <c r="O82" i="1"/>
  <c r="N82" i="1"/>
  <c r="M82" i="1"/>
  <c r="R81" i="1"/>
  <c r="Q81" i="1"/>
  <c r="P81" i="1"/>
  <c r="O81" i="1"/>
  <c r="N81" i="1"/>
  <c r="M81" i="1"/>
  <c r="R80" i="1"/>
  <c r="Q80" i="1"/>
  <c r="P80" i="1"/>
  <c r="O80" i="1"/>
  <c r="N80" i="1"/>
  <c r="M80" i="1"/>
  <c r="R79" i="1"/>
  <c r="Q79" i="1"/>
  <c r="P79" i="1"/>
  <c r="O79" i="1"/>
  <c r="N79" i="1"/>
  <c r="M79" i="1"/>
  <c r="R78" i="1"/>
  <c r="Q78" i="1"/>
  <c r="P78" i="1"/>
  <c r="O78" i="1"/>
  <c r="N78" i="1"/>
  <c r="M78" i="1"/>
  <c r="R77" i="1"/>
  <c r="Q77" i="1"/>
  <c r="P77" i="1"/>
  <c r="O77" i="1"/>
  <c r="N77" i="1"/>
  <c r="M77" i="1"/>
  <c r="R76" i="1"/>
  <c r="Q76" i="1"/>
  <c r="P76" i="1"/>
  <c r="O76" i="1"/>
  <c r="N76" i="1"/>
  <c r="M76" i="1"/>
  <c r="R75" i="1"/>
  <c r="Q75" i="1"/>
  <c r="P75" i="1"/>
  <c r="O75" i="1"/>
  <c r="N75" i="1"/>
  <c r="M75" i="1"/>
  <c r="R74" i="1"/>
  <c r="Q74" i="1"/>
  <c r="P74" i="1"/>
  <c r="O74" i="1"/>
  <c r="N74" i="1"/>
  <c r="M74" i="1"/>
  <c r="R73" i="1"/>
  <c r="Q73" i="1"/>
  <c r="P73" i="1"/>
  <c r="O73" i="1"/>
  <c r="N73" i="1"/>
  <c r="M73" i="1"/>
  <c r="R72" i="1"/>
  <c r="Q72" i="1"/>
  <c r="P72" i="1"/>
  <c r="O72" i="1"/>
  <c r="N72" i="1"/>
  <c r="M72" i="1"/>
  <c r="R71" i="1"/>
  <c r="Q71" i="1"/>
  <c r="P71" i="1"/>
  <c r="O71" i="1"/>
  <c r="N71" i="1"/>
  <c r="M71" i="1"/>
  <c r="R70" i="1"/>
  <c r="Q70" i="1"/>
  <c r="P70" i="1"/>
  <c r="O70" i="1"/>
  <c r="N70" i="1"/>
  <c r="M70" i="1"/>
  <c r="R69" i="1"/>
  <c r="Q69" i="1"/>
  <c r="P69" i="1"/>
  <c r="O69" i="1"/>
  <c r="N69" i="1"/>
  <c r="M69" i="1"/>
  <c r="R68" i="1"/>
  <c r="Q68" i="1"/>
  <c r="P68" i="1"/>
  <c r="O68" i="1"/>
  <c r="N68" i="1"/>
  <c r="M68" i="1"/>
  <c r="R67" i="1"/>
  <c r="Q67" i="1"/>
  <c r="P67" i="1"/>
  <c r="O67" i="1"/>
  <c r="N67" i="1"/>
  <c r="M67" i="1"/>
  <c r="R66" i="1"/>
  <c r="Q66" i="1"/>
  <c r="P66" i="1"/>
  <c r="O66" i="1"/>
  <c r="N66" i="1"/>
  <c r="M66" i="1"/>
  <c r="R65" i="1"/>
  <c r="Q65" i="1"/>
  <c r="P65" i="1"/>
  <c r="O65" i="1"/>
  <c r="N65" i="1"/>
  <c r="M65" i="1"/>
  <c r="R64" i="1"/>
  <c r="Q64" i="1"/>
  <c r="P64" i="1"/>
  <c r="O64" i="1"/>
  <c r="N64" i="1"/>
  <c r="M64" i="1"/>
  <c r="R63" i="1"/>
  <c r="Q63" i="1"/>
  <c r="P63" i="1"/>
  <c r="O63" i="1"/>
  <c r="N63" i="1"/>
  <c r="M63" i="1"/>
  <c r="R62" i="1"/>
  <c r="Q62" i="1"/>
  <c r="P62" i="1"/>
  <c r="O62" i="1"/>
  <c r="N62" i="1"/>
  <c r="M62" i="1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R5" i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R2" i="1"/>
  <c r="Q2" i="1"/>
  <c r="P2" i="1"/>
  <c r="O2" i="1"/>
  <c r="N2" i="1"/>
  <c r="M2" i="1"/>
  <c r="J2" i="11" l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L189" i="11"/>
  <c r="G189" i="11"/>
  <c r="L98" i="11" l="1"/>
  <c r="L157" i="11"/>
  <c r="L158" i="11"/>
  <c r="L99" i="11"/>
  <c r="L100" i="11"/>
  <c r="L135" i="11"/>
  <c r="L175" i="11"/>
  <c r="L101" i="11"/>
  <c r="L150" i="11"/>
  <c r="L103" i="11"/>
  <c r="L146" i="11"/>
  <c r="L147" i="11"/>
  <c r="L102" i="11"/>
  <c r="L104" i="11"/>
  <c r="L105" i="11"/>
  <c r="L138" i="11"/>
  <c r="L140" i="11"/>
  <c r="L106" i="11"/>
  <c r="L137" i="11"/>
  <c r="L166" i="11"/>
  <c r="L107" i="11"/>
  <c r="L108" i="11"/>
  <c r="L152" i="11"/>
  <c r="L109" i="11"/>
  <c r="L110" i="11"/>
  <c r="L160" i="11"/>
  <c r="L161" i="11"/>
  <c r="L111" i="11"/>
  <c r="L112" i="11"/>
  <c r="L168" i="11"/>
  <c r="L113" i="11"/>
  <c r="L130" i="11"/>
  <c r="L114" i="11"/>
  <c r="L115" i="11"/>
  <c r="L141" i="11"/>
  <c r="L116" i="11"/>
  <c r="L117" i="11"/>
  <c r="L118" i="11"/>
  <c r="L119" i="11"/>
  <c r="L120" i="11"/>
  <c r="L139" i="11"/>
  <c r="L178" i="11"/>
  <c r="L179" i="11"/>
  <c r="L184" i="11"/>
  <c r="L188" i="11"/>
  <c r="L121" i="11"/>
  <c r="L122" i="11"/>
  <c r="L133" i="11"/>
  <c r="L123" i="11"/>
  <c r="L131" i="11"/>
  <c r="L132" i="11"/>
  <c r="L171" i="11"/>
  <c r="L124" i="11"/>
  <c r="L125" i="11"/>
  <c r="L126" i="11"/>
  <c r="L136" i="11"/>
  <c r="L163" i="11"/>
  <c r="L127" i="11"/>
  <c r="L129" i="11"/>
  <c r="L128" i="11"/>
  <c r="L134" i="11"/>
  <c r="L180" i="11"/>
  <c r="L8" i="11"/>
  <c r="L67" i="11"/>
  <c r="L66" i="11"/>
  <c r="L27" i="11"/>
  <c r="L159" i="11"/>
  <c r="L177" i="11"/>
  <c r="L4" i="11"/>
  <c r="L29" i="11"/>
  <c r="L176" i="11"/>
  <c r="L182" i="11"/>
  <c r="L53" i="11"/>
  <c r="L174" i="11"/>
  <c r="L52" i="11"/>
  <c r="L51" i="11"/>
  <c r="L49" i="11"/>
  <c r="L149" i="11"/>
  <c r="L148" i="11"/>
  <c r="L50" i="11"/>
  <c r="L17" i="11"/>
  <c r="L48" i="11"/>
  <c r="L47" i="11"/>
  <c r="L57" i="11"/>
  <c r="L58" i="11"/>
  <c r="L56" i="11"/>
  <c r="L55" i="11"/>
  <c r="L54" i="11"/>
  <c r="L142" i="11"/>
  <c r="L144" i="11"/>
  <c r="L143" i="11"/>
  <c r="L11" i="11"/>
  <c r="L31" i="11"/>
  <c r="L85" i="11"/>
  <c r="L32" i="11"/>
  <c r="L167" i="11"/>
  <c r="L70" i="11"/>
  <c r="L9" i="11"/>
  <c r="L22" i="11"/>
  <c r="L69" i="11"/>
  <c r="L79" i="11"/>
  <c r="L7" i="11"/>
  <c r="L68" i="11"/>
  <c r="L153" i="11"/>
  <c r="L84" i="11"/>
  <c r="L154" i="11"/>
  <c r="L19" i="11"/>
  <c r="L23" i="11"/>
  <c r="L83" i="11"/>
  <c r="L44" i="11"/>
  <c r="L42" i="11"/>
  <c r="L162" i="11"/>
  <c r="L43" i="11"/>
  <c r="L41" i="11"/>
  <c r="L25" i="11"/>
  <c r="L80" i="11"/>
  <c r="L82" i="11"/>
  <c r="L169" i="11"/>
  <c r="L81" i="11"/>
  <c r="L35" i="11"/>
  <c r="L170" i="11"/>
  <c r="L78" i="11"/>
  <c r="L26" i="11"/>
  <c r="L187" i="11"/>
  <c r="L13" i="11"/>
  <c r="L24" i="11"/>
  <c r="L63" i="11"/>
  <c r="L65" i="11"/>
  <c r="L64" i="11"/>
  <c r="L10" i="11"/>
  <c r="L155" i="11"/>
  <c r="L21" i="11"/>
  <c r="L151" i="11"/>
  <c r="L20" i="11"/>
  <c r="L15" i="11"/>
  <c r="L145" i="11"/>
  <c r="L77" i="11"/>
  <c r="L3" i="11"/>
  <c r="L88" i="11"/>
  <c r="L89" i="11"/>
  <c r="L90" i="11"/>
  <c r="L91" i="11"/>
  <c r="L87" i="11"/>
  <c r="L86" i="11"/>
  <c r="L2" i="11"/>
  <c r="L6" i="11"/>
  <c r="L92" i="11"/>
  <c r="L95" i="11"/>
  <c r="L96" i="11"/>
  <c r="L62" i="11"/>
  <c r="L60" i="11"/>
  <c r="L61" i="11"/>
  <c r="L59" i="11"/>
  <c r="L5" i="11"/>
  <c r="L28" i="11"/>
  <c r="L172" i="11"/>
  <c r="L75" i="11"/>
  <c r="L36" i="11"/>
  <c r="L173" i="11"/>
  <c r="L76" i="11"/>
  <c r="L12" i="11"/>
  <c r="L16" i="11"/>
  <c r="L185" i="11"/>
  <c r="L14" i="11"/>
  <c r="L39" i="11"/>
  <c r="L40" i="11"/>
  <c r="L156" i="11"/>
  <c r="L38" i="11"/>
  <c r="L37" i="11"/>
  <c r="L183" i="11"/>
  <c r="L18" i="11"/>
  <c r="L165" i="11"/>
  <c r="L46" i="11"/>
  <c r="L45" i="11"/>
  <c r="L164" i="11"/>
  <c r="L186" i="11"/>
  <c r="L74" i="11"/>
  <c r="L181" i="11"/>
  <c r="L34" i="11"/>
  <c r="L71" i="11"/>
  <c r="L30" i="11"/>
  <c r="L72" i="11"/>
  <c r="L73" i="11"/>
  <c r="L94" i="11"/>
  <c r="L33" i="11"/>
  <c r="L93" i="11"/>
  <c r="L97" i="11"/>
  <c r="G98" i="11"/>
  <c r="G157" i="11"/>
  <c r="G158" i="11"/>
  <c r="G99" i="11"/>
  <c r="G100" i="11"/>
  <c r="G135" i="11"/>
  <c r="G175" i="11"/>
  <c r="G101" i="11"/>
  <c r="G150" i="11"/>
  <c r="G103" i="11"/>
  <c r="G146" i="11"/>
  <c r="G147" i="11"/>
  <c r="G102" i="11"/>
  <c r="G104" i="11"/>
  <c r="G105" i="11"/>
  <c r="G138" i="11"/>
  <c r="G140" i="11"/>
  <c r="G106" i="11"/>
  <c r="G137" i="11"/>
  <c r="G166" i="11"/>
  <c r="G107" i="11"/>
  <c r="G108" i="11"/>
  <c r="G152" i="11"/>
  <c r="G109" i="11"/>
  <c r="G110" i="11"/>
  <c r="G160" i="11"/>
  <c r="G161" i="11"/>
  <c r="G111" i="11"/>
  <c r="G112" i="11"/>
  <c r="G168" i="11"/>
  <c r="G113" i="11"/>
  <c r="G130" i="11"/>
  <c r="G114" i="11"/>
  <c r="G115" i="11"/>
  <c r="G141" i="11"/>
  <c r="G116" i="11"/>
  <c r="G117" i="11"/>
  <c r="G118" i="11"/>
  <c r="G119" i="11"/>
  <c r="G120" i="11"/>
  <c r="G139" i="11"/>
  <c r="G178" i="11"/>
  <c r="G179" i="11"/>
  <c r="G184" i="11"/>
  <c r="G188" i="11"/>
  <c r="G121" i="11"/>
  <c r="G122" i="11"/>
  <c r="G133" i="11"/>
  <c r="G123" i="11"/>
  <c r="G131" i="11"/>
  <c r="G132" i="11"/>
  <c r="G171" i="11"/>
  <c r="G124" i="11"/>
  <c r="G125" i="11"/>
  <c r="G126" i="11"/>
  <c r="G136" i="11"/>
  <c r="G163" i="11"/>
  <c r="G127" i="11"/>
  <c r="G129" i="11"/>
  <c r="G128" i="11"/>
  <c r="G134" i="11"/>
  <c r="G180" i="11"/>
  <c r="G8" i="11"/>
  <c r="G67" i="11"/>
  <c r="G66" i="11"/>
  <c r="G27" i="11"/>
  <c r="G159" i="11"/>
  <c r="G177" i="11"/>
  <c r="G4" i="11"/>
  <c r="G29" i="11"/>
  <c r="G176" i="11"/>
  <c r="G182" i="11"/>
  <c r="G53" i="11"/>
  <c r="G174" i="11"/>
  <c r="G52" i="11"/>
  <c r="G51" i="11"/>
  <c r="G49" i="11"/>
  <c r="G149" i="11"/>
  <c r="G148" i="11"/>
  <c r="G50" i="11"/>
  <c r="G17" i="11"/>
  <c r="G48" i="11"/>
  <c r="G47" i="11"/>
  <c r="G57" i="11"/>
  <c r="G58" i="11"/>
  <c r="G56" i="11"/>
  <c r="G55" i="11"/>
  <c r="G54" i="11"/>
  <c r="G142" i="11"/>
  <c r="G144" i="11"/>
  <c r="G143" i="11"/>
  <c r="G11" i="11"/>
  <c r="G31" i="11"/>
  <c r="G85" i="11"/>
  <c r="G32" i="11"/>
  <c r="G167" i="11"/>
  <c r="G70" i="11"/>
  <c r="G9" i="11"/>
  <c r="G22" i="11"/>
  <c r="G69" i="11"/>
  <c r="G79" i="11"/>
  <c r="G7" i="11"/>
  <c r="G68" i="11"/>
  <c r="G153" i="11"/>
  <c r="G84" i="11"/>
  <c r="G154" i="11"/>
  <c r="G19" i="11"/>
  <c r="G23" i="11"/>
  <c r="G83" i="11"/>
  <c r="G44" i="11"/>
  <c r="G42" i="11"/>
  <c r="G162" i="11"/>
  <c r="G43" i="11"/>
  <c r="G41" i="11"/>
  <c r="G25" i="11"/>
  <c r="G80" i="11"/>
  <c r="G82" i="11"/>
  <c r="G169" i="11"/>
  <c r="G81" i="11"/>
  <c r="G35" i="11"/>
  <c r="G170" i="11"/>
  <c r="G78" i="11"/>
  <c r="G26" i="11"/>
  <c r="G187" i="11"/>
  <c r="G13" i="11"/>
  <c r="G24" i="11"/>
  <c r="G63" i="11"/>
  <c r="G65" i="11"/>
  <c r="G64" i="11"/>
  <c r="G10" i="11"/>
  <c r="G155" i="11"/>
  <c r="G21" i="11"/>
  <c r="G151" i="11"/>
  <c r="G20" i="11"/>
  <c r="G15" i="11"/>
  <c r="G145" i="11"/>
  <c r="G77" i="11"/>
  <c r="G3" i="11"/>
  <c r="G88" i="11"/>
  <c r="G89" i="11"/>
  <c r="G90" i="11"/>
  <c r="G91" i="11"/>
  <c r="G87" i="11"/>
  <c r="G86" i="11"/>
  <c r="G2" i="11"/>
  <c r="G6" i="11"/>
  <c r="G92" i="11"/>
  <c r="G95" i="11"/>
  <c r="G96" i="11"/>
  <c r="G62" i="11"/>
  <c r="G60" i="11"/>
  <c r="G61" i="11"/>
  <c r="G59" i="11"/>
  <c r="G5" i="11"/>
  <c r="G28" i="11"/>
  <c r="G172" i="11"/>
  <c r="G75" i="11"/>
  <c r="G36" i="11"/>
  <c r="G173" i="11"/>
  <c r="G76" i="11"/>
  <c r="G12" i="11"/>
  <c r="G16" i="11"/>
  <c r="G185" i="11"/>
  <c r="G14" i="11"/>
  <c r="G39" i="11"/>
  <c r="G40" i="11"/>
  <c r="G156" i="11"/>
  <c r="G38" i="11"/>
  <c r="G37" i="11"/>
  <c r="G183" i="11"/>
  <c r="G18" i="11"/>
  <c r="G165" i="11"/>
  <c r="G46" i="11"/>
  <c r="G45" i="11"/>
  <c r="G164" i="11"/>
  <c r="G186" i="11"/>
  <c r="G74" i="11"/>
  <c r="G181" i="11"/>
  <c r="G34" i="11"/>
  <c r="G71" i="11"/>
  <c r="G30" i="11"/>
  <c r="G72" i="11"/>
  <c r="G73" i="11"/>
  <c r="G94" i="11"/>
  <c r="G33" i="11"/>
  <c r="G93" i="11"/>
  <c r="G97" i="11"/>
</calcChain>
</file>

<file path=xl/sharedStrings.xml><?xml version="1.0" encoding="utf-8"?>
<sst xmlns="http://schemas.openxmlformats.org/spreadsheetml/2006/main" count="5618" uniqueCount="2888">
  <si>
    <t>Bulbasaur</t>
  </si>
  <si>
    <t>Ivysaur</t>
  </si>
  <si>
    <t>Venusaur</t>
  </si>
  <si>
    <t>Charmander</t>
  </si>
  <si>
    <t>Charmeleon</t>
  </si>
  <si>
    <t>Charizard</t>
  </si>
  <si>
    <t>int_id</t>
  </si>
  <si>
    <t>int_gen</t>
  </si>
  <si>
    <t>txt_nameEN</t>
  </si>
  <si>
    <t>txt_nameTC</t>
  </si>
  <si>
    <t>txt_nameSC</t>
  </si>
  <si>
    <t>txt_img_tb</t>
  </si>
  <si>
    <t>txt_img</t>
  </si>
  <si>
    <t>int_atk</t>
  </si>
  <si>
    <t>int_def</t>
  </si>
  <si>
    <t>int_sta</t>
  </si>
  <si>
    <t>int_maxCP</t>
  </si>
  <si>
    <t>int_eggKM</t>
  </si>
  <si>
    <t>int_buddyKM</t>
  </si>
  <si>
    <t>int_obtainability</t>
  </si>
  <si>
    <t>int_legendary</t>
  </si>
  <si>
    <t>dec_CPM</t>
  </si>
  <si>
    <t>Struggle Bug</t>
  </si>
  <si>
    <t>Infestation</t>
  </si>
  <si>
    <t>Bug Bite</t>
  </si>
  <si>
    <t>Fury Cutter</t>
  </si>
  <si>
    <t>Snarl</t>
  </si>
  <si>
    <t>Feint Attack</t>
  </si>
  <si>
    <t>Sucker Punch</t>
  </si>
  <si>
    <t>Bite</t>
  </si>
  <si>
    <t>Dragon Tail</t>
  </si>
  <si>
    <t>Dragon Breath</t>
  </si>
  <si>
    <t>Volt Switch</t>
  </si>
  <si>
    <t>Charge Beam</t>
  </si>
  <si>
    <t>Spark</t>
  </si>
  <si>
    <t>Thunder Shock</t>
  </si>
  <si>
    <t>Rock Smash</t>
  </si>
  <si>
    <t>Counter</t>
  </si>
  <si>
    <t>Karate Chop</t>
  </si>
  <si>
    <t>Low Kick</t>
  </si>
  <si>
    <t>Fire Spin</t>
  </si>
  <si>
    <t>Fire Fang</t>
  </si>
  <si>
    <t>Ember</t>
  </si>
  <si>
    <t>Air Slash</t>
  </si>
  <si>
    <t>Peck</t>
  </si>
  <si>
    <t>Wing Attack</t>
  </si>
  <si>
    <t>Hex</t>
  </si>
  <si>
    <t>Shadow Claw</t>
  </si>
  <si>
    <t>Astonish</t>
  </si>
  <si>
    <t>Lick</t>
  </si>
  <si>
    <t>Razor Leaf</t>
  </si>
  <si>
    <t>Bullet Seed</t>
  </si>
  <si>
    <t>Vine Whip</t>
  </si>
  <si>
    <t>Mud Slap</t>
  </si>
  <si>
    <t>Mud Shot</t>
  </si>
  <si>
    <t>Ice Shard</t>
  </si>
  <si>
    <t>Frost Breath</t>
  </si>
  <si>
    <t>Powder Snow</t>
  </si>
  <si>
    <t>Hidden Power</t>
  </si>
  <si>
    <t>Quick Attack</t>
  </si>
  <si>
    <t>Take Down</t>
  </si>
  <si>
    <t>Pound</t>
  </si>
  <si>
    <t>Scratch</t>
  </si>
  <si>
    <t>Tackle</t>
  </si>
  <si>
    <t>Cut</t>
  </si>
  <si>
    <t>Present</t>
  </si>
  <si>
    <t>Transform</t>
  </si>
  <si>
    <t>Yawn</t>
  </si>
  <si>
    <t>Poison Jab</t>
  </si>
  <si>
    <t>Acid</t>
  </si>
  <si>
    <t>Poison Sting</t>
  </si>
  <si>
    <t>Confusion</t>
  </si>
  <si>
    <t>Zen Headbutt</t>
  </si>
  <si>
    <t>Extrasensory</t>
  </si>
  <si>
    <t>Psycho Cut</t>
  </si>
  <si>
    <t>Rock Throw</t>
  </si>
  <si>
    <t>Iron Tail</t>
  </si>
  <si>
    <t>Steel Wing</t>
  </si>
  <si>
    <t>Bullet Punch</t>
  </si>
  <si>
    <t>Metal Claw</t>
  </si>
  <si>
    <t>Waterfall</t>
  </si>
  <si>
    <t>Bubble</t>
  </si>
  <si>
    <t>Water Gun</t>
  </si>
  <si>
    <t>Splash</t>
  </si>
  <si>
    <t>Bug Buzz</t>
  </si>
  <si>
    <t>Megahorn</t>
  </si>
  <si>
    <t>Signal Beam</t>
  </si>
  <si>
    <t>Silver Wind</t>
  </si>
  <si>
    <t>X Scissor</t>
  </si>
  <si>
    <t>Dark Pulse</t>
  </si>
  <si>
    <t>Foul Play</t>
  </si>
  <si>
    <t>Crunch</t>
  </si>
  <si>
    <t>Night Slash</t>
  </si>
  <si>
    <t>Draco Meteor</t>
  </si>
  <si>
    <t>Outrage</t>
  </si>
  <si>
    <t>Dragon Pulse</t>
  </si>
  <si>
    <t>Dragon Claw</t>
  </si>
  <si>
    <t>Twister</t>
  </si>
  <si>
    <t>Zap Cannon</t>
  </si>
  <si>
    <t>Thunder</t>
  </si>
  <si>
    <t>Wild Charge</t>
  </si>
  <si>
    <t>Thunderbolt</t>
  </si>
  <si>
    <t>Discharge</t>
  </si>
  <si>
    <t>Thunder Punch</t>
  </si>
  <si>
    <t>Parabolic Charge</t>
  </si>
  <si>
    <t>Moonblast</t>
  </si>
  <si>
    <t>Dazzling Gleam</t>
  </si>
  <si>
    <t>Play Rough</t>
  </si>
  <si>
    <t>Disarming Voice</t>
  </si>
  <si>
    <t>Draining Kiss</t>
  </si>
  <si>
    <t>Focus Blast</t>
  </si>
  <si>
    <t>Close Combat</t>
  </si>
  <si>
    <t>Dynamic Punch</t>
  </si>
  <si>
    <t>Submission</t>
  </si>
  <si>
    <t>Cross Chop</t>
  </si>
  <si>
    <t>Brick Break</t>
  </si>
  <si>
    <t>Low Sweep</t>
  </si>
  <si>
    <t>Overheat</t>
  </si>
  <si>
    <t>Fire Blast</t>
  </si>
  <si>
    <t>Heat Wave</t>
  </si>
  <si>
    <t>Flame Charge</t>
  </si>
  <si>
    <t>Flame Burst</t>
  </si>
  <si>
    <t>Flamethrower</t>
  </si>
  <si>
    <t>Flame Wheel</t>
  </si>
  <si>
    <t>Fire Punch</t>
  </si>
  <si>
    <t>Hurricane</t>
  </si>
  <si>
    <t>Brave Bird</t>
  </si>
  <si>
    <t>Sky Attack</t>
  </si>
  <si>
    <t>Air Cutter</t>
  </si>
  <si>
    <t>Drill Peck</t>
  </si>
  <si>
    <t>Aerial Ace</t>
  </si>
  <si>
    <t>Shadow Ball</t>
  </si>
  <si>
    <t>Night Shade</t>
  </si>
  <si>
    <t>Ominous Wind</t>
  </si>
  <si>
    <t>Shadow Sneak</t>
  </si>
  <si>
    <t>Shadow Punch</t>
  </si>
  <si>
    <t>Solar Beam</t>
  </si>
  <si>
    <t>Petal Blizzard</t>
  </si>
  <si>
    <t>Power Whip</t>
  </si>
  <si>
    <t>Grass Knot</t>
  </si>
  <si>
    <t>Energy Ball</t>
  </si>
  <si>
    <t>Leaf Blade</t>
  </si>
  <si>
    <t>Seed Bomb</t>
  </si>
  <si>
    <t>Giga Drain</t>
  </si>
  <si>
    <t>Mega Drain</t>
  </si>
  <si>
    <t>Precipice Blades</t>
  </si>
  <si>
    <t>Earthquake</t>
  </si>
  <si>
    <t>Dig</t>
  </si>
  <si>
    <t>Drill Run</t>
  </si>
  <si>
    <t>Sand Tomb</t>
  </si>
  <si>
    <t>Bulldoze</t>
  </si>
  <si>
    <t>Mud Bomb</t>
  </si>
  <si>
    <t>Bone Club</t>
  </si>
  <si>
    <t>Blizzard</t>
  </si>
  <si>
    <t>Ice Beam</t>
  </si>
  <si>
    <t>Avalanche</t>
  </si>
  <si>
    <t>Aurora Beam</t>
  </si>
  <si>
    <t>Icy Wind</t>
  </si>
  <si>
    <t>Ice Punch</t>
  </si>
  <si>
    <t>Hyper Beam</t>
  </si>
  <si>
    <t>Hyper Fang</t>
  </si>
  <si>
    <t>Wrap</t>
  </si>
  <si>
    <t>Swift</t>
  </si>
  <si>
    <t>Stomp</t>
  </si>
  <si>
    <t>Body Slam</t>
  </si>
  <si>
    <t>Rest</t>
  </si>
  <si>
    <t>Horn Attack</t>
  </si>
  <si>
    <t>Struggle</t>
  </si>
  <si>
    <t>Vice Grip</t>
  </si>
  <si>
    <t>Wrap Green</t>
  </si>
  <si>
    <t>Wrap Pink</t>
  </si>
  <si>
    <t>Gunk Shot</t>
  </si>
  <si>
    <t>Sludge Wave</t>
  </si>
  <si>
    <t>Sludge Bomb</t>
  </si>
  <si>
    <t>Sludge</t>
  </si>
  <si>
    <t>Cross Poison</t>
  </si>
  <si>
    <t>Poison Fang</t>
  </si>
  <si>
    <t>Futuresight</t>
  </si>
  <si>
    <t>Psychic</t>
  </si>
  <si>
    <t>Psystrike</t>
  </si>
  <si>
    <t>Psybeam</t>
  </si>
  <si>
    <t>Psycho Boost</t>
  </si>
  <si>
    <t>Psyshock</t>
  </si>
  <si>
    <t>Mirror Coat</t>
  </si>
  <si>
    <t>Heart Stamp</t>
  </si>
  <si>
    <t>Stone Edge</t>
  </si>
  <si>
    <t>Rock Slide</t>
  </si>
  <si>
    <t>Power Gem</t>
  </si>
  <si>
    <t>Rock Tomb</t>
  </si>
  <si>
    <t>Ancient Power</t>
  </si>
  <si>
    <t>Rock Blast</t>
  </si>
  <si>
    <t>Flash Cannon</t>
  </si>
  <si>
    <t>Gyro Ball</t>
  </si>
  <si>
    <t>Doom Desire</t>
  </si>
  <si>
    <t>Heavy Slam</t>
  </si>
  <si>
    <t>Magnet Bomb</t>
  </si>
  <si>
    <t>Iron Head</t>
  </si>
  <si>
    <t>Hydro Pump</t>
  </si>
  <si>
    <t>Origin Pulse</t>
  </si>
  <si>
    <t>Hydro Pump Blastoise</t>
  </si>
  <si>
    <t>Scald</t>
  </si>
  <si>
    <t>Water Pulse</t>
  </si>
  <si>
    <t>Surf</t>
  </si>
  <si>
    <t>Brine</t>
  </si>
  <si>
    <t>Aqua Tail</t>
  </si>
  <si>
    <t>Scald Blastoise</t>
  </si>
  <si>
    <t>Aqua Jet</t>
  </si>
  <si>
    <t>Bubble Beam</t>
  </si>
  <si>
    <t>dec_eps</t>
  </si>
  <si>
    <t>dec_dmg</t>
  </si>
  <si>
    <t>dec_dps</t>
  </si>
  <si>
    <t>int_type</t>
  </si>
  <si>
    <t>dec_cd</t>
    <phoneticPr fontId="23" type="noConversion"/>
  </si>
  <si>
    <t>dec_eng</t>
    <phoneticPr fontId="23" type="noConversion"/>
  </si>
  <si>
    <t>int_bar</t>
    <phoneticPr fontId="23" type="noConversion"/>
  </si>
  <si>
    <r>
      <rPr>
        <sz val="11"/>
        <color theme="1"/>
        <rFont val="新細明體"/>
        <family val="2"/>
        <charset val="136"/>
      </rPr>
      <t>奇異草</t>
    </r>
  </si>
  <si>
    <r>
      <rPr>
        <sz val="11"/>
        <color theme="1"/>
        <rFont val="新細明體"/>
        <family val="2"/>
        <charset val="136"/>
      </rPr>
      <t>奇異花</t>
    </r>
  </si>
  <si>
    <r>
      <rPr>
        <sz val="11"/>
        <color theme="1"/>
        <rFont val="新細明體"/>
        <family val="2"/>
        <charset val="136"/>
      </rPr>
      <t>小火龍</t>
    </r>
  </si>
  <si>
    <r>
      <rPr>
        <sz val="11"/>
        <color theme="1"/>
        <rFont val="新細明體"/>
        <family val="2"/>
        <charset val="136"/>
      </rPr>
      <t>火恐龍</t>
    </r>
  </si>
  <si>
    <r>
      <rPr>
        <sz val="11"/>
        <color theme="1"/>
        <rFont val="新細明體"/>
        <family val="2"/>
        <charset val="136"/>
      </rPr>
      <t>噴火龍</t>
    </r>
  </si>
  <si>
    <t>鋼翼</t>
  </si>
  <si>
    <t>龍尾</t>
  </si>
  <si>
    <t>鐵尾</t>
  </si>
  <si>
    <t>落石</t>
  </si>
  <si>
    <t>雙倍奉還</t>
  </si>
  <si>
    <t>攀瀑</t>
  </si>
  <si>
    <t>飛葉快刀</t>
  </si>
  <si>
    <t>暗影爪</t>
  </si>
  <si>
    <t>火焰旋渦</t>
  </si>
  <si>
    <t>毒擊</t>
  </si>
  <si>
    <t>掙扎</t>
  </si>
  <si>
    <t>念力</t>
  </si>
  <si>
    <t>火焰牙</t>
  </si>
  <si>
    <t>咬住</t>
  </si>
  <si>
    <t>龍息</t>
  </si>
  <si>
    <t>抓</t>
  </si>
  <si>
    <t>藤鞭</t>
  </si>
  <si>
    <t>拍擊</t>
  </si>
  <si>
    <t>空氣斬</t>
  </si>
  <si>
    <t>碎岩</t>
  </si>
  <si>
    <t>金屬爪</t>
  </si>
  <si>
    <t>溶解液</t>
  </si>
  <si>
    <t>冰息</t>
  </si>
  <si>
    <t>出奇一擊</t>
  </si>
  <si>
    <t>大聲咆哮</t>
  </si>
  <si>
    <t>意念頭錘</t>
  </si>
  <si>
    <t>神通力</t>
  </si>
  <si>
    <t>擲泥</t>
  </si>
  <si>
    <t>蟲咬</t>
  </si>
  <si>
    <t>蟲之抵抗</t>
  </si>
  <si>
    <t>突襲</t>
  </si>
  <si>
    <t>踢倒</t>
  </si>
  <si>
    <t>空手劈</t>
  </si>
  <si>
    <t>火花</t>
  </si>
  <si>
    <t>翅膀攻擊</t>
  </si>
  <si>
    <t>啄</t>
  </si>
  <si>
    <t>舌舔</t>
  </si>
  <si>
    <t>冰礫</t>
  </si>
  <si>
    <t>電光一閃</t>
  </si>
  <si>
    <t>撞擊</t>
  </si>
  <si>
    <t>居合斬</t>
  </si>
  <si>
    <t>子彈拳</t>
  </si>
  <si>
    <t>水槍</t>
  </si>
  <si>
    <t>泡沫</t>
  </si>
  <si>
    <t>覺醒力量</t>
  </si>
  <si>
    <t>死纏爛打</t>
  </si>
  <si>
    <t>伏特替換</t>
  </si>
  <si>
    <t>電光</t>
  </si>
  <si>
    <t>電擊</t>
  </si>
  <si>
    <t>泥巴射擊</t>
  </si>
  <si>
    <t>精神利刃</t>
  </si>
  <si>
    <t>毒針</t>
  </si>
  <si>
    <t>禍不單行</t>
  </si>
  <si>
    <t>連斬</t>
  </si>
  <si>
    <t>電光束</t>
  </si>
  <si>
    <t>驚嚇</t>
  </si>
  <si>
    <t>種子機關槍</t>
  </si>
  <si>
    <t>猛撞</t>
  </si>
  <si>
    <t>細雪</t>
  </si>
  <si>
    <t>躍起</t>
  </si>
  <si>
    <t>變身</t>
  </si>
  <si>
    <t>哈欠</t>
  </si>
  <si>
    <r>
      <rPr>
        <sz val="11"/>
        <color theme="1"/>
        <rFont val="細明體"/>
        <family val="3"/>
        <charset val="136"/>
      </rPr>
      <t>钢翼</t>
    </r>
  </si>
  <si>
    <r>
      <rPr>
        <sz val="11"/>
        <color theme="1"/>
        <rFont val="細明體"/>
        <family val="3"/>
        <charset val="136"/>
      </rPr>
      <t>龙尾</t>
    </r>
  </si>
  <si>
    <r>
      <rPr>
        <sz val="11"/>
        <color theme="1"/>
        <rFont val="細明體"/>
        <family val="3"/>
        <charset val="136"/>
      </rPr>
      <t>铁尾</t>
    </r>
  </si>
  <si>
    <r>
      <rPr>
        <sz val="11"/>
        <color theme="1"/>
        <rFont val="細明體"/>
        <family val="3"/>
        <charset val="136"/>
      </rPr>
      <t>双倍奉还</t>
    </r>
  </si>
  <si>
    <r>
      <rPr>
        <sz val="11"/>
        <color theme="1"/>
        <rFont val="細明體"/>
        <family val="3"/>
        <charset val="136"/>
      </rPr>
      <t>落石</t>
    </r>
  </si>
  <si>
    <r>
      <rPr>
        <sz val="11"/>
        <color theme="1"/>
        <rFont val="細明體"/>
        <family val="3"/>
        <charset val="136"/>
      </rPr>
      <t>攀瀑</t>
    </r>
  </si>
  <si>
    <r>
      <rPr>
        <sz val="11"/>
        <color theme="1"/>
        <rFont val="細明體"/>
        <family val="3"/>
        <charset val="136"/>
      </rPr>
      <t>飞叶快刀</t>
    </r>
  </si>
  <si>
    <r>
      <rPr>
        <sz val="11"/>
        <color theme="1"/>
        <rFont val="細明體"/>
        <family val="3"/>
        <charset val="136"/>
      </rPr>
      <t>暗影爪</t>
    </r>
  </si>
  <si>
    <r>
      <rPr>
        <sz val="11"/>
        <color theme="1"/>
        <rFont val="細明體"/>
        <family val="3"/>
        <charset val="136"/>
      </rPr>
      <t>火焰旋涡</t>
    </r>
  </si>
  <si>
    <r>
      <rPr>
        <sz val="11"/>
        <color theme="1"/>
        <rFont val="細明體"/>
        <family val="3"/>
        <charset val="136"/>
      </rPr>
      <t>毒击</t>
    </r>
  </si>
  <si>
    <r>
      <rPr>
        <sz val="11"/>
        <color theme="1"/>
        <rFont val="細明體"/>
        <family val="3"/>
        <charset val="136"/>
      </rPr>
      <t>念力</t>
    </r>
  </si>
  <si>
    <r>
      <rPr>
        <sz val="11"/>
        <color theme="1"/>
        <rFont val="細明體"/>
        <family val="3"/>
        <charset val="136"/>
      </rPr>
      <t>火焰牙</t>
    </r>
  </si>
  <si>
    <r>
      <rPr>
        <sz val="11"/>
        <color theme="1"/>
        <rFont val="細明體"/>
        <family val="3"/>
        <charset val="136"/>
      </rPr>
      <t>咬住</t>
    </r>
  </si>
  <si>
    <r>
      <rPr>
        <sz val="11"/>
        <color theme="1"/>
        <rFont val="細明體"/>
        <family val="3"/>
        <charset val="136"/>
      </rPr>
      <t>龙息</t>
    </r>
  </si>
  <si>
    <r>
      <rPr>
        <sz val="11"/>
        <color theme="1"/>
        <rFont val="細明體"/>
        <family val="3"/>
        <charset val="136"/>
      </rPr>
      <t>抓</t>
    </r>
  </si>
  <si>
    <r>
      <rPr>
        <sz val="11"/>
        <color theme="1"/>
        <rFont val="細明體"/>
        <family val="3"/>
        <charset val="136"/>
      </rPr>
      <t>空气斩</t>
    </r>
  </si>
  <si>
    <r>
      <rPr>
        <sz val="11"/>
        <color theme="1"/>
        <rFont val="細明體"/>
        <family val="3"/>
        <charset val="136"/>
      </rPr>
      <t>藤鞭</t>
    </r>
  </si>
  <si>
    <r>
      <rPr>
        <sz val="11"/>
        <color theme="1"/>
        <rFont val="細明體"/>
        <family val="3"/>
        <charset val="136"/>
      </rPr>
      <t>拍击</t>
    </r>
  </si>
  <si>
    <r>
      <rPr>
        <sz val="11"/>
        <color theme="1"/>
        <rFont val="細明體"/>
        <family val="3"/>
        <charset val="136"/>
      </rPr>
      <t>碎岩</t>
    </r>
  </si>
  <si>
    <r>
      <rPr>
        <sz val="11"/>
        <color theme="1"/>
        <rFont val="細明體"/>
        <family val="3"/>
        <charset val="136"/>
      </rPr>
      <t>金属爪</t>
    </r>
  </si>
  <si>
    <r>
      <rPr>
        <sz val="11"/>
        <color theme="1"/>
        <rFont val="細明體"/>
        <family val="3"/>
        <charset val="136"/>
      </rPr>
      <t>溶解液</t>
    </r>
  </si>
  <si>
    <r>
      <rPr>
        <sz val="11"/>
        <color theme="1"/>
        <rFont val="細明體"/>
        <family val="3"/>
        <charset val="136"/>
      </rPr>
      <t>出奇一击</t>
    </r>
  </si>
  <si>
    <r>
      <rPr>
        <sz val="11"/>
        <color theme="1"/>
        <rFont val="細明體"/>
        <family val="3"/>
        <charset val="136"/>
      </rPr>
      <t>冰息</t>
    </r>
  </si>
  <si>
    <r>
      <rPr>
        <sz val="11"/>
        <color theme="1"/>
        <rFont val="細明體"/>
        <family val="3"/>
        <charset val="136"/>
      </rPr>
      <t>大声咆哮</t>
    </r>
  </si>
  <si>
    <r>
      <rPr>
        <sz val="11"/>
        <color theme="1"/>
        <rFont val="細明體"/>
        <family val="3"/>
        <charset val="136"/>
      </rPr>
      <t>意念头锤</t>
    </r>
  </si>
  <si>
    <r>
      <rPr>
        <sz val="11"/>
        <color theme="1"/>
        <rFont val="細明體"/>
        <family val="3"/>
        <charset val="136"/>
      </rPr>
      <t>神通力</t>
    </r>
  </si>
  <si>
    <r>
      <rPr>
        <sz val="11"/>
        <color theme="1"/>
        <rFont val="細明體"/>
        <family val="3"/>
        <charset val="136"/>
      </rPr>
      <t>掷泥</t>
    </r>
  </si>
  <si>
    <r>
      <rPr>
        <sz val="11"/>
        <color theme="1"/>
        <rFont val="細明體"/>
        <family val="3"/>
        <charset val="136"/>
      </rPr>
      <t>虫之抵抗</t>
    </r>
  </si>
  <si>
    <r>
      <rPr>
        <sz val="11"/>
        <color theme="1"/>
        <rFont val="細明體"/>
        <family val="3"/>
        <charset val="136"/>
      </rPr>
      <t>虫咬</t>
    </r>
  </si>
  <si>
    <r>
      <rPr>
        <sz val="11"/>
        <color theme="1"/>
        <rFont val="細明體"/>
        <family val="3"/>
        <charset val="136"/>
      </rPr>
      <t>突袭</t>
    </r>
  </si>
  <si>
    <r>
      <rPr>
        <sz val="11"/>
        <color theme="1"/>
        <rFont val="細明體"/>
        <family val="3"/>
        <charset val="136"/>
      </rPr>
      <t>空手劈</t>
    </r>
  </si>
  <si>
    <r>
      <rPr>
        <sz val="11"/>
        <color theme="1"/>
        <rFont val="細明體"/>
        <family val="3"/>
        <charset val="136"/>
      </rPr>
      <t>踢倒</t>
    </r>
  </si>
  <si>
    <r>
      <rPr>
        <sz val="11"/>
        <color theme="1"/>
        <rFont val="細明體"/>
        <family val="3"/>
        <charset val="136"/>
      </rPr>
      <t>火花</t>
    </r>
  </si>
  <si>
    <r>
      <rPr>
        <sz val="11"/>
        <color theme="1"/>
        <rFont val="細明體"/>
        <family val="3"/>
        <charset val="136"/>
      </rPr>
      <t>啄</t>
    </r>
  </si>
  <si>
    <r>
      <rPr>
        <sz val="11"/>
        <color theme="1"/>
        <rFont val="細明體"/>
        <family val="3"/>
        <charset val="136"/>
      </rPr>
      <t>翅膀攻击</t>
    </r>
  </si>
  <si>
    <r>
      <rPr>
        <sz val="11"/>
        <color theme="1"/>
        <rFont val="細明體"/>
        <family val="3"/>
        <charset val="136"/>
      </rPr>
      <t>舌舔</t>
    </r>
  </si>
  <si>
    <r>
      <rPr>
        <sz val="11"/>
        <color theme="1"/>
        <rFont val="細明體"/>
        <family val="3"/>
        <charset val="136"/>
      </rPr>
      <t>冰砾</t>
    </r>
  </si>
  <si>
    <r>
      <rPr>
        <sz val="11"/>
        <color theme="1"/>
        <rFont val="細明體"/>
        <family val="3"/>
        <charset val="136"/>
      </rPr>
      <t>觉醒力量</t>
    </r>
  </si>
  <si>
    <r>
      <rPr>
        <sz val="11"/>
        <color theme="1"/>
        <rFont val="細明體"/>
        <family val="3"/>
        <charset val="136"/>
      </rPr>
      <t>电光一闪</t>
    </r>
  </si>
  <si>
    <r>
      <rPr>
        <sz val="11"/>
        <color theme="1"/>
        <rFont val="細明體"/>
        <family val="3"/>
        <charset val="136"/>
      </rPr>
      <t>撞击</t>
    </r>
  </si>
  <si>
    <r>
      <rPr>
        <sz val="11"/>
        <color theme="1"/>
        <rFont val="細明體"/>
        <family val="3"/>
        <charset val="136"/>
      </rPr>
      <t>居合斩</t>
    </r>
  </si>
  <si>
    <r>
      <rPr>
        <sz val="11"/>
        <color theme="1"/>
        <rFont val="細明體"/>
        <family val="3"/>
        <charset val="136"/>
      </rPr>
      <t>子弹拳</t>
    </r>
  </si>
  <si>
    <r>
      <rPr>
        <sz val="11"/>
        <color theme="1"/>
        <rFont val="細明體"/>
        <family val="3"/>
        <charset val="136"/>
      </rPr>
      <t>泡沫</t>
    </r>
  </si>
  <si>
    <r>
      <rPr>
        <sz val="11"/>
        <color theme="1"/>
        <rFont val="細明體"/>
        <family val="3"/>
        <charset val="136"/>
      </rPr>
      <t>水枪</t>
    </r>
  </si>
  <si>
    <r>
      <rPr>
        <sz val="11"/>
        <color theme="1"/>
        <rFont val="細明體"/>
        <family val="3"/>
        <charset val="136"/>
      </rPr>
      <t>死缠烂打</t>
    </r>
  </si>
  <si>
    <r>
      <rPr>
        <sz val="11"/>
        <color theme="1"/>
        <rFont val="細明體"/>
        <family val="3"/>
        <charset val="136"/>
      </rPr>
      <t>伏特替换</t>
    </r>
  </si>
  <si>
    <r>
      <rPr>
        <sz val="11"/>
        <color theme="1"/>
        <rFont val="細明體"/>
        <family val="3"/>
        <charset val="136"/>
      </rPr>
      <t>电光</t>
    </r>
  </si>
  <si>
    <r>
      <rPr>
        <sz val="11"/>
        <color theme="1"/>
        <rFont val="細明體"/>
        <family val="3"/>
        <charset val="136"/>
      </rPr>
      <t>电击</t>
    </r>
  </si>
  <si>
    <r>
      <rPr>
        <sz val="11"/>
        <color theme="1"/>
        <rFont val="細明體"/>
        <family val="3"/>
        <charset val="136"/>
      </rPr>
      <t>祸不单行</t>
    </r>
  </si>
  <si>
    <r>
      <rPr>
        <sz val="11"/>
        <color theme="1"/>
        <rFont val="細明體"/>
        <family val="3"/>
        <charset val="136"/>
      </rPr>
      <t>泥巴射击</t>
    </r>
  </si>
  <si>
    <r>
      <rPr>
        <sz val="11"/>
        <color theme="1"/>
        <rFont val="細明體"/>
        <family val="3"/>
        <charset val="136"/>
      </rPr>
      <t>毒针</t>
    </r>
  </si>
  <si>
    <r>
      <rPr>
        <sz val="11"/>
        <color theme="1"/>
        <rFont val="細明體"/>
        <family val="3"/>
        <charset val="136"/>
      </rPr>
      <t>精神利刃</t>
    </r>
  </si>
  <si>
    <r>
      <rPr>
        <sz val="11"/>
        <color theme="1"/>
        <rFont val="細明體"/>
        <family val="3"/>
        <charset val="136"/>
      </rPr>
      <t>连斩</t>
    </r>
  </si>
  <si>
    <r>
      <rPr>
        <sz val="11"/>
        <color theme="1"/>
        <rFont val="細明體"/>
        <family val="3"/>
        <charset val="136"/>
      </rPr>
      <t>电光束</t>
    </r>
  </si>
  <si>
    <r>
      <rPr>
        <sz val="11"/>
        <color theme="1"/>
        <rFont val="細明體"/>
        <family val="3"/>
        <charset val="136"/>
      </rPr>
      <t>惊吓</t>
    </r>
  </si>
  <si>
    <r>
      <rPr>
        <sz val="11"/>
        <color theme="1"/>
        <rFont val="細明體"/>
        <family val="3"/>
        <charset val="136"/>
      </rPr>
      <t>种子机关枪</t>
    </r>
  </si>
  <si>
    <r>
      <rPr>
        <sz val="11"/>
        <color theme="1"/>
        <rFont val="細明體"/>
        <family val="3"/>
        <charset val="136"/>
      </rPr>
      <t>猛撞</t>
    </r>
  </si>
  <si>
    <r>
      <rPr>
        <sz val="11"/>
        <color theme="1"/>
        <rFont val="細明體"/>
        <family val="3"/>
        <charset val="136"/>
      </rPr>
      <t>细雪</t>
    </r>
  </si>
  <si>
    <r>
      <rPr>
        <sz val="11"/>
        <color theme="1"/>
        <rFont val="細明體"/>
        <family val="3"/>
        <charset val="136"/>
      </rPr>
      <t>变身</t>
    </r>
  </si>
  <si>
    <r>
      <rPr>
        <sz val="11"/>
        <color theme="1"/>
        <rFont val="細明體"/>
        <family val="3"/>
        <charset val="136"/>
      </rPr>
      <t>哈欠</t>
    </r>
  </si>
  <si>
    <r>
      <rPr>
        <sz val="11"/>
        <color theme="1"/>
        <rFont val="細明體"/>
        <family val="3"/>
        <charset val="136"/>
      </rPr>
      <t>跃起</t>
    </r>
  </si>
  <si>
    <t>根源波動</t>
  </si>
  <si>
    <t>斷崖之劍</t>
  </si>
  <si>
    <t>預知未來</t>
  </si>
  <si>
    <t>流星群</t>
  </si>
  <si>
    <t>破滅之願</t>
  </si>
  <si>
    <t>暴風雪</t>
  </si>
  <si>
    <t>垃圾射擊</t>
  </si>
  <si>
    <t>勇鳥猛攻</t>
  </si>
  <si>
    <t>尖石攻擊</t>
  </si>
  <si>
    <t>近身戰</t>
  </si>
  <si>
    <t>過熱</t>
  </si>
  <si>
    <t>落英繽紛</t>
  </si>
  <si>
    <t>打雷</t>
  </si>
  <si>
    <t>破壞光線</t>
  </si>
  <si>
    <t>暴風</t>
  </si>
  <si>
    <t>水炮</t>
  </si>
  <si>
    <t>超級角擊</t>
  </si>
  <si>
    <t>日光束</t>
  </si>
  <si>
    <t>電磁炮</t>
  </si>
  <si>
    <t>加農光炮</t>
  </si>
  <si>
    <t>精神強念</t>
  </si>
  <si>
    <t>大字爆炎</t>
  </si>
  <si>
    <t>污泥波</t>
  </si>
  <si>
    <t>月亮之力</t>
  </si>
  <si>
    <t>衝浪</t>
  </si>
  <si>
    <t>地震</t>
  </si>
  <si>
    <t>強力鞭打</t>
  </si>
  <si>
    <t>瘋狂伏特</t>
  </si>
  <si>
    <t>打草結</t>
  </si>
  <si>
    <t>暗影球</t>
  </si>
  <si>
    <t>污泥炸彈</t>
  </si>
  <si>
    <t>爆裂拳</t>
  </si>
  <si>
    <t>雪崩</t>
  </si>
  <si>
    <t>神鳥猛擊</t>
  </si>
  <si>
    <t>欺詐</t>
  </si>
  <si>
    <t>熱風</t>
  </si>
  <si>
    <t>重磅衝撞</t>
  </si>
  <si>
    <t>十萬伏特</t>
  </si>
  <si>
    <t>必殺門牙</t>
  </si>
  <si>
    <t>嬉鬧</t>
  </si>
  <si>
    <t>十字劈</t>
  </si>
  <si>
    <t>噴射火焰</t>
  </si>
  <si>
    <t>鐵頭</t>
  </si>
  <si>
    <t>岩崩</t>
  </si>
  <si>
    <t>魔法閃耀</t>
  </si>
  <si>
    <t>踩踏</t>
  </si>
  <si>
    <t>逆麟</t>
  </si>
  <si>
    <t>直衝鑽</t>
  </si>
  <si>
    <t>葉刃</t>
  </si>
  <si>
    <t>冰凍光束</t>
  </si>
  <si>
    <t>力量寶石</t>
  </si>
  <si>
    <t>惡之波動</t>
  </si>
  <si>
    <t>龍爪</t>
  </si>
  <si>
    <t>烈焰濺射</t>
  </si>
  <si>
    <t>地獄翻滾</t>
  </si>
  <si>
    <t>信號光束</t>
  </si>
  <si>
    <t>龍之波動</t>
  </si>
  <si>
    <t>放電</t>
  </si>
  <si>
    <t>啄鑽</t>
  </si>
  <si>
    <t>蟲鳴</t>
  </si>
  <si>
    <t>十字剪</t>
  </si>
  <si>
    <t>鹽水</t>
  </si>
  <si>
    <t>種子炸彈</t>
  </si>
  <si>
    <t>磁鐵炸彈</t>
  </si>
  <si>
    <t>陀螺球</t>
  </si>
  <si>
    <t>冰凍拳</t>
  </si>
  <si>
    <t>水流尾</t>
  </si>
  <si>
    <t>泰山壓頂</t>
  </si>
  <si>
    <t>能量球</t>
  </si>
  <si>
    <t>火焰拳</t>
  </si>
  <si>
    <t>精神衝擊</t>
  </si>
  <si>
    <t>十字毒刃</t>
  </si>
  <si>
    <t>重踏</t>
  </si>
  <si>
    <t>極光束</t>
  </si>
  <si>
    <t>雷電拳</t>
  </si>
  <si>
    <t>泥巴炸彈</t>
  </si>
  <si>
    <t>吸取之吻</t>
  </si>
  <si>
    <t>黑夜魔影</t>
  </si>
  <si>
    <t>鏡面反射</t>
  </si>
  <si>
    <t>污泥攻擊</t>
  </si>
  <si>
    <t>挖洞</t>
  </si>
  <si>
    <t>岩石爆擊</t>
  </si>
  <si>
    <t>燕返</t>
  </si>
  <si>
    <t>骨棒</t>
  </si>
  <si>
    <t>熱水</t>
  </si>
  <si>
    <t>劈瓦</t>
  </si>
  <si>
    <t>幻象光線</t>
  </si>
  <si>
    <t>岩石封鎖</t>
  </si>
  <si>
    <t>水之波動</t>
  </si>
  <si>
    <t>咬碎</t>
  </si>
  <si>
    <t>咬碎</t>
    <phoneticPr fontId="23" type="noConversion"/>
  </si>
  <si>
    <t>火焰輪</t>
  </si>
  <si>
    <t>泡沫光線</t>
  </si>
  <si>
    <t>空氣利刃</t>
  </si>
  <si>
    <t>暗襲要害</t>
  </si>
  <si>
    <t>暗影拳</t>
  </si>
  <si>
    <t>高速星星</t>
  </si>
  <si>
    <t>奇異之風</t>
  </si>
  <si>
    <t>流沙地獄</t>
  </si>
  <si>
    <t>緊束</t>
  </si>
  <si>
    <t>原始之力</t>
  </si>
  <si>
    <t>角撞</t>
  </si>
  <si>
    <t>下盤踢</t>
  </si>
  <si>
    <t>銀色旋風</t>
  </si>
  <si>
    <t>蓄能焰襲</t>
  </si>
  <si>
    <t>劇毒牙</t>
  </si>
  <si>
    <t>魅惑之聲</t>
  </si>
  <si>
    <t>冰凍之風</t>
  </si>
  <si>
    <t>精神突進</t>
  </si>
  <si>
    <t>影子偷襲</t>
  </si>
  <si>
    <t>夾住</t>
  </si>
  <si>
    <t>水流噴射</t>
  </si>
  <si>
    <t>龍捲風</t>
  </si>
  <si>
    <t>真氣彈</t>
  </si>
  <si>
    <t>断崖之剑</t>
  </si>
  <si>
    <t>根源波动</t>
  </si>
  <si>
    <t>破灭之愿</t>
  </si>
  <si>
    <t>勇鸟猛攻</t>
  </si>
  <si>
    <t>预知未来</t>
  </si>
  <si>
    <t>近身战</t>
  </si>
  <si>
    <t>尖石攻击</t>
  </si>
  <si>
    <t>落英缤纷</t>
  </si>
  <si>
    <t>暴风雪</t>
  </si>
  <si>
    <t>垃圾射击</t>
  </si>
  <si>
    <t>超级角击</t>
  </si>
  <si>
    <t>暴风</t>
  </si>
  <si>
    <t>真气弹</t>
  </si>
  <si>
    <t>过热</t>
  </si>
  <si>
    <t>破坏光线</t>
  </si>
  <si>
    <t>冲浪</t>
  </si>
  <si>
    <t>电磁炮</t>
  </si>
  <si>
    <t>加农光炮</t>
  </si>
  <si>
    <t>精神强念</t>
  </si>
  <si>
    <t>欺诈</t>
  </si>
  <si>
    <t>神鸟猛击</t>
  </si>
  <si>
    <t>污泥炸弹</t>
  </si>
  <si>
    <t>疯狂伏特</t>
  </si>
  <si>
    <t>强力鞭打</t>
  </si>
  <si>
    <t>打草结</t>
  </si>
  <si>
    <t>重磅冲撞</t>
  </si>
  <si>
    <t>十万伏特</t>
  </si>
  <si>
    <t>必杀门牙</t>
  </si>
  <si>
    <t>喷射火焰</t>
  </si>
  <si>
    <t>热风</t>
  </si>
  <si>
    <t>铁头</t>
  </si>
  <si>
    <t>嬉闹</t>
  </si>
  <si>
    <t>龙爪</t>
  </si>
  <si>
    <t>叶刃</t>
  </si>
  <si>
    <t>魔法闪耀</t>
  </si>
  <si>
    <t>直冲钻</t>
  </si>
  <si>
    <t>力量宝石</t>
  </si>
  <si>
    <t>地狱翻滚</t>
  </si>
  <si>
    <t>冰冻光束</t>
  </si>
  <si>
    <t>烈焰溅射</t>
  </si>
  <si>
    <t>恶之波动</t>
  </si>
  <si>
    <t>冰冻拳</t>
  </si>
  <si>
    <t>泰山压顶</t>
  </si>
  <si>
    <t>种子炸弹</t>
  </si>
  <si>
    <t>啄钻</t>
  </si>
  <si>
    <t>盐水</t>
  </si>
  <si>
    <t>放电</t>
  </si>
  <si>
    <t>信号光束</t>
  </si>
  <si>
    <t>龙之波动</t>
  </si>
  <si>
    <t>雷电拳</t>
  </si>
  <si>
    <t>磁铁炸弹</t>
  </si>
  <si>
    <t>虫鸣</t>
  </si>
  <si>
    <t>精神冲击</t>
  </si>
  <si>
    <t>泥巴炸弹</t>
  </si>
  <si>
    <t>污泥攻击</t>
  </si>
  <si>
    <t>岩石爆击</t>
  </si>
  <si>
    <t>泡沫光线</t>
  </si>
  <si>
    <t>镜面反射</t>
  </si>
  <si>
    <t>暗袭要害</t>
  </si>
  <si>
    <t>极光束</t>
  </si>
  <si>
    <t>火焰轮</t>
  </si>
  <si>
    <t>空气利刃</t>
  </si>
  <si>
    <t>幻象光线</t>
  </si>
  <si>
    <t>岩石封锁</t>
  </si>
  <si>
    <t>水之波动</t>
  </si>
  <si>
    <t>奇异之风</t>
  </si>
  <si>
    <t>热水</t>
  </si>
  <si>
    <t>下盘踢</t>
  </si>
  <si>
    <t>紧束</t>
  </si>
  <si>
    <t>剧毒牙</t>
  </si>
  <si>
    <t>流沙地狱</t>
  </si>
  <si>
    <t>银色旋风</t>
  </si>
  <si>
    <t>蓄能焰袭</t>
  </si>
  <si>
    <t>夹住</t>
  </si>
  <si>
    <t>冰冻之风</t>
  </si>
  <si>
    <t>魅惑之声</t>
  </si>
  <si>
    <t>精神突进</t>
  </si>
  <si>
    <t>水流喷射</t>
  </si>
  <si>
    <t>影子偷袭</t>
  </si>
  <si>
    <t>龙卷风</t>
  </si>
  <si>
    <t>挣扎</t>
  </si>
  <si>
    <t>Bug</t>
  </si>
  <si>
    <t>蟲系</t>
  </si>
  <si>
    <t>虫系</t>
  </si>
  <si>
    <t>6,10,11</t>
  </si>
  <si>
    <t>8,16,7</t>
  </si>
  <si>
    <t>Dark</t>
  </si>
  <si>
    <t>黑暗系</t>
  </si>
  <si>
    <t>2,9,15</t>
  </si>
  <si>
    <t>2,6,5</t>
  </si>
  <si>
    <t>Dragon</t>
  </si>
  <si>
    <t>龍系</t>
  </si>
  <si>
    <t>龙系</t>
  </si>
  <si>
    <t>4,7,10,18</t>
  </si>
  <si>
    <t>3,5,12</t>
  </si>
  <si>
    <t>Electric</t>
  </si>
  <si>
    <t>電系</t>
  </si>
  <si>
    <t>电系</t>
  </si>
  <si>
    <t>8,17,4</t>
  </si>
  <si>
    <t>10,11</t>
  </si>
  <si>
    <t>Fairy</t>
  </si>
  <si>
    <t>妖精系</t>
  </si>
  <si>
    <t>1,2,3,6</t>
  </si>
  <si>
    <t>14,17</t>
  </si>
  <si>
    <t>Fighting</t>
  </si>
  <si>
    <t>格鬥系</t>
  </si>
  <si>
    <t>格斗系</t>
  </si>
  <si>
    <t>1,2,16</t>
  </si>
  <si>
    <t>5,8,15</t>
  </si>
  <si>
    <t>Fire</t>
  </si>
  <si>
    <t>火系</t>
  </si>
  <si>
    <t>1,5,7,10,12,17</t>
  </si>
  <si>
    <t>11,17,18</t>
  </si>
  <si>
    <t>Flying</t>
  </si>
  <si>
    <t>飛行系</t>
  </si>
  <si>
    <t>1,6,10,11</t>
  </si>
  <si>
    <t>4,12,16</t>
  </si>
  <si>
    <t>Ghost</t>
  </si>
  <si>
    <t>幽靈系</t>
  </si>
  <si>
    <t>幽灵系</t>
  </si>
  <si>
    <t>1,6,13,14</t>
  </si>
  <si>
    <t>2,9</t>
  </si>
  <si>
    <t>Grass</t>
  </si>
  <si>
    <t>草系</t>
  </si>
  <si>
    <t>4,10,11,18</t>
  </si>
  <si>
    <t>1,7,8,12,14</t>
  </si>
  <si>
    <t>Ground</t>
  </si>
  <si>
    <t>地面系</t>
  </si>
  <si>
    <t>4,14,16</t>
  </si>
  <si>
    <t>10,12,18</t>
  </si>
  <si>
    <t>Ice</t>
  </si>
  <si>
    <t>冰系</t>
  </si>
  <si>
    <t>3,12</t>
  </si>
  <si>
    <t>6,7,16,17</t>
  </si>
  <si>
    <t>Normal</t>
  </si>
  <si>
    <t>普通系</t>
  </si>
  <si>
    <t>Poison</t>
  </si>
  <si>
    <t>毒系</t>
  </si>
  <si>
    <t>2,5,6,10,14</t>
  </si>
  <si>
    <t>11,15</t>
  </si>
  <si>
    <t>念力系</t>
  </si>
  <si>
    <t>6,15</t>
  </si>
  <si>
    <t>1,2,9</t>
  </si>
  <si>
    <t>Rock</t>
  </si>
  <si>
    <t>岩石系</t>
  </si>
  <si>
    <t>5,12,14,7</t>
  </si>
  <si>
    <t>6,10,11,17,18</t>
  </si>
  <si>
    <t>Steel</t>
  </si>
  <si>
    <t>鋼系</t>
  </si>
  <si>
    <t>钢系</t>
  </si>
  <si>
    <t>1,8,13,14,16,17</t>
  </si>
  <si>
    <t>6,7,11</t>
  </si>
  <si>
    <t>Water</t>
  </si>
  <si>
    <t>水系</t>
  </si>
  <si>
    <t>7,12,17,18</t>
  </si>
  <si>
    <t>4,10</t>
  </si>
  <si>
    <t>txt_stronger</t>
  </si>
  <si>
    <t>txt_weaker</t>
  </si>
  <si>
    <t>int_weather</t>
  </si>
  <si>
    <t>Sunny / Clear</t>
  </si>
  <si>
    <t>晴朗</t>
  </si>
  <si>
    <t>Rain</t>
  </si>
  <si>
    <t>雨天</t>
  </si>
  <si>
    <t>Wind</t>
  </si>
  <si>
    <t>大風</t>
  </si>
  <si>
    <t>Snow</t>
  </si>
  <si>
    <t>下雪</t>
  </si>
  <si>
    <t>Fog</t>
  </si>
  <si>
    <t>有霧</t>
  </si>
  <si>
    <t>有雾</t>
  </si>
  <si>
    <t>Cloudy</t>
  </si>
  <si>
    <t>陰天</t>
  </si>
  <si>
    <t>Partly cloudy</t>
  </si>
  <si>
    <t>部份多雲</t>
  </si>
  <si>
    <t>部份多云</t>
  </si>
  <si>
    <t>Squirtle</t>
  </si>
  <si>
    <t>Wartortle</t>
  </si>
  <si>
    <t>Blastoise</t>
  </si>
  <si>
    <t>Caterpie</t>
  </si>
  <si>
    <t>Metapod</t>
  </si>
  <si>
    <t>Butterfree</t>
  </si>
  <si>
    <t>水箭龜</t>
  </si>
  <si>
    <t>綠毛蟲</t>
  </si>
  <si>
    <t>卡美龜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</si>
  <si>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</si>
  <si>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</si>
  <si>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</si>
  <si>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</si>
  <si>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</si>
  <si>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</si>
  <si>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</si>
  <si>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</si>
  <si>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</si>
  <si>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</si>
  <si>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</si>
  <si>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</si>
  <si>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</si>
  <si>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</si>
  <si>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</si>
  <si>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</si>
  <si>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</si>
  <si>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</si>
  <si>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</si>
  <si>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</si>
  <si>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</si>
  <si>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</si>
  <si>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int_KM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</si>
  <si>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</si>
  <si>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</si>
  <si>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</si>
  <si>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</si>
  <si>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</si>
  <si>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</si>
  <si>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</si>
  <si>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</si>
  <si>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</si>
  <si>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</si>
  <si>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</si>
  <si>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</si>
  <si>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</si>
  <si>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</si>
  <si>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</si>
  <si>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</si>
  <si>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</si>
  <si>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</si>
  <si>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</si>
  <si>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</si>
  <si>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</si>
  <si>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</si>
  <si>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</si>
  <si>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</si>
  <si>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</si>
  <si>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</si>
  <si>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</si>
  <si>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</si>
  <si>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</si>
  <si>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</si>
  <si>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</si>
  <si>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</si>
  <si>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</si>
  <si>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</si>
  <si>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</si>
  <si>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</si>
  <si>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</si>
  <si>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</si>
  <si>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</si>
  <si>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</si>
  <si>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</si>
  <si>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</si>
  <si>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</si>
  <si>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</si>
  <si>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</si>
  <si>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</si>
  <si>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</si>
  <si>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</si>
  <si>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Doduo</t>
  </si>
  <si>
    <t>Dodrio</t>
  </si>
  <si>
    <t>Seel</t>
  </si>
  <si>
    <t>Dewgong</t>
  </si>
  <si>
    <t>Muk</t>
  </si>
  <si>
    <t>Shellder</t>
  </si>
  <si>
    <t>Cloyster</t>
  </si>
  <si>
    <t>Gastly</t>
  </si>
  <si>
    <t>Haunter</t>
  </si>
  <si>
    <t>Gengar</t>
  </si>
  <si>
    <t>Drowzee</t>
  </si>
  <si>
    <t>Hypno</t>
  </si>
  <si>
    <t>Krabby</t>
  </si>
  <si>
    <t>Kingler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</si>
  <si>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</si>
  <si>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</si>
  <si>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</si>
  <si>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</si>
  <si>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</si>
  <si>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</si>
  <si>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</si>
  <si>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</si>
  <si>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</si>
  <si>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</si>
  <si>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</si>
  <si>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</si>
  <si>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</si>
  <si>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</si>
  <si>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</si>
  <si>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</si>
  <si>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</si>
  <si>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</si>
  <si>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</si>
  <si>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</si>
  <si>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</si>
  <si>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</si>
  <si>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</si>
  <si>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</si>
  <si>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</si>
  <si>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</si>
  <si>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</si>
  <si>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</si>
  <si>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</si>
  <si>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</si>
  <si>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</si>
  <si>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</si>
  <si>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</si>
  <si>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</si>
  <si>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</si>
  <si>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</si>
  <si>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</si>
  <si>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</si>
  <si>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</si>
  <si>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</si>
  <si>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</si>
  <si>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</si>
  <si>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</si>
  <si>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</si>
  <si>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</si>
  <si>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</si>
  <si>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</si>
  <si>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</si>
  <si>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</si>
  <si>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</si>
  <si>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</si>
  <si>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Farfetch&amp;#039;d</t>
  </si>
  <si>
    <t>皮卡丘</t>
  </si>
  <si>
    <t>六尾</t>
  </si>
  <si>
    <t>九尾</t>
  </si>
  <si>
    <t>胖丁</t>
  </si>
  <si>
    <t>胖可丁</t>
  </si>
  <si>
    <t>小火马</t>
  </si>
  <si>
    <t>鲤鱼王</t>
  </si>
  <si>
    <t>鲤鱼龙</t>
  </si>
  <si>
    <t>乘龙</t>
  </si>
  <si>
    <t>伊布</t>
  </si>
  <si>
    <t>卡比兽</t>
  </si>
  <si>
    <t>急冻鸟</t>
  </si>
  <si>
    <t>闪电鸟</t>
  </si>
  <si>
    <t>火焰鸟</t>
  </si>
  <si>
    <t>超梦</t>
  </si>
  <si>
    <t>超夢夢</t>
  </si>
  <si>
    <t>夢夢</t>
  </si>
  <si>
    <t>卡比獸</t>
  </si>
  <si>
    <t>急凍鳥</t>
  </si>
  <si>
    <t>閃電鳥</t>
  </si>
  <si>
    <t>火焰鳥</t>
  </si>
  <si>
    <t>鯉魚王</t>
  </si>
  <si>
    <t>鯉魚龍</t>
  </si>
  <si>
    <t>背背龍</t>
  </si>
  <si>
    <t>伊貝</t>
  </si>
  <si>
    <t>小火馬</t>
  </si>
  <si>
    <t>比卡超</t>
  </si>
  <si>
    <t>雷超</t>
  </si>
  <si>
    <t>迷唇姐</t>
  </si>
  <si>
    <t>紅唇娃</t>
  </si>
  <si>
    <t>鐵甲蛹</t>
  </si>
  <si>
    <t>巴大蝶</t>
  </si>
  <si>
    <t>巴他蝶</t>
  </si>
  <si>
    <t>獨角蟲</t>
  </si>
  <si>
    <t>鐵殼蛹</t>
  </si>
  <si>
    <t>大針蜂</t>
  </si>
  <si>
    <t>波波</t>
  </si>
  <si>
    <t>比比鳥</t>
  </si>
  <si>
    <t>大比鳥</t>
  </si>
  <si>
    <t>小哥達</t>
  </si>
  <si>
    <t>哥達</t>
  </si>
  <si>
    <t>烈雀</t>
  </si>
  <si>
    <t>大嘴雀</t>
  </si>
  <si>
    <t>大嘴鳥</t>
  </si>
  <si>
    <t>魔雀</t>
  </si>
  <si>
    <t>阿柏蛇</t>
  </si>
  <si>
    <t>阿柏怪</t>
  </si>
  <si>
    <t>雷丘</t>
  </si>
  <si>
    <t>穿山鼠</t>
  </si>
  <si>
    <t>穿山王</t>
  </si>
  <si>
    <t>尼多蘭</t>
  </si>
  <si>
    <t>尼多娜</t>
  </si>
  <si>
    <t>尼多后</t>
  </si>
  <si>
    <t>尼多朗</t>
  </si>
  <si>
    <t>尼多力諾</t>
  </si>
  <si>
    <t>尼多王</t>
  </si>
  <si>
    <t>皮皮</t>
  </si>
  <si>
    <t>皮可西</t>
  </si>
  <si>
    <t>超音蝠</t>
  </si>
  <si>
    <t>大嘴蝠</t>
  </si>
  <si>
    <t>大口蝠</t>
  </si>
  <si>
    <t>走路草</t>
  </si>
  <si>
    <t>臭臭花</t>
  </si>
  <si>
    <t>霸王花</t>
  </si>
  <si>
    <t>行路草</t>
  </si>
  <si>
    <t>派拉斯</t>
  </si>
  <si>
    <t>派拉斯特</t>
  </si>
  <si>
    <t>毛球</t>
  </si>
  <si>
    <t>地鼠</t>
  </si>
  <si>
    <t>三地鼠</t>
  </si>
  <si>
    <t>喵喵</t>
  </si>
  <si>
    <t>喵喵怪</t>
  </si>
  <si>
    <t>高竇貓</t>
  </si>
  <si>
    <t>傻鴨</t>
  </si>
  <si>
    <t>高超鴨</t>
  </si>
  <si>
    <t>猴怪</t>
  </si>
  <si>
    <t>火爆猴</t>
  </si>
  <si>
    <t>卡蒂狗</t>
  </si>
  <si>
    <t>奉神犬</t>
  </si>
  <si>
    <t>護主犬</t>
  </si>
  <si>
    <t>蚊香蝌蚪</t>
  </si>
  <si>
    <t>蚊香君</t>
  </si>
  <si>
    <t>蚊香泳士</t>
  </si>
  <si>
    <t>大力娃</t>
  </si>
  <si>
    <t>勇基拉</t>
  </si>
  <si>
    <t>胡地</t>
  </si>
  <si>
    <t>腕力</t>
  </si>
  <si>
    <t>豪力</t>
  </si>
  <si>
    <t>怪力</t>
  </si>
  <si>
    <t>鐵腕</t>
  </si>
  <si>
    <t>大力</t>
  </si>
  <si>
    <t>喇叭芽</t>
  </si>
  <si>
    <t>口呆花</t>
  </si>
  <si>
    <t>大食花</t>
  </si>
  <si>
    <t>毒刺水母</t>
  </si>
  <si>
    <t>小拳石</t>
  </si>
  <si>
    <t>隆隆石</t>
  </si>
  <si>
    <t>隆隆岩</t>
  </si>
  <si>
    <t>滾動岩</t>
  </si>
  <si>
    <t>烈焰馬</t>
  </si>
  <si>
    <t>小呆獸</t>
  </si>
  <si>
    <t>大呆獸</t>
  </si>
  <si>
    <t>小磁怪</t>
  </si>
  <si>
    <t>三合一磁怪</t>
  </si>
  <si>
    <t>火蔥鴨</t>
  </si>
  <si>
    <t>嘟嘟</t>
  </si>
  <si>
    <t>嘟嘟利</t>
  </si>
  <si>
    <t>小海獅</t>
  </si>
  <si>
    <t>白海獅</t>
  </si>
  <si>
    <t>臭泥</t>
  </si>
  <si>
    <t>臭臭泥</t>
  </si>
  <si>
    <t>爛泥獸</t>
  </si>
  <si>
    <t>鬼斯</t>
  </si>
  <si>
    <t>鬼斯通</t>
  </si>
  <si>
    <t>耿鬼</t>
  </si>
  <si>
    <t>大岩蛇</t>
  </si>
  <si>
    <t>催眠貘</t>
  </si>
  <si>
    <t>大鉗蟹</t>
  </si>
  <si>
    <t>巨鉗蟹</t>
  </si>
  <si>
    <t>蛋蛋</t>
  </si>
  <si>
    <t>卡拉卡拉</t>
  </si>
  <si>
    <t>嘎啦嘎啦</t>
  </si>
  <si>
    <t>快拳郎</t>
  </si>
  <si>
    <t>毒氣雙子</t>
  </si>
  <si>
    <t>吉利蛋</t>
  </si>
  <si>
    <t>蔓藤怪</t>
  </si>
  <si>
    <t>袋獸</t>
  </si>
  <si>
    <t>金魚王</t>
  </si>
  <si>
    <t>海星星</t>
  </si>
  <si>
    <t>寶石海星</t>
  </si>
  <si>
    <t>吸盤小丑</t>
  </si>
  <si>
    <t>飛天螳螂</t>
  </si>
  <si>
    <t>電擊獸</t>
  </si>
  <si>
    <t>鴨嘴火龍</t>
  </si>
  <si>
    <t>大隻牛</t>
  </si>
  <si>
    <t>百變怪</t>
  </si>
  <si>
    <t>水伊布</t>
  </si>
  <si>
    <t>雷伊布</t>
  </si>
  <si>
    <t>火伊布</t>
  </si>
  <si>
    <t>水伊貝</t>
  </si>
  <si>
    <t>雷伊貝</t>
  </si>
  <si>
    <t>火伊貝</t>
  </si>
  <si>
    <t>立方獸</t>
  </si>
  <si>
    <t>菊石獸</t>
  </si>
  <si>
    <t>多刺菊石獸</t>
  </si>
  <si>
    <t>化石盔</t>
  </si>
  <si>
    <t>鐮刀盔</t>
  </si>
  <si>
    <t>化石飛龍</t>
  </si>
  <si>
    <t>迷你龍</t>
  </si>
  <si>
    <t>哈克龍</t>
  </si>
  <si>
    <t>啟暴龍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</si>
  <si>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</si>
  <si>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</si>
  <si>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</si>
  <si>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</si>
  <si>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</si>
  <si>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</si>
  <si>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</si>
  <si>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</si>
  <si>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</si>
  <si>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</si>
  <si>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</si>
  <si>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独角虫</t>
  </si>
  <si>
    <t>铁壳蛹</t>
  </si>
  <si>
    <t>大针蜂</t>
  </si>
  <si>
    <t>比比鸟</t>
  </si>
  <si>
    <t>大比鸟</t>
  </si>
  <si>
    <t>小拉达</t>
  </si>
  <si>
    <t>拉达</t>
  </si>
  <si>
    <t>尼多兰</t>
  </si>
  <si>
    <t>尼多力诺</t>
  </si>
  <si>
    <t>摩鲁蛾</t>
  </si>
  <si>
    <t>猫老大</t>
  </si>
  <si>
    <t>可达鸭</t>
  </si>
  <si>
    <t>哥达鸭</t>
  </si>
  <si>
    <t>风速狗</t>
  </si>
  <si>
    <t>凯西</t>
  </si>
  <si>
    <t>玛瑙水母</t>
  </si>
  <si>
    <t>烈焰马</t>
  </si>
  <si>
    <t>呆呆兽</t>
  </si>
  <si>
    <t>呆壳兽</t>
  </si>
  <si>
    <t>大葱鸭</t>
  </si>
  <si>
    <t>小海狮</t>
  </si>
  <si>
    <t>白海狮</t>
  </si>
  <si>
    <t>大舌贝</t>
  </si>
  <si>
    <t>刺甲贝</t>
  </si>
  <si>
    <t>引梦貘人</t>
  </si>
  <si>
    <t>大钳蟹</t>
  </si>
  <si>
    <t>巨钳蟹</t>
  </si>
  <si>
    <t>霹雳电球</t>
  </si>
  <si>
    <t>顽皮雷弹</t>
  </si>
  <si>
    <t>椰蛋树</t>
  </si>
  <si>
    <t>飞腿郎</t>
  </si>
  <si>
    <t>大舌头</t>
  </si>
  <si>
    <t>瓦斯弹</t>
  </si>
  <si>
    <t>双弹瓦斯</t>
  </si>
  <si>
    <t>独角犀牛</t>
  </si>
  <si>
    <t>钻角犀兽</t>
  </si>
  <si>
    <t>袋兽</t>
  </si>
  <si>
    <t>墨海马</t>
  </si>
  <si>
    <t>海刺龙</t>
  </si>
  <si>
    <t>角金鱼</t>
  </si>
  <si>
    <t>金鱼王</t>
  </si>
  <si>
    <t>宝石海星</t>
  </si>
  <si>
    <t>魔墙人偶</t>
  </si>
  <si>
    <t>电击兽</t>
  </si>
  <si>
    <t>鸭嘴火兽</t>
  </si>
  <si>
    <t>凯罗斯</t>
  </si>
  <si>
    <t>肯泰罗</t>
  </si>
  <si>
    <t>百变怪</t>
  </si>
  <si>
    <t>多边兽</t>
  </si>
  <si>
    <t>菊石兽</t>
  </si>
  <si>
    <t>多刺菊石兽</t>
  </si>
  <si>
    <t>镰刀盔</t>
  </si>
  <si>
    <t>化石翼龙</t>
  </si>
  <si>
    <t>迷你龙</t>
  </si>
  <si>
    <t>哈克龙</t>
  </si>
  <si>
    <t>快龙</t>
  </si>
  <si>
    <t>皮可斯</t>
  </si>
  <si>
    <t>波波球</t>
  </si>
  <si>
    <t>肥波球</t>
  </si>
  <si>
    <t>波音蝠</t>
  </si>
  <si>
    <t>怪味花</t>
  </si>
  <si>
    <t>三頭地鼠</t>
  </si>
  <si>
    <t>蘑菇蟲</t>
  </si>
  <si>
    <t>巨菇蟲</t>
  </si>
  <si>
    <t>毛毛蟲</t>
  </si>
  <si>
    <t>魔魯風</t>
  </si>
  <si>
    <t>蚊香蛙</t>
  </si>
  <si>
    <t>卡斯</t>
  </si>
  <si>
    <t>尤基納</t>
  </si>
  <si>
    <t>富迪</t>
  </si>
  <si>
    <t>大眼水母</t>
  </si>
  <si>
    <t>多腳水母</t>
  </si>
  <si>
    <t>滾動石</t>
  </si>
  <si>
    <t>多多利</t>
  </si>
  <si>
    <t>多多</t>
  </si>
  <si>
    <t>貝殼怪</t>
  </si>
  <si>
    <t>鐵甲貝</t>
  </si>
  <si>
    <t>格拉格拉</t>
  </si>
  <si>
    <t>沙古拉</t>
  </si>
  <si>
    <t>比華拉</t>
  </si>
  <si>
    <t>毒氣丸</t>
  </si>
  <si>
    <t>鐵甲犀牛</t>
  </si>
  <si>
    <t>鐵甲暴龍</t>
  </si>
  <si>
    <t>長藤怪</t>
  </si>
  <si>
    <t>噴墨海馬</t>
  </si>
  <si>
    <t>飛刺海馬</t>
  </si>
  <si>
    <t>獨角金魚</t>
  </si>
  <si>
    <t>鉗刀甲蟲</t>
  </si>
  <si>
    <t>食夢獸</t>
  </si>
  <si>
    <t>催眠獸</t>
  </si>
  <si>
    <t>霹靂彈</t>
  </si>
  <si>
    <t>雷霆彈</t>
  </si>
  <si>
    <t>椰樹獸</t>
  </si>
  <si>
    <t>Chikorita</t>
  </si>
  <si>
    <t>菊草葉</t>
  </si>
  <si>
    <t>Bayleef</t>
  </si>
  <si>
    <t>月桂葉</t>
  </si>
  <si>
    <t>Meganium</t>
  </si>
  <si>
    <t>大菊花</t>
  </si>
  <si>
    <t>Cyndaquil</t>
  </si>
  <si>
    <t>火球鼠</t>
  </si>
  <si>
    <t>Quilava</t>
  </si>
  <si>
    <t>火岩鼠</t>
  </si>
  <si>
    <t>Typhlosion</t>
  </si>
  <si>
    <t>Totodile</t>
  </si>
  <si>
    <t>小鋸鱷</t>
  </si>
  <si>
    <t>Croconaw</t>
  </si>
  <si>
    <t>藍鱷</t>
  </si>
  <si>
    <t>Feraligatr</t>
  </si>
  <si>
    <t>大力鱷</t>
  </si>
  <si>
    <t>Sentret</t>
  </si>
  <si>
    <t>尾立</t>
  </si>
  <si>
    <t>Furret</t>
  </si>
  <si>
    <t>大尾立</t>
  </si>
  <si>
    <t>Hoothoot</t>
  </si>
  <si>
    <t>咕咕</t>
  </si>
  <si>
    <t>Noctowl</t>
  </si>
  <si>
    <t>貓頭夜鷹</t>
  </si>
  <si>
    <t>Ledyba</t>
  </si>
  <si>
    <t>芭瓢蟲</t>
  </si>
  <si>
    <t>Ledian</t>
  </si>
  <si>
    <t>安瓢蟲</t>
  </si>
  <si>
    <t>Spinarak</t>
  </si>
  <si>
    <t>線球</t>
  </si>
  <si>
    <t>Ariados</t>
  </si>
  <si>
    <t>阿利多斯</t>
  </si>
  <si>
    <t>Crobat</t>
  </si>
  <si>
    <t>叉字蝠</t>
  </si>
  <si>
    <t>Chinchou</t>
  </si>
  <si>
    <t>燈籠魚</t>
  </si>
  <si>
    <t>Lanturn</t>
  </si>
  <si>
    <t>電燈怪</t>
  </si>
  <si>
    <t>Pichu</t>
  </si>
  <si>
    <t>比超</t>
  </si>
  <si>
    <t>Cleffa</t>
  </si>
  <si>
    <t>皮寶寶</t>
  </si>
  <si>
    <t>Igglybuff</t>
  </si>
  <si>
    <t>小波球</t>
  </si>
  <si>
    <t>Togepi</t>
  </si>
  <si>
    <t>小刺蛋</t>
  </si>
  <si>
    <t>Togetic</t>
  </si>
  <si>
    <t>波克基古</t>
  </si>
  <si>
    <t>Natu</t>
  </si>
  <si>
    <t>天然雀</t>
  </si>
  <si>
    <t>Xatu</t>
  </si>
  <si>
    <t>天然鳥</t>
  </si>
  <si>
    <t>Mareep</t>
  </si>
  <si>
    <t>咩利羊</t>
  </si>
  <si>
    <t>Flaaffy</t>
  </si>
  <si>
    <t>綿綿</t>
  </si>
  <si>
    <t>Ampharos</t>
  </si>
  <si>
    <t>電龍</t>
  </si>
  <si>
    <t>Bellossom</t>
  </si>
  <si>
    <t>美麗花</t>
  </si>
  <si>
    <t>Marill</t>
  </si>
  <si>
    <t>馬利露</t>
  </si>
  <si>
    <t>Azumarill</t>
  </si>
  <si>
    <t>馬利露麗</t>
  </si>
  <si>
    <t>Sudowoodo</t>
  </si>
  <si>
    <t>胡說樹</t>
  </si>
  <si>
    <t>Politoed</t>
  </si>
  <si>
    <t>牛蛙君</t>
  </si>
  <si>
    <t>Hoppip</t>
  </si>
  <si>
    <t>毽子草</t>
  </si>
  <si>
    <t>Skiploom</t>
  </si>
  <si>
    <t>毽子花</t>
  </si>
  <si>
    <t>Jumpluff</t>
  </si>
  <si>
    <t>毽子綿</t>
  </si>
  <si>
    <t>Aipom</t>
  </si>
  <si>
    <t>長尾怪手</t>
  </si>
  <si>
    <t>Sunkern</t>
  </si>
  <si>
    <t>向日種子</t>
  </si>
  <si>
    <t>Sunflora</t>
  </si>
  <si>
    <t>向日花怪</t>
  </si>
  <si>
    <t>Yanma</t>
  </si>
  <si>
    <t>陽陽瑪</t>
  </si>
  <si>
    <t>Wooper</t>
  </si>
  <si>
    <t>烏波</t>
  </si>
  <si>
    <t>Quagsire</t>
  </si>
  <si>
    <t>沼王</t>
  </si>
  <si>
    <t>Espeon</t>
  </si>
  <si>
    <t>太陽伊貝</t>
  </si>
  <si>
    <t>Umbreon</t>
  </si>
  <si>
    <t>月伊貝</t>
  </si>
  <si>
    <t>Murkrow</t>
  </si>
  <si>
    <t>黑暗鴉</t>
  </si>
  <si>
    <t>Slowking</t>
  </si>
  <si>
    <t>河馬王</t>
  </si>
  <si>
    <t>Misdreavus</t>
  </si>
  <si>
    <t>夢妖</t>
  </si>
  <si>
    <t>Unown</t>
  </si>
  <si>
    <t>未知圖騰</t>
  </si>
  <si>
    <t>Wobbuffet</t>
  </si>
  <si>
    <t>果然翁</t>
  </si>
  <si>
    <t>Girafarig</t>
  </si>
  <si>
    <t>麒麟奇</t>
  </si>
  <si>
    <t>Pineco</t>
  </si>
  <si>
    <t>榛果球</t>
  </si>
  <si>
    <t>Forretress</t>
  </si>
  <si>
    <t>佛烈託斯</t>
  </si>
  <si>
    <t>Dunsparce</t>
  </si>
  <si>
    <t>土龍弟弟</t>
  </si>
  <si>
    <t>Gligar</t>
  </si>
  <si>
    <t>天蠍</t>
  </si>
  <si>
    <t>Steelix</t>
  </si>
  <si>
    <t>大鋼蛇</t>
  </si>
  <si>
    <t>Snubbull</t>
  </si>
  <si>
    <t>Granbull</t>
  </si>
  <si>
    <t>Qwilfish</t>
  </si>
  <si>
    <t>千針魚</t>
  </si>
  <si>
    <t>Scizor</t>
  </si>
  <si>
    <t>巨鉗螳螂</t>
  </si>
  <si>
    <t>Shuckle</t>
  </si>
  <si>
    <t>壺壺</t>
  </si>
  <si>
    <t>Heracross</t>
  </si>
  <si>
    <t>赫拉剋羅斯</t>
  </si>
  <si>
    <t>Sneasel</t>
  </si>
  <si>
    <t>狃拉</t>
  </si>
  <si>
    <t>Teddiursa</t>
  </si>
  <si>
    <t>熊寶寶</t>
  </si>
  <si>
    <t>Ursaring</t>
  </si>
  <si>
    <t>圈圈熊</t>
  </si>
  <si>
    <t>Slugma</t>
  </si>
  <si>
    <t>熔岩蟲</t>
  </si>
  <si>
    <t>Magcargo</t>
  </si>
  <si>
    <t>熔岩蝸牛</t>
  </si>
  <si>
    <t>Swinub</t>
  </si>
  <si>
    <t>小山豬</t>
  </si>
  <si>
    <t>Piloswine</t>
  </si>
  <si>
    <t>長毛豬</t>
  </si>
  <si>
    <t>Corsola</t>
  </si>
  <si>
    <t>太陽珊瑚</t>
  </si>
  <si>
    <t>Remoraid</t>
  </si>
  <si>
    <t>鐵炮魚</t>
  </si>
  <si>
    <t>Octillery</t>
  </si>
  <si>
    <t>章魚桶</t>
  </si>
  <si>
    <t>Delibird</t>
  </si>
  <si>
    <t>信使鳥</t>
  </si>
  <si>
    <t>Mantine</t>
  </si>
  <si>
    <t>巨翅飛魚</t>
  </si>
  <si>
    <t>Skarmory</t>
  </si>
  <si>
    <t>盔甲鳥</t>
  </si>
  <si>
    <t>Houndour</t>
  </si>
  <si>
    <t>戴魯比</t>
  </si>
  <si>
    <t>Houndoom</t>
  </si>
  <si>
    <t>黑魯加</t>
  </si>
  <si>
    <t>Kingdra</t>
  </si>
  <si>
    <t>刺龍王</t>
  </si>
  <si>
    <t>Phanpy</t>
  </si>
  <si>
    <t>小小象</t>
  </si>
  <si>
    <t>Donphan</t>
  </si>
  <si>
    <t>冬凡</t>
  </si>
  <si>
    <t>Porygon2</t>
  </si>
  <si>
    <t>立方獸2</t>
  </si>
  <si>
    <t>Stantler</t>
  </si>
  <si>
    <t>驚角鹿</t>
  </si>
  <si>
    <t>Smeargle</t>
  </si>
  <si>
    <t>圖圖犬</t>
  </si>
  <si>
    <t>Tyrogue</t>
  </si>
  <si>
    <t>巴爾郎</t>
  </si>
  <si>
    <t>Hitmontop</t>
  </si>
  <si>
    <t>柯波朗</t>
  </si>
  <si>
    <t>Smoochum</t>
  </si>
  <si>
    <t>迷唇娃</t>
  </si>
  <si>
    <t>Elekid</t>
  </si>
  <si>
    <t>電擊怪</t>
  </si>
  <si>
    <t>Magby</t>
  </si>
  <si>
    <t>小鴨嘴龍</t>
  </si>
  <si>
    <t>Miltank</t>
  </si>
  <si>
    <t>大奶罐</t>
  </si>
  <si>
    <t>Blissey</t>
  </si>
  <si>
    <t>幸福蛋</t>
  </si>
  <si>
    <t>Raikou</t>
  </si>
  <si>
    <t>雷公</t>
  </si>
  <si>
    <t>Entei</t>
  </si>
  <si>
    <t>炎帝</t>
  </si>
  <si>
    <t>Suicune</t>
  </si>
  <si>
    <t>水君</t>
  </si>
  <si>
    <t>Larvitar</t>
  </si>
  <si>
    <t>由基拉</t>
  </si>
  <si>
    <t>Pupitar</t>
  </si>
  <si>
    <t>沙基拉</t>
  </si>
  <si>
    <t>Tyranitar</t>
  </si>
  <si>
    <t>班吉拉</t>
  </si>
  <si>
    <t>Lugia</t>
  </si>
  <si>
    <t>利基亞</t>
  </si>
  <si>
    <t>Ho-Oh</t>
  </si>
  <si>
    <t>鳳凰</t>
  </si>
  <si>
    <t>Celebi</t>
  </si>
  <si>
    <t>雪拉比</t>
  </si>
  <si>
    <t>Treecko</t>
  </si>
  <si>
    <t>木守宮</t>
  </si>
  <si>
    <t>Grovyle</t>
  </si>
  <si>
    <t>森林蜥蜴</t>
  </si>
  <si>
    <t>Sceptile</t>
  </si>
  <si>
    <t>蜥蜴王</t>
  </si>
  <si>
    <t>Torchic</t>
  </si>
  <si>
    <t>火稚雞</t>
  </si>
  <si>
    <t>Combusken</t>
  </si>
  <si>
    <t>力壯雞</t>
  </si>
  <si>
    <t>Blaziken</t>
  </si>
  <si>
    <t>火焰雞</t>
  </si>
  <si>
    <t>Mudkip</t>
  </si>
  <si>
    <t>水躍魚</t>
  </si>
  <si>
    <t>Marshtomp</t>
  </si>
  <si>
    <t>沼躍魚</t>
  </si>
  <si>
    <t>Swampert</t>
  </si>
  <si>
    <t>巨沼怪</t>
  </si>
  <si>
    <t>Poochyena</t>
  </si>
  <si>
    <t>土狼犬</t>
  </si>
  <si>
    <t>Mightyena</t>
  </si>
  <si>
    <t>大狼犬</t>
  </si>
  <si>
    <t>Zigzagoon</t>
  </si>
  <si>
    <t>蛇紋熊</t>
  </si>
  <si>
    <t>Linoone</t>
  </si>
  <si>
    <t>直衝熊</t>
  </si>
  <si>
    <t>Wurmple</t>
  </si>
  <si>
    <t>刺尾蟲</t>
  </si>
  <si>
    <t>Silcoon</t>
  </si>
  <si>
    <t>甲殼蛹</t>
  </si>
  <si>
    <t>Beautifly</t>
  </si>
  <si>
    <t>狩獵鳳蝶</t>
  </si>
  <si>
    <t>Cascoon</t>
  </si>
  <si>
    <t>盾甲繭</t>
  </si>
  <si>
    <t>Dustox</t>
  </si>
  <si>
    <t>毒粉蝶</t>
  </si>
  <si>
    <t>Lotad</t>
  </si>
  <si>
    <t>蓮葉童子</t>
  </si>
  <si>
    <t>Lombre</t>
  </si>
  <si>
    <t>蓮帽小童</t>
  </si>
  <si>
    <t>Ludicolo</t>
  </si>
  <si>
    <t>樂天河童</t>
  </si>
  <si>
    <t>Seedot</t>
  </si>
  <si>
    <t>橡實果</t>
  </si>
  <si>
    <t>Nuzleaf</t>
  </si>
  <si>
    <t>長鼻葉</t>
  </si>
  <si>
    <t>Shiftry</t>
  </si>
  <si>
    <t>狡猾天狗</t>
  </si>
  <si>
    <t>Taillow</t>
  </si>
  <si>
    <t>傲骨燕</t>
  </si>
  <si>
    <t>Swellow</t>
  </si>
  <si>
    <t>大王燕</t>
  </si>
  <si>
    <t>Wingull</t>
  </si>
  <si>
    <t>長翅鷗</t>
  </si>
  <si>
    <t>Pelipper</t>
  </si>
  <si>
    <t>大嘴鷗</t>
  </si>
  <si>
    <t>Ralts</t>
  </si>
  <si>
    <t>拉魯拉絲</t>
  </si>
  <si>
    <t>Kirlia</t>
  </si>
  <si>
    <t>奇魯莉安</t>
  </si>
  <si>
    <t>Gardevoir</t>
  </si>
  <si>
    <t>沙奈朵</t>
  </si>
  <si>
    <t>Surskit</t>
  </si>
  <si>
    <t>溜溜糖球</t>
  </si>
  <si>
    <t>Masquerain</t>
  </si>
  <si>
    <t>雨翅蛾</t>
  </si>
  <si>
    <t>Shroomish</t>
  </si>
  <si>
    <t>蘑蘑菇</t>
  </si>
  <si>
    <t>Breloom</t>
  </si>
  <si>
    <t>斗笠菇</t>
  </si>
  <si>
    <t>Slakoth</t>
  </si>
  <si>
    <t>懶人翁</t>
  </si>
  <si>
    <t>Vigoroth</t>
  </si>
  <si>
    <t>過動猿</t>
  </si>
  <si>
    <t>Slaking</t>
  </si>
  <si>
    <t>請假王</t>
  </si>
  <si>
    <t>Nincada</t>
  </si>
  <si>
    <t>土居忍士</t>
  </si>
  <si>
    <t>Ninjask</t>
  </si>
  <si>
    <t>鐵面忍者</t>
  </si>
  <si>
    <t>Shedinja</t>
  </si>
  <si>
    <t>脫殼忍者</t>
  </si>
  <si>
    <t>Whismur</t>
  </si>
  <si>
    <t>咕妞妞</t>
  </si>
  <si>
    <t>Loudred</t>
  </si>
  <si>
    <t>吼爆彈</t>
  </si>
  <si>
    <t>Exploud</t>
  </si>
  <si>
    <t>爆音怪</t>
  </si>
  <si>
    <t>Makuhita</t>
  </si>
  <si>
    <t>幕下力士</t>
  </si>
  <si>
    <t>Hariyama</t>
  </si>
  <si>
    <t>超力王</t>
  </si>
  <si>
    <t>Azurill</t>
  </si>
  <si>
    <t>露力麗</t>
  </si>
  <si>
    <t>Nosepass</t>
  </si>
  <si>
    <t>朝北鼻</t>
  </si>
  <si>
    <t>Skitty</t>
  </si>
  <si>
    <t>向尾喵</t>
  </si>
  <si>
    <t>Delcatty</t>
  </si>
  <si>
    <t>優雅貓</t>
  </si>
  <si>
    <t>Sableye</t>
  </si>
  <si>
    <t>勾魂眼</t>
  </si>
  <si>
    <t>Mawile</t>
  </si>
  <si>
    <t>大嘴娃</t>
  </si>
  <si>
    <t>Aron</t>
  </si>
  <si>
    <t>可可多拉</t>
  </si>
  <si>
    <t>Lairon</t>
  </si>
  <si>
    <t>可多拉</t>
  </si>
  <si>
    <t>Aggron</t>
  </si>
  <si>
    <t>波士可多拉</t>
  </si>
  <si>
    <t>Meditite</t>
  </si>
  <si>
    <t>瑪沙那</t>
  </si>
  <si>
    <t>Medicham</t>
  </si>
  <si>
    <t>恰雷姆</t>
  </si>
  <si>
    <t>Electrike</t>
  </si>
  <si>
    <t>落雷獸</t>
  </si>
  <si>
    <t>Manectric</t>
  </si>
  <si>
    <t>雷電獸</t>
  </si>
  <si>
    <t>Plusle</t>
  </si>
  <si>
    <t>正電拍拍</t>
  </si>
  <si>
    <t>Minun</t>
  </si>
  <si>
    <t>負電拍拍</t>
  </si>
  <si>
    <t>Volbeat</t>
  </si>
  <si>
    <t>電螢蟲</t>
  </si>
  <si>
    <t>Illumise</t>
  </si>
  <si>
    <t>甜甜螢</t>
  </si>
  <si>
    <t>Roselia</t>
  </si>
  <si>
    <t>毒薔薇</t>
  </si>
  <si>
    <t>Gulpin</t>
  </si>
  <si>
    <t>溶食獸</t>
  </si>
  <si>
    <t>Swalot</t>
  </si>
  <si>
    <t>吞食獸</t>
  </si>
  <si>
    <t>Carvanha</t>
  </si>
  <si>
    <t>利牙魚</t>
  </si>
  <si>
    <t>Sharpedo</t>
  </si>
  <si>
    <t>巨牙鯊</t>
  </si>
  <si>
    <t>Wailmer</t>
  </si>
  <si>
    <t>吼吼鯨</t>
  </si>
  <si>
    <t>Wailord</t>
  </si>
  <si>
    <t>吼鯨王</t>
  </si>
  <si>
    <t>Numel</t>
  </si>
  <si>
    <t>呆火駝</t>
  </si>
  <si>
    <t>Camerupt</t>
  </si>
  <si>
    <t>噴火駝</t>
  </si>
  <si>
    <t>Torkoal</t>
  </si>
  <si>
    <t>煤炭龜</t>
  </si>
  <si>
    <t>Spoink</t>
  </si>
  <si>
    <t>跳跳豬</t>
  </si>
  <si>
    <t>Grumpig</t>
  </si>
  <si>
    <t>噗噗豬</t>
  </si>
  <si>
    <t>Spinda</t>
  </si>
  <si>
    <t>晃晃斑</t>
  </si>
  <si>
    <t>Trapinch</t>
  </si>
  <si>
    <t>大顎蟻</t>
  </si>
  <si>
    <t>Vibrava</t>
  </si>
  <si>
    <t>超音波幼蟲</t>
  </si>
  <si>
    <t>Flygon</t>
  </si>
  <si>
    <t>沙漠蜻蜓</t>
  </si>
  <si>
    <t>Cacnea</t>
  </si>
  <si>
    <t>沙漠奈亞</t>
  </si>
  <si>
    <t>Cacturne</t>
  </si>
  <si>
    <t>夢歌奈亞</t>
  </si>
  <si>
    <t>Swablu</t>
  </si>
  <si>
    <t>青綿鳥</t>
  </si>
  <si>
    <t>Altaria</t>
  </si>
  <si>
    <t>七夕青鳥</t>
  </si>
  <si>
    <t>Zangoose</t>
  </si>
  <si>
    <t>貓鼬斬</t>
  </si>
  <si>
    <t>Seviper</t>
  </si>
  <si>
    <t>飯匙蛇</t>
  </si>
  <si>
    <t>Lunatone</t>
  </si>
  <si>
    <t>月石</t>
  </si>
  <si>
    <t>Solrock</t>
  </si>
  <si>
    <t>太陽岩</t>
  </si>
  <si>
    <t>Barboach</t>
  </si>
  <si>
    <t>泥泥鰍</t>
  </si>
  <si>
    <t>Whiscash</t>
  </si>
  <si>
    <t>鯰魚王</t>
  </si>
  <si>
    <t>Corphish</t>
  </si>
  <si>
    <t>龍蝦小兵</t>
  </si>
  <si>
    <t>Crawdaunt</t>
  </si>
  <si>
    <t>鐵螯龍蝦</t>
  </si>
  <si>
    <t>Baltoy</t>
  </si>
  <si>
    <t>天秤偶</t>
  </si>
  <si>
    <t>Claydol</t>
  </si>
  <si>
    <t>念力土偶</t>
  </si>
  <si>
    <t>Lileep</t>
  </si>
  <si>
    <t>觸手百合</t>
  </si>
  <si>
    <t>Cradily</t>
  </si>
  <si>
    <t>搖籃百合</t>
  </si>
  <si>
    <t>Anorith</t>
  </si>
  <si>
    <t>太古羽蟲</t>
  </si>
  <si>
    <t>Armaldo</t>
  </si>
  <si>
    <t>太古盔甲</t>
  </si>
  <si>
    <t>Feebas</t>
  </si>
  <si>
    <t>笨笨魚</t>
  </si>
  <si>
    <t>Milotic</t>
  </si>
  <si>
    <t>美納斯</t>
  </si>
  <si>
    <t>Castform</t>
  </si>
  <si>
    <t>漂浮泡泡</t>
  </si>
  <si>
    <t>Kecleon</t>
  </si>
  <si>
    <t>變隱龍</t>
  </si>
  <si>
    <t>Shuppet</t>
  </si>
  <si>
    <t>怨影娃娃</t>
  </si>
  <si>
    <t>Banette</t>
  </si>
  <si>
    <t>詛咒娃娃</t>
  </si>
  <si>
    <t>Duskull</t>
  </si>
  <si>
    <t>夜骷顱</t>
  </si>
  <si>
    <t>Dusclops</t>
  </si>
  <si>
    <t>夜巨人</t>
  </si>
  <si>
    <t>Tropius</t>
  </si>
  <si>
    <t>熱帶龍</t>
  </si>
  <si>
    <t>Chimecho</t>
  </si>
  <si>
    <t>風鈴鈴</t>
  </si>
  <si>
    <t>Absol</t>
  </si>
  <si>
    <t>阿勃梭魯</t>
  </si>
  <si>
    <t>Wynaut</t>
  </si>
  <si>
    <t>小果然</t>
  </si>
  <si>
    <t>Snorunt</t>
  </si>
  <si>
    <t>雪童子</t>
  </si>
  <si>
    <t>Glalie</t>
  </si>
  <si>
    <t>冰鬼護</t>
  </si>
  <si>
    <t>Spheal</t>
  </si>
  <si>
    <t>海豹球</t>
  </si>
  <si>
    <t>Sealeo</t>
  </si>
  <si>
    <t>海魔獅</t>
  </si>
  <si>
    <t>Walrein</t>
  </si>
  <si>
    <t>帝牙海獅</t>
  </si>
  <si>
    <t>Clamperl</t>
  </si>
  <si>
    <t>珍珠貝</t>
  </si>
  <si>
    <t>Huntail</t>
  </si>
  <si>
    <t>獵斑魚</t>
  </si>
  <si>
    <t>Gorebyss</t>
  </si>
  <si>
    <t>櫻花魚</t>
  </si>
  <si>
    <t>Relicanth</t>
  </si>
  <si>
    <t>古空棘魚</t>
  </si>
  <si>
    <t>Luvdisc</t>
  </si>
  <si>
    <t>愛心魚</t>
  </si>
  <si>
    <t>Bagon</t>
  </si>
  <si>
    <t>寶貝龍</t>
  </si>
  <si>
    <t>Shelgon</t>
  </si>
  <si>
    <t>甲殼龍</t>
  </si>
  <si>
    <t>Salamence</t>
  </si>
  <si>
    <t>暴蠑螈</t>
  </si>
  <si>
    <t>Beldum</t>
  </si>
  <si>
    <t>鐵啞鈴</t>
  </si>
  <si>
    <t>Metang</t>
  </si>
  <si>
    <t>金屬怪</t>
  </si>
  <si>
    <t>Metagross</t>
  </si>
  <si>
    <t>巨金怪</t>
  </si>
  <si>
    <t>Regirock</t>
  </si>
  <si>
    <t>雷吉洛克</t>
  </si>
  <si>
    <t>Regice</t>
  </si>
  <si>
    <t>雷吉艾斯</t>
  </si>
  <si>
    <t>Registeel</t>
  </si>
  <si>
    <t>雷吉斯奇魯</t>
  </si>
  <si>
    <t>Latias</t>
  </si>
  <si>
    <t>拉帝亞斯</t>
  </si>
  <si>
    <t>Latios</t>
  </si>
  <si>
    <t>拉帝歐斯</t>
  </si>
  <si>
    <t>Kyogre</t>
  </si>
  <si>
    <t>蓋歐卡</t>
  </si>
  <si>
    <t>Groudon</t>
  </si>
  <si>
    <t>固拉多</t>
  </si>
  <si>
    <t>Rayquaza</t>
  </si>
  <si>
    <t>烈空坐</t>
  </si>
  <si>
    <t>Jirachi</t>
  </si>
  <si>
    <t>基拉祈</t>
  </si>
  <si>
    <t>Deoxys</t>
  </si>
  <si>
    <t>代歐奇希斯</t>
  </si>
  <si>
    <t>大竺葵</t>
  </si>
  <si>
    <t>比丘</t>
  </si>
  <si>
    <t>呆呆王</t>
  </si>
  <si>
    <t>蚊稥蛙皇</t>
  </si>
  <si>
    <t>波克比</t>
  </si>
  <si>
    <t>茸茸羊</t>
  </si>
  <si>
    <t>蜻蜻蜓</t>
  </si>
  <si>
    <t>月伊布</t>
  </si>
  <si>
    <t>布魯</t>
  </si>
  <si>
    <t>布魯皇</t>
  </si>
  <si>
    <t>鐵掌力士</t>
  </si>
  <si>
    <t>菊草叶</t>
  </si>
  <si>
    <t>月桂叶</t>
  </si>
  <si>
    <t>小锯鳄</t>
  </si>
  <si>
    <t>蓝鳄</t>
  </si>
  <si>
    <t>大力鳄</t>
  </si>
  <si>
    <t>猫头夜鹰</t>
  </si>
  <si>
    <t>芭瓢虫</t>
  </si>
  <si>
    <t>安瓢虫</t>
  </si>
  <si>
    <t>圆丝蛛</t>
  </si>
  <si>
    <t>灯笼鱼</t>
  </si>
  <si>
    <t>电灯怪</t>
  </si>
  <si>
    <t>皮宝宝</t>
  </si>
  <si>
    <t>宝宝丁</t>
  </si>
  <si>
    <t>天然鸟</t>
  </si>
  <si>
    <t>电龙</t>
  </si>
  <si>
    <t>美丽花</t>
  </si>
  <si>
    <t>玛力露</t>
  </si>
  <si>
    <t>马利露丽</t>
  </si>
  <si>
    <t>树才怪</t>
  </si>
  <si>
    <t>毽子绵</t>
  </si>
  <si>
    <t>长尾怪手</t>
  </si>
  <si>
    <t>向日种子</t>
  </si>
  <si>
    <t>乌波</t>
  </si>
  <si>
    <t>太阳伊布</t>
  </si>
  <si>
    <t>黑暗鸦</t>
  </si>
  <si>
    <t>梦妖</t>
  </si>
  <si>
    <t>未知图腾</t>
  </si>
  <si>
    <t>佛烈托斯</t>
  </si>
  <si>
    <t>土龙弟弟</t>
  </si>
  <si>
    <t>天蝎</t>
  </si>
  <si>
    <t>大钢蛇</t>
  </si>
  <si>
    <t>布鲁</t>
  </si>
  <si>
    <t>布鲁皇</t>
  </si>
  <si>
    <t>千针鱼</t>
  </si>
  <si>
    <t>巨钳螳螂</t>
  </si>
  <si>
    <t>壶壶</t>
  </si>
  <si>
    <t>赫拉克罗斯</t>
  </si>
  <si>
    <t>熊宝宝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</si>
  <si>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</si>
  <si>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</si>
  <si>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</si>
  <si>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</si>
  <si>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</si>
  <si>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</si>
  <si>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</si>
  <si>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</si>
  <si>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</si>
  <si>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</si>
  <si>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</si>
  <si>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</si>
  <si>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</si>
  <si>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多边兽2</t>
  </si>
  <si>
    <t>惊角鹿</t>
  </si>
  <si>
    <t>图图犬</t>
  </si>
  <si>
    <t>无畏小子</t>
  </si>
  <si>
    <t>战舞郎</t>
  </si>
  <si>
    <t>电击怪</t>
  </si>
  <si>
    <t>鸭嘴宝宝</t>
  </si>
  <si>
    <t>洛奇亚</t>
  </si>
  <si>
    <t>凤王</t>
  </si>
  <si>
    <t>时拉比</t>
  </si>
  <si>
    <t>木守宫</t>
  </si>
  <si>
    <t>火稚鸡</t>
  </si>
  <si>
    <t>力壮鸡</t>
  </si>
  <si>
    <t>火焰鸡</t>
  </si>
  <si>
    <t>水跃鱼</t>
  </si>
  <si>
    <t>沼跃鱼</t>
  </si>
  <si>
    <t>蛇纹熊</t>
  </si>
  <si>
    <t>直冲熊</t>
  </si>
  <si>
    <t>刺尾虫</t>
  </si>
  <si>
    <t>甲壳蛹</t>
  </si>
  <si>
    <t>狩猎凤蝶</t>
  </si>
  <si>
    <t>盾甲茧</t>
  </si>
  <si>
    <t>莲叶童子</t>
  </si>
  <si>
    <t>莲帽小童</t>
  </si>
  <si>
    <t>乐天河童</t>
  </si>
  <si>
    <t>橡实果</t>
  </si>
  <si>
    <t>长鼻叶</t>
  </si>
  <si>
    <t>长翅鸥</t>
  </si>
  <si>
    <t>大嘴鸥</t>
  </si>
  <si>
    <t>拉鲁拉丝</t>
  </si>
  <si>
    <t>奇鲁莉安</t>
  </si>
  <si>
    <t>懒人翁</t>
  </si>
  <si>
    <t>过动猿</t>
  </si>
  <si>
    <t>请假王</t>
  </si>
  <si>
    <t>铁面忍者</t>
  </si>
  <si>
    <t>脱壳忍者</t>
  </si>
  <si>
    <t>吼爆弹</t>
  </si>
  <si>
    <t>露力丽</t>
  </si>
  <si>
    <t>优雅猫</t>
  </si>
  <si>
    <t>玛沙那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</si>
  <si>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</si>
  <si>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</si>
  <si>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</si>
  <si>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</si>
  <si>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</si>
  <si>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</si>
  <si>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</si>
  <si>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</si>
  <si>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</si>
  <si>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</si>
  <si>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</si>
  <si>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</si>
  <si>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</si>
  <si>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</si>
  <si>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</si>
  <si>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</si>
  <si>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</si>
  <si>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</si>
  <si>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大颚蚁</t>
  </si>
  <si>
    <t>超音波幼虫</t>
  </si>
  <si>
    <t>沙漠奈亚</t>
  </si>
  <si>
    <t>梦歌奈亚</t>
  </si>
  <si>
    <t>青绵鸟</t>
  </si>
  <si>
    <t>七夕青鸟</t>
  </si>
  <si>
    <t>猫鼬斩</t>
  </si>
  <si>
    <t>饭匙蛇</t>
  </si>
  <si>
    <t>太阳岩</t>
  </si>
  <si>
    <t>泥泥鳅</t>
  </si>
  <si>
    <t>鲶鱼王</t>
  </si>
  <si>
    <t>龙虾小兵</t>
  </si>
  <si>
    <t>铁螯龙虾</t>
  </si>
  <si>
    <t>触手百合</t>
  </si>
  <si>
    <t>摇篮百合</t>
  </si>
  <si>
    <t>太古羽虫</t>
  </si>
  <si>
    <t>笨笨鱼</t>
  </si>
  <si>
    <t>美纳斯</t>
  </si>
  <si>
    <t>变隐龙</t>
  </si>
  <si>
    <t>诅咒娃娃</t>
  </si>
  <si>
    <t>夜骷颅</t>
  </si>
  <si>
    <t>热带龙</t>
  </si>
  <si>
    <t>风铃铃</t>
  </si>
  <si>
    <t>阿勃梭鲁</t>
  </si>
  <si>
    <t>冰鬼护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</si>
  <si>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</si>
  <si>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</si>
  <si>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</si>
  <si>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</si>
  <si>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</si>
  <si>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</si>
  <si>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</si>
  <si>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</si>
  <si>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</si>
  <si>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暴蝾螈</t>
  </si>
  <si>
    <t>铁哑铃</t>
  </si>
  <si>
    <t>金属怪</t>
  </si>
  <si>
    <t>雷吉斯奇鲁</t>
  </si>
  <si>
    <t>拉帝亚斯</t>
  </si>
  <si>
    <t>拉帝欧斯</t>
  </si>
  <si>
    <t>盖欧卡</t>
  </si>
  <si>
    <t>代欧奇希斯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</si>
  <si>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</si>
  <si>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</si>
  <si>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</si>
  <si>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</si>
  <si>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</si>
  <si>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</si>
  <si>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</si>
  <si>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</si>
  <si>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</si>
  <si>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</si>
  <si>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</si>
  <si>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</si>
  <si>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</si>
  <si>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</si>
  <si>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</si>
  <si>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</si>
  <si>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</si>
  <si>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</si>
  <si>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</si>
  <si>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</si>
  <si>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</si>
  <si>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</si>
  <si>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</si>
  <si>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</si>
  <si>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</si>
  <si>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</si>
  <si>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</si>
  <si>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</si>
  <si>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</si>
  <si>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</si>
  <si>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</si>
  <si>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</si>
  <si>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</si>
  <si>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</si>
  <si>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</si>
  <si>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</si>
  <si>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</si>
  <si>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</si>
  <si>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</si>
  <si>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</si>
  <si>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</si>
  <si>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</si>
  <si>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</si>
  <si>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</si>
  <si>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</si>
  <si>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</si>
  <si>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</si>
  <si>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</si>
  <si>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</si>
  <si>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</si>
  <si>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</si>
  <si>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</si>
  <si>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</si>
  <si>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</si>
  <si>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</si>
  <si>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</si>
  <si>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</si>
  <si>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</si>
  <si>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</si>
  <si>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</si>
  <si>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</si>
  <si>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</si>
  <si>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</si>
  <si>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</si>
  <si>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</si>
  <si>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</si>
  <si>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</si>
  <si>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</si>
  <si>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</si>
  <si>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</si>
  <si>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</si>
  <si>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</si>
  <si>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</si>
  <si>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</si>
  <si>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</si>
  <si>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</si>
  <si>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</si>
  <si>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</si>
  <si>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</si>
  <si>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</si>
  <si>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</si>
  <si>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</si>
  <si>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</si>
  <si>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</si>
  <si>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</si>
  <si>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</si>
  <si>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</si>
  <si>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</si>
  <si>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</si>
  <si>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</si>
  <si>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</si>
  <si>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</si>
  <si>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</si>
  <si>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</si>
  <si>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</si>
  <si>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</si>
  <si>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</si>
  <si>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</si>
  <si>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</si>
  <si>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</si>
  <si>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</si>
  <si>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</si>
  <si>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</si>
  <si>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</si>
  <si>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</si>
  <si>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</si>
  <si>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</si>
  <si>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</si>
  <si>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</si>
  <si>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</si>
  <si>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</si>
  <si>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</si>
  <si>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</si>
  <si>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</si>
  <si>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</si>
  <si>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</si>
  <si>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</si>
  <si>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</si>
  <si>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</si>
  <si>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</si>
  <si>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</si>
  <si>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</si>
  <si>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</si>
  <si>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</si>
  <si>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</si>
  <si>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</si>
  <si>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</si>
  <si>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</si>
  <si>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</si>
  <si>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</si>
  <si>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</si>
  <si>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</si>
  <si>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</si>
  <si>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</si>
  <si>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</si>
  <si>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</si>
  <si>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</si>
  <si>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</si>
  <si>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</si>
  <si>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</si>
  <si>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</si>
  <si>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</si>
  <si>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</si>
  <si>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</si>
  <si>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</si>
  <si>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</si>
  <si>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</si>
  <si>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</si>
  <si>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</si>
  <si>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</si>
  <si>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</si>
  <si>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</si>
  <si>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</si>
  <si>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</si>
  <si>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</si>
  <si>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</si>
  <si>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</si>
  <si>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</si>
  <si>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</si>
  <si>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</si>
  <si>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</si>
  <si>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</si>
  <si>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</si>
  <si>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</si>
  <si>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</si>
  <si>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</si>
  <si>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</si>
  <si>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</si>
  <si>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</si>
  <si>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</si>
  <si>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</si>
  <si>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</si>
  <si>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</si>
  <si>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</si>
  <si>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</si>
  <si>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</si>
  <si>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</si>
  <si>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</si>
  <si>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</si>
  <si>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</si>
  <si>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</si>
  <si>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</si>
  <si>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</si>
  <si>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</si>
  <si>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</si>
  <si>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</si>
  <si>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</si>
  <si>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</si>
  <si>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</si>
  <si>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</si>
  <si>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</si>
  <si>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</si>
  <si>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</si>
  <si>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</si>
  <si>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</si>
  <si>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</si>
  <si>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</si>
  <si>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</si>
  <si>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</si>
  <si>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</si>
  <si>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</si>
  <si>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</si>
  <si>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</si>
  <si>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</si>
  <si>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</si>
  <si>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</si>
  <si>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</si>
  <si>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</si>
  <si>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</si>
  <si>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</si>
  <si>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</si>
  <si>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</si>
  <si>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</si>
  <si>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</si>
  <si>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</si>
  <si>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</si>
  <si>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</si>
  <si>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</si>
  <si>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</si>
  <si>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</si>
  <si>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</si>
  <si>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</si>
  <si>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</si>
  <si>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</si>
  <si>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</si>
  <si>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</si>
  <si>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</si>
  <si>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</si>
  <si>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</si>
  <si>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</si>
  <si>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</si>
  <si>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</si>
  <si>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</si>
  <si>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</si>
  <si>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</si>
  <si>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</si>
  <si>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</si>
  <si>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</si>
  <si>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</si>
  <si>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</si>
  <si>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</si>
  <si>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</si>
  <si>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</si>
  <si>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</si>
  <si>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</si>
  <si>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</si>
  <si>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</si>
  <si>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</si>
  <si>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</si>
  <si>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</si>
  <si>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</si>
  <si>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</si>
  <si>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</si>
  <si>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</si>
  <si>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</si>
  <si>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</si>
  <si>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</si>
  <si>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</si>
  <si>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</si>
  <si>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</si>
  <si>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</si>
  <si>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</si>
  <si>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</si>
  <si>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</si>
  <si>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</si>
  <si>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</si>
  <si>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</si>
  <si>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</si>
  <si>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</si>
  <si>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</si>
  <si>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</si>
  <si>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</si>
  <si>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</si>
  <si>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</si>
  <si>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</si>
  <si>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</si>
  <si>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</si>
  <si>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</si>
  <si>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</si>
  <si>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</si>
  <si>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</si>
  <si>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</si>
  <si>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</si>
  <si>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</si>
  <si>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</si>
  <si>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</si>
  <si>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</si>
  <si>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</si>
  <si>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</si>
  <si>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</si>
  <si>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</si>
  <si>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</si>
  <si>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</si>
  <si>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</si>
  <si>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</si>
  <si>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</si>
  <si>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</si>
  <si>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</si>
  <si>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</si>
  <si>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</si>
  <si>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</si>
  <si>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</si>
  <si>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</si>
  <si>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</si>
  <si>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</si>
  <si>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</si>
  <si>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</si>
  <si>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</si>
  <si>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</si>
  <si>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</si>
  <si>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</si>
  <si>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</si>
  <si>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</si>
  <si>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</si>
  <si>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</si>
  <si>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</si>
  <si>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</si>
  <si>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</si>
  <si>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</si>
  <si>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</si>
  <si>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</si>
  <si>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</si>
  <si>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</si>
  <si>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</si>
  <si>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</si>
  <si>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</si>
  <si>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</si>
  <si>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</si>
  <si>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</si>
  <si>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</si>
  <si>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</si>
  <si>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</si>
  <si>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</si>
  <si>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</si>
  <si>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</si>
  <si>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</si>
  <si>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</si>
  <si>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</si>
  <si>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</si>
  <si>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</si>
  <si>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</si>
  <si>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</si>
  <si>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</si>
  <si>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</si>
  <si>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</si>
  <si>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</si>
  <si>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</si>
  <si>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</si>
  <si>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</si>
  <si>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</si>
  <si>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</si>
  <si>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</si>
  <si>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</si>
  <si>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</si>
  <si>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</si>
  <si>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</si>
  <si>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</si>
  <si>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</si>
  <si>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</si>
  <si>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</si>
  <si>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</si>
  <si>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</si>
  <si>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</si>
  <si>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</si>
  <si>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</si>
  <si>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</si>
  <si>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</si>
  <si>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</si>
  <si>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</si>
  <si>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</si>
  <si>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</si>
  <si>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</si>
  <si>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</si>
  <si>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</si>
  <si>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</si>
  <si>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</si>
  <si>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</si>
  <si>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</si>
  <si>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</si>
  <si>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</si>
  <si>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</si>
  <si>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</si>
  <si>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</si>
  <si>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</si>
  <si>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</si>
  <si>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</si>
  <si>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int_moveType</t>
  </si>
  <si>
    <t>int_moveListNo</t>
  </si>
  <si>
    <t>int_moveSetNo</t>
  </si>
  <si>
    <t>Voltorb</t>
  </si>
  <si>
    <t>int_qMove</t>
  </si>
  <si>
    <t>int_pkmID</t>
  </si>
  <si>
    <t>int_cMove</t>
  </si>
  <si>
    <t>int_valid</t>
  </si>
  <si>
    <t>int_moveID</t>
  </si>
  <si>
    <t>int_atkTypeID</t>
  </si>
  <si>
    <t>dec_defBug</t>
  </si>
  <si>
    <t>dec_defDark</t>
  </si>
  <si>
    <t>dec_defDragon</t>
  </si>
  <si>
    <t>dec_defElectric</t>
  </si>
  <si>
    <t>dec_defFairy</t>
  </si>
  <si>
    <t>dec_defFighting</t>
  </si>
  <si>
    <t>dec_defFire</t>
  </si>
  <si>
    <t>dec_defFlying</t>
  </si>
  <si>
    <t>dec_defGhost</t>
  </si>
  <si>
    <t>dec_defGrass</t>
  </si>
  <si>
    <t>dec_defGround</t>
  </si>
  <si>
    <t>dec_defIce</t>
  </si>
  <si>
    <t>dec_defNormal</t>
  </si>
  <si>
    <t>dec_defPoison</t>
  </si>
  <si>
    <t>dec_defPsychic</t>
  </si>
  <si>
    <t>dec_defRock</t>
  </si>
  <si>
    <t>dec_defSteel</t>
  </si>
  <si>
    <t>dec_defWater</t>
  </si>
  <si>
    <t>dec_lv</t>
  </si>
  <si>
    <t>int_typeA</t>
  </si>
  <si>
    <t>int_typeB</t>
  </si>
  <si>
    <t>int_candy</t>
  </si>
  <si>
    <t>txt_defenseTIER</t>
  </si>
  <si>
    <t>SS</t>
  </si>
  <si>
    <t>S</t>
  </si>
  <si>
    <t>A+</t>
  </si>
  <si>
    <t>A</t>
  </si>
  <si>
    <t>A-</t>
  </si>
  <si>
    <t>B-</t>
  </si>
  <si>
    <t>B</t>
  </si>
  <si>
    <t>B+</t>
  </si>
  <si>
    <t>C</t>
  </si>
  <si>
    <t>-</t>
  </si>
  <si>
    <t>tb/1.png</t>
  </si>
  <si>
    <t>tb/2.png</t>
  </si>
  <si>
    <t>tb/4.png</t>
  </si>
  <si>
    <t>tb/5.png</t>
  </si>
  <si>
    <t>tb/6.png</t>
  </si>
  <si>
    <t>tb/7.png</t>
  </si>
  <si>
    <t>tb/8.png</t>
  </si>
  <si>
    <t>tb/9.png</t>
  </si>
  <si>
    <t>tb/10.png</t>
  </si>
  <si>
    <t>tb/11.png</t>
  </si>
  <si>
    <t>tb/12.png</t>
  </si>
  <si>
    <t>tb/13.png</t>
  </si>
  <si>
    <t>tb/14.png</t>
  </si>
  <si>
    <t>tb/15.png</t>
  </si>
  <si>
    <t>tb/16.png</t>
  </si>
  <si>
    <t>tb/17.png</t>
  </si>
  <si>
    <t>tb/18.png</t>
  </si>
  <si>
    <t>tb/19.png</t>
  </si>
  <si>
    <t>tb/20.png</t>
  </si>
  <si>
    <t>tb/21.png</t>
  </si>
  <si>
    <t>tb/22.png</t>
  </si>
  <si>
    <t>tb/23.png</t>
  </si>
  <si>
    <t>tb/24.png</t>
  </si>
  <si>
    <t>tb/25.png</t>
  </si>
  <si>
    <t>tb/26.png</t>
  </si>
  <si>
    <t>tb/27.png</t>
  </si>
  <si>
    <t>tb/28.png</t>
  </si>
  <si>
    <t>tb/29.png</t>
  </si>
  <si>
    <t>tb/30.png</t>
  </si>
  <si>
    <t>tb/31.png</t>
  </si>
  <si>
    <t>tb/32.png</t>
  </si>
  <si>
    <t>tb/33.png</t>
  </si>
  <si>
    <t>tb/34.png</t>
  </si>
  <si>
    <t>tb/35.png</t>
  </si>
  <si>
    <t>tb/36.png</t>
  </si>
  <si>
    <t>tb/37.png</t>
  </si>
  <si>
    <t>tb/38.png</t>
  </si>
  <si>
    <t>tb/39.png</t>
  </si>
  <si>
    <t>tb/40.png</t>
  </si>
  <si>
    <t>tb/41.png</t>
  </si>
  <si>
    <t>tb/42.png</t>
  </si>
  <si>
    <t>tb/43.png</t>
  </si>
  <si>
    <t>tb/44.png</t>
  </si>
  <si>
    <t>tb/46.png</t>
  </si>
  <si>
    <t>tb/47.png</t>
  </si>
  <si>
    <t>tb/48.png</t>
  </si>
  <si>
    <t>tb/49.png</t>
  </si>
  <si>
    <t>tb/50.png</t>
  </si>
  <si>
    <t>tb/51.png</t>
  </si>
  <si>
    <t>tb/52.png</t>
  </si>
  <si>
    <t>tb/53.png</t>
  </si>
  <si>
    <t>tb/54.png</t>
  </si>
  <si>
    <t>tb/55.png</t>
  </si>
  <si>
    <t>tb/56.png</t>
  </si>
  <si>
    <t>tb/57.png</t>
  </si>
  <si>
    <t>tb/58.png</t>
  </si>
  <si>
    <t>tb/59.png</t>
  </si>
  <si>
    <t>tb/60.png</t>
  </si>
  <si>
    <t>tb/61.png</t>
  </si>
  <si>
    <t>tb/63.png</t>
  </si>
  <si>
    <t>tb/64.png</t>
  </si>
  <si>
    <t>tb/66.png</t>
  </si>
  <si>
    <t>tb/67.png</t>
  </si>
  <si>
    <t>tb/69.png</t>
  </si>
  <si>
    <t>tb/70.png</t>
  </si>
  <si>
    <t>tb/72.png</t>
  </si>
  <si>
    <t>tb/73.png</t>
  </si>
  <si>
    <t>tb/74.png</t>
  </si>
  <si>
    <t>tb/75.png</t>
  </si>
  <si>
    <t>tb/77.png</t>
  </si>
  <si>
    <t>tb/78.png</t>
  </si>
  <si>
    <t>tb/79.png</t>
  </si>
  <si>
    <t>tb/80.png</t>
  </si>
  <si>
    <t>tb/81.png</t>
  </si>
  <si>
    <t>tb/82.png</t>
  </si>
  <si>
    <t>tb/83.png</t>
  </si>
  <si>
    <t>tb/84.png</t>
  </si>
  <si>
    <t>tb/85.png</t>
  </si>
  <si>
    <t>tb/86.png</t>
  </si>
  <si>
    <t>tb/87.png</t>
  </si>
  <si>
    <t>tb/88.png</t>
  </si>
  <si>
    <t>tb/89.png</t>
  </si>
  <si>
    <t>tb/90.png</t>
  </si>
  <si>
    <t>tb/91.png</t>
  </si>
  <si>
    <t>tb/92.png</t>
  </si>
  <si>
    <t>tb/93.png</t>
  </si>
  <si>
    <t>tb/95.png</t>
  </si>
  <si>
    <t>tb/96.png</t>
  </si>
  <si>
    <t>tb/97.png</t>
  </si>
  <si>
    <t>tb/98.png</t>
  </si>
  <si>
    <t>tb/99.png</t>
  </si>
  <si>
    <t>tb/100.png</t>
  </si>
  <si>
    <t>tb/101.png</t>
  </si>
  <si>
    <t>tb/102.png</t>
  </si>
  <si>
    <t>tb/104.png</t>
  </si>
  <si>
    <t>tb/105.png</t>
  </si>
  <si>
    <t>tb/106.png</t>
  </si>
  <si>
    <t>tb/107.png</t>
  </si>
  <si>
    <t>tb/108.png</t>
  </si>
  <si>
    <t>tb/109.png</t>
  </si>
  <si>
    <t>tb/110.png</t>
  </si>
  <si>
    <t>tb/111.png</t>
  </si>
  <si>
    <t>tb/113.png</t>
  </si>
  <si>
    <t>tb/114.png</t>
  </si>
  <si>
    <t>tb/115.png</t>
  </si>
  <si>
    <t>tb/116.png</t>
  </si>
  <si>
    <t>tb/117.png</t>
  </si>
  <si>
    <t>tb/118.png</t>
  </si>
  <si>
    <t>tb/119.png</t>
  </si>
  <si>
    <t>tb/120.png</t>
  </si>
  <si>
    <t>tb/121.png</t>
  </si>
  <si>
    <t>tb/122.png</t>
  </si>
  <si>
    <t>tb/123.png</t>
  </si>
  <si>
    <t>tb/125.png</t>
  </si>
  <si>
    <t>tb/126.png</t>
  </si>
  <si>
    <t>tb/128.png</t>
  </si>
  <si>
    <t>tb/129.png</t>
  </si>
  <si>
    <t>tb/132.png</t>
  </si>
  <si>
    <t>tb/133.png</t>
  </si>
  <si>
    <t>tb/136.png</t>
  </si>
  <si>
    <t>tb/137.png</t>
  </si>
  <si>
    <t>tb/138.png</t>
  </si>
  <si>
    <t>tb/140.png</t>
  </si>
  <si>
    <t>tb/141.png</t>
  </si>
  <si>
    <t>tb/142.png</t>
  </si>
  <si>
    <t>tb/144.png</t>
  </si>
  <si>
    <t>tb/147.png</t>
  </si>
  <si>
    <t>tb/148.png</t>
  </si>
  <si>
    <t>tb/151.png</t>
  </si>
  <si>
    <t>tb/152.png</t>
  </si>
  <si>
    <t>tb/153.png</t>
  </si>
  <si>
    <t>tb/154.png</t>
  </si>
  <si>
    <t>tb/155.png</t>
  </si>
  <si>
    <t>tb/156.png</t>
  </si>
  <si>
    <t>tb/157.png</t>
  </si>
  <si>
    <t>tb/158.png</t>
  </si>
  <si>
    <t>tb/159.png</t>
  </si>
  <si>
    <t>tb/161.png</t>
  </si>
  <si>
    <t>tb/162.png</t>
  </si>
  <si>
    <t>tb/163.png</t>
  </si>
  <si>
    <t>tb/164.png</t>
  </si>
  <si>
    <t>tb/165.png</t>
  </si>
  <si>
    <t>tb/166.png</t>
  </si>
  <si>
    <t>tb/167.png</t>
  </si>
  <si>
    <t>tb/168.png</t>
  </si>
  <si>
    <t>tb/169.png</t>
  </si>
  <si>
    <t>tb/170.png</t>
  </si>
  <si>
    <t>tb/171.png</t>
  </si>
  <si>
    <t>tb/172.png</t>
  </si>
  <si>
    <t>tb/173.png</t>
  </si>
  <si>
    <t>tb/174.png</t>
  </si>
  <si>
    <t>tb/175.png</t>
  </si>
  <si>
    <t>tb/176.png</t>
  </si>
  <si>
    <t>tb/177.png</t>
  </si>
  <si>
    <t>tb/178.png</t>
  </si>
  <si>
    <t>tb/179.png</t>
  </si>
  <si>
    <t>tb/180.png</t>
  </si>
  <si>
    <t>tb/181.png</t>
  </si>
  <si>
    <t>tb/182.png</t>
  </si>
  <si>
    <t>tb/183.png</t>
  </si>
  <si>
    <t>tb/184.png</t>
  </si>
  <si>
    <t>tb/185.png</t>
  </si>
  <si>
    <t>tb/186.png</t>
  </si>
  <si>
    <t>tb/187.png</t>
  </si>
  <si>
    <t>tb/188.png</t>
  </si>
  <si>
    <t>tb/189.png</t>
  </si>
  <si>
    <t>tb/190.png</t>
  </si>
  <si>
    <t>tb/191.png</t>
  </si>
  <si>
    <t>tb/192.png</t>
  </si>
  <si>
    <t>tb/193.png</t>
  </si>
  <si>
    <t>tb/194.png</t>
  </si>
  <si>
    <t>tb/195.png</t>
  </si>
  <si>
    <t>tb/197.png</t>
  </si>
  <si>
    <t>tb/198.png</t>
  </si>
  <si>
    <t>tb/199.png</t>
  </si>
  <si>
    <t>tb/200.png</t>
  </si>
  <si>
    <t>tb/201.png</t>
  </si>
  <si>
    <t>tb/202.png</t>
  </si>
  <si>
    <t>tb/203.png</t>
  </si>
  <si>
    <t>tb/204.png</t>
  </si>
  <si>
    <t>tb/205.png</t>
  </si>
  <si>
    <t>tb/206.png</t>
  </si>
  <si>
    <t>tb/207.png</t>
  </si>
  <si>
    <t>tb/208.png</t>
  </si>
  <si>
    <t>tb/209.png</t>
  </si>
  <si>
    <t>tb/210.png</t>
  </si>
  <si>
    <t>tb/211.png</t>
  </si>
  <si>
    <t>tb/213.png</t>
  </si>
  <si>
    <t>tb/215.png</t>
  </si>
  <si>
    <t>tb/216.png</t>
  </si>
  <si>
    <t>tb/218.png</t>
  </si>
  <si>
    <t>tb/219.png</t>
  </si>
  <si>
    <t>tb/220.png</t>
  </si>
  <si>
    <t>tb/221.png</t>
  </si>
  <si>
    <t>tb/222.png</t>
  </si>
  <si>
    <t>tb/223.png</t>
  </si>
  <si>
    <t>tb/224.png</t>
  </si>
  <si>
    <t>tb/225.png</t>
  </si>
  <si>
    <t>tb/226.png</t>
  </si>
  <si>
    <t>tb/227.png</t>
  </si>
  <si>
    <t>tb/228.png</t>
  </si>
  <si>
    <t>tb/230.png</t>
  </si>
  <si>
    <t>tb/231.png</t>
  </si>
  <si>
    <t>tb/233.png</t>
  </si>
  <si>
    <t>tb/234.png</t>
  </si>
  <si>
    <t>tb/235.png</t>
  </si>
  <si>
    <t>tb/236.png</t>
  </si>
  <si>
    <t>tb/237.png</t>
  </si>
  <si>
    <t>tb/238.png</t>
  </si>
  <si>
    <t>tb/239.png</t>
  </si>
  <si>
    <t>tb/240.png</t>
  </si>
  <si>
    <t>tb/241.png</t>
  </si>
  <si>
    <t>tb/242.png</t>
  </si>
  <si>
    <t>tb/245.png</t>
  </si>
  <si>
    <t>tb/246.png</t>
  </si>
  <si>
    <t>tb/247.png</t>
  </si>
  <si>
    <t>tb/250.png</t>
  </si>
  <si>
    <t>tb/251.png</t>
  </si>
  <si>
    <t>tb/252.png</t>
  </si>
  <si>
    <t>tb/253.png</t>
  </si>
  <si>
    <t>tb/254.png</t>
  </si>
  <si>
    <t>tb/255.png</t>
  </si>
  <si>
    <t>tb/256.png</t>
  </si>
  <si>
    <t>tb/257.png</t>
  </si>
  <si>
    <t>tb/258.png</t>
  </si>
  <si>
    <t>tb/259.png</t>
  </si>
  <si>
    <t>tb/260.png</t>
  </si>
  <si>
    <t>tb/261.png</t>
  </si>
  <si>
    <t>tb/262.png</t>
  </si>
  <si>
    <t>tb/263.png</t>
  </si>
  <si>
    <t>tb/264.png</t>
  </si>
  <si>
    <t>tb/265.png</t>
  </si>
  <si>
    <t>tb/266.png</t>
  </si>
  <si>
    <t>tb/267.png</t>
  </si>
  <si>
    <t>tb/268.png</t>
  </si>
  <si>
    <t>tb/269.png</t>
  </si>
  <si>
    <t>tb/270.png</t>
  </si>
  <si>
    <t>tb/271.png</t>
  </si>
  <si>
    <t>tb/272.png</t>
  </si>
  <si>
    <t>tb/273.png</t>
  </si>
  <si>
    <t>tb/274.png</t>
  </si>
  <si>
    <t>tb/275.png</t>
  </si>
  <si>
    <t>tb/276.png</t>
  </si>
  <si>
    <t>tb/277.png</t>
  </si>
  <si>
    <t>tb/278.png</t>
  </si>
  <si>
    <t>tb/279.png</t>
  </si>
  <si>
    <t>tb/280.png</t>
  </si>
  <si>
    <t>tb/281.png</t>
  </si>
  <si>
    <t>tb/282.png</t>
  </si>
  <si>
    <t>tb/283.png</t>
  </si>
  <si>
    <t>tb/284.png</t>
  </si>
  <si>
    <t>tb/285.png</t>
  </si>
  <si>
    <t>tb/286.png</t>
  </si>
  <si>
    <t>tb/287.png</t>
  </si>
  <si>
    <t>tb/288.png</t>
  </si>
  <si>
    <t>tb/289.png</t>
  </si>
  <si>
    <t>tb/290.png</t>
  </si>
  <si>
    <t>tb/291.png</t>
  </si>
  <si>
    <t>tb/292.png</t>
  </si>
  <si>
    <t>tb/293.png</t>
  </si>
  <si>
    <t>tb/294.png</t>
  </si>
  <si>
    <t>tb/295.png</t>
  </si>
  <si>
    <t>tb/296.png</t>
  </si>
  <si>
    <t>tb/297.png</t>
  </si>
  <si>
    <t>tb/298.png</t>
  </si>
  <si>
    <t>tb/299.png</t>
  </si>
  <si>
    <t>tb/300.png</t>
  </si>
  <si>
    <t>tb/301.png</t>
  </si>
  <si>
    <t>tb/302.png</t>
  </si>
  <si>
    <t>tb/303.png</t>
  </si>
  <si>
    <t>tb/304.png</t>
  </si>
  <si>
    <t>tb/305.png</t>
  </si>
  <si>
    <t>tb/306.png</t>
  </si>
  <si>
    <t>tb/307.png</t>
  </si>
  <si>
    <t>tb/308.png</t>
  </si>
  <si>
    <t>tb/309.png</t>
  </si>
  <si>
    <t>tb/310.png</t>
  </si>
  <si>
    <t>tb/311.png</t>
  </si>
  <si>
    <t>tb/312.png</t>
  </si>
  <si>
    <t>tb/313.png</t>
  </si>
  <si>
    <t>tb/314.png</t>
  </si>
  <si>
    <t>tb/315.png</t>
  </si>
  <si>
    <t>tb/316.png</t>
  </si>
  <si>
    <t>tb/317.png</t>
  </si>
  <si>
    <t>tb/318.png</t>
  </si>
  <si>
    <t>tb/319.png</t>
  </si>
  <si>
    <t>tb/320.png</t>
  </si>
  <si>
    <t>tb/321.png</t>
  </si>
  <si>
    <t>tb/322.png</t>
  </si>
  <si>
    <t>tb/323.png</t>
  </si>
  <si>
    <t>tb/324.png</t>
  </si>
  <si>
    <t>tb/325.png</t>
  </si>
  <si>
    <t>tb/326.png</t>
  </si>
  <si>
    <t>tb/327.png</t>
  </si>
  <si>
    <t>tb/328.png</t>
  </si>
  <si>
    <t>tb/329.png</t>
  </si>
  <si>
    <t>tb/330.png</t>
  </si>
  <si>
    <t>tb/331.png</t>
  </si>
  <si>
    <t>tb/332.png</t>
  </si>
  <si>
    <t>tb/333.png</t>
  </si>
  <si>
    <t>tb/334.png</t>
  </si>
  <si>
    <t>tb/335.png</t>
  </si>
  <si>
    <t>tb/336.png</t>
  </si>
  <si>
    <t>tb/337.png</t>
  </si>
  <si>
    <t>tb/338.png</t>
  </si>
  <si>
    <t>tb/339.png</t>
  </si>
  <si>
    <t>tb/340.png</t>
  </si>
  <si>
    <t>tb/341.png</t>
  </si>
  <si>
    <t>tb/342.png</t>
  </si>
  <si>
    <t>tb/343.png</t>
  </si>
  <si>
    <t>tb/344.png</t>
  </si>
  <si>
    <t>tb/345.png</t>
  </si>
  <si>
    <t>tb/346.png</t>
  </si>
  <si>
    <t>tb/347.png</t>
  </si>
  <si>
    <t>tb/348.png</t>
  </si>
  <si>
    <t>tb/349.png</t>
  </si>
  <si>
    <t>tb/350.png</t>
  </si>
  <si>
    <t>tb/351.png</t>
  </si>
  <si>
    <t>tb/352.png</t>
  </si>
  <si>
    <t>tb/353.png</t>
  </si>
  <si>
    <t>tb/354.png</t>
  </si>
  <si>
    <t>tb/355.png</t>
  </si>
  <si>
    <t>tb/356.png</t>
  </si>
  <si>
    <t>tb/357.png</t>
  </si>
  <si>
    <t>tb/358.png</t>
  </si>
  <si>
    <t>tb/359.png</t>
  </si>
  <si>
    <t>tb/360.png</t>
  </si>
  <si>
    <t>tb/361.png</t>
  </si>
  <si>
    <t>tb/362.png</t>
  </si>
  <si>
    <t>tb/363.png</t>
  </si>
  <si>
    <t>tb/364.png</t>
  </si>
  <si>
    <t>tb/365.png</t>
  </si>
  <si>
    <t>tb/366.png</t>
  </si>
  <si>
    <t>tb/367.png</t>
  </si>
  <si>
    <t>tb/368.png</t>
  </si>
  <si>
    <t>tb/369.png</t>
  </si>
  <si>
    <t>tb/370.png</t>
  </si>
  <si>
    <t>tb/371.png</t>
  </si>
  <si>
    <t>tb/372.png</t>
  </si>
  <si>
    <t>tb/373.png</t>
  </si>
  <si>
    <t>tb/374.png</t>
  </si>
  <si>
    <t>tb/375.png</t>
  </si>
  <si>
    <t>tb/376.png</t>
  </si>
  <si>
    <t>tb/377.png</t>
  </si>
  <si>
    <t>tb/378.png</t>
  </si>
  <si>
    <t>tb/379.png</t>
  </si>
  <si>
    <t>tb/380.png</t>
  </si>
  <si>
    <t>tb/381.png</t>
  </si>
  <si>
    <t>tb/382.png</t>
  </si>
  <si>
    <t>tb/383.png</t>
  </si>
  <si>
    <t>tb/384.png</t>
  </si>
  <si>
    <t>tb/385.png</t>
  </si>
  <si>
    <t>tb/386.png</t>
  </si>
  <si>
    <t>tb/68.png</t>
  </si>
  <si>
    <t>tb/103.png</t>
  </si>
  <si>
    <t>tb/134.png</t>
  </si>
  <si>
    <t>tb/196.png</t>
  </si>
  <si>
    <t>tb/65.png</t>
  </si>
  <si>
    <t>tb/139.png</t>
  </si>
  <si>
    <t>tb/145.png</t>
  </si>
  <si>
    <t>tb/249.png</t>
  </si>
  <si>
    <t>tb/76.png</t>
  </si>
  <si>
    <t>tb/112.png</t>
  </si>
  <si>
    <t>tb/94.png</t>
  </si>
  <si>
    <t>tb/229.png</t>
  </si>
  <si>
    <t>tb/135.png</t>
  </si>
  <si>
    <t>tb/146.png</t>
  </si>
  <si>
    <t>tb/214.png</t>
  </si>
  <si>
    <t>tb/130.png</t>
  </si>
  <si>
    <t>tb/244.png</t>
  </si>
  <si>
    <t>tb/3.png</t>
  </si>
  <si>
    <t>tb/62.png</t>
  </si>
  <si>
    <t>tb/71.png</t>
  </si>
  <si>
    <t>tb/143.png</t>
  </si>
  <si>
    <t>tb/160.png</t>
  </si>
  <si>
    <t>tb/217.png</t>
  </si>
  <si>
    <t>tb/232.png</t>
  </si>
  <si>
    <t>tb/124.png</t>
  </si>
  <si>
    <t>tb/131.png</t>
  </si>
  <si>
    <t>tb/127.png</t>
  </si>
  <si>
    <t>tb/212.png</t>
  </si>
  <si>
    <t>tb/45.png</t>
  </si>
  <si>
    <t>tb/243.png</t>
  </si>
  <si>
    <t>tb/149.png</t>
  </si>
  <si>
    <t>tb/150.png</t>
  </si>
  <si>
    <t>tb/248.png</t>
  </si>
  <si>
    <t>飞天螳螂</t>
  </si>
  <si>
    <t>int_defTypeID</t>
    <phoneticPr fontId="23" type="noConversion"/>
  </si>
  <si>
    <t>dec_atkBug</t>
    <phoneticPr fontId="23" type="noConversion"/>
  </si>
  <si>
    <t>dec_atkDark</t>
  </si>
  <si>
    <t>dec_atkDragon</t>
  </si>
  <si>
    <t>dec_atkElectric</t>
  </si>
  <si>
    <t>dec_atkFairy</t>
  </si>
  <si>
    <t>dec_atkFighting</t>
  </si>
  <si>
    <t>dec_atkFire</t>
  </si>
  <si>
    <t>dec_atkFlying</t>
  </si>
  <si>
    <t>dec_atkGhost</t>
  </si>
  <si>
    <t>dec_atkGrass</t>
  </si>
  <si>
    <t>dec_atkGround</t>
  </si>
  <si>
    <t>dec_atkIce</t>
  </si>
  <si>
    <t>dec_atkNormal</t>
  </si>
  <si>
    <t>dec_atkPoison</t>
  </si>
  <si>
    <t>dec_atkPsychic</t>
  </si>
  <si>
    <t>dec_atkRock</t>
  </si>
  <si>
    <t>dec_atkSteel</t>
  </si>
  <si>
    <t>dec_atkWater</t>
  </si>
  <si>
    <t>txt_rating_sort</t>
  </si>
  <si>
    <t>dec_criticalChance</t>
  </si>
  <si>
    <t>int_dmgLen</t>
  </si>
  <si>
    <t>int_dmgStart</t>
  </si>
  <si>
    <t>int_dmgEnd</t>
  </si>
  <si>
    <t>int_cd</t>
  </si>
  <si>
    <t>dec_offTotalDPS</t>
  </si>
  <si>
    <t>dec_movesetOffEff</t>
    <phoneticPr fontId="23" type="noConversion"/>
  </si>
  <si>
    <t>dec_movesetDefEff</t>
    <phoneticPr fontId="23" type="noConversion"/>
  </si>
  <si>
    <t>txt_offenseTIER_sort</t>
  </si>
  <si>
    <t>Frenzy Plant</t>
  </si>
  <si>
    <t>瘋狂植物</t>
  </si>
  <si>
    <t>疯狂植物</t>
  </si>
  <si>
    <t>int_15maxCP</t>
    <phoneticPr fontId="23" type="noConversion"/>
  </si>
  <si>
    <t>int_20maxCP</t>
    <phoneticPr fontId="23" type="noConversion"/>
  </si>
  <si>
    <t>int_25maxCP</t>
    <phoneticPr fontId="23" type="noConversion"/>
  </si>
  <si>
    <t>int_30maxCP</t>
    <phoneticPr fontId="23" type="noConversion"/>
  </si>
  <si>
    <t>int_35maxCP</t>
    <phoneticPr fontId="23" type="noConversion"/>
  </si>
  <si>
    <t>dec_weight</t>
    <phoneticPr fontId="23" type="noConversion"/>
  </si>
  <si>
    <t>dec_height</t>
    <phoneticPr fontId="23" type="noConversion"/>
  </si>
  <si>
    <t>dec_captureRate</t>
    <phoneticPr fontId="23" type="noConversion"/>
  </si>
  <si>
    <t>dec_fleeRate</t>
    <phoneticPr fontId="23" type="noConversion"/>
  </si>
  <si>
    <t>int_hatchOnly</t>
    <phoneticPr fontId="23" type="noConversion"/>
  </si>
  <si>
    <t>txt_rating</t>
    <phoneticPr fontId="23" type="noConversion"/>
  </si>
  <si>
    <t>txt_offenseTIER</t>
    <phoneticPr fontId="23" type="noConversion"/>
  </si>
  <si>
    <t>C</t>
    <phoneticPr fontId="23" type="noConversion"/>
  </si>
  <si>
    <t>C-</t>
    <phoneticPr fontId="23" type="noConversion"/>
  </si>
  <si>
    <t>A+</t>
    <phoneticPr fontId="23" type="noConversion"/>
  </si>
  <si>
    <t>C</t>
    <phoneticPr fontId="23" type="noConversion"/>
  </si>
  <si>
    <t>C-</t>
    <phoneticPr fontId="23" type="noConversion"/>
  </si>
  <si>
    <t>A-</t>
    <phoneticPr fontId="23" type="noConversion"/>
  </si>
  <si>
    <t>B</t>
    <phoneticPr fontId="23" type="noConversion"/>
  </si>
  <si>
    <t>A-</t>
    <phoneticPr fontId="23" type="noConversion"/>
  </si>
  <si>
    <t>C+</t>
    <phoneticPr fontId="23" type="noConversion"/>
  </si>
  <si>
    <t>S</t>
    <phoneticPr fontId="23" type="noConversion"/>
  </si>
  <si>
    <t>B+</t>
    <phoneticPr fontId="23" type="noConversion"/>
  </si>
  <si>
    <t>A</t>
    <phoneticPr fontId="23" type="noConversion"/>
  </si>
  <si>
    <t>B-</t>
    <phoneticPr fontId="23" type="noConversion"/>
  </si>
  <si>
    <t>SS</t>
    <phoneticPr fontId="23" type="noConversion"/>
  </si>
  <si>
    <t>奇異種子</t>
    <phoneticPr fontId="23" type="noConversion"/>
  </si>
  <si>
    <t>火爆獸</t>
  </si>
  <si>
    <t>火爆兽</t>
  </si>
  <si>
    <t>爛泥怪</t>
    <phoneticPr fontId="23" type="noConversion"/>
  </si>
  <si>
    <t>車厘龜</t>
    <phoneticPr fontId="23" type="noConversion"/>
  </si>
  <si>
    <t>幼基拉斯</t>
  </si>
  <si>
    <t>沙基拉斯</t>
  </si>
  <si>
    <t>班基拉斯</t>
  </si>
  <si>
    <t>Grimer</t>
    <phoneticPr fontId="23" type="noConversion"/>
  </si>
  <si>
    <t>Onix</t>
    <phoneticPr fontId="23" type="noConversion"/>
  </si>
  <si>
    <t>int_id</t>
    <phoneticPr fontId="23" type="noConversion"/>
  </si>
  <si>
    <t>txt_questTypeEN</t>
    <phoneticPr fontId="23" type="noConversion"/>
  </si>
  <si>
    <t>txt_questTypeTC</t>
    <phoneticPr fontId="23" type="noConversion"/>
  </si>
  <si>
    <t>txt_questTypeSC</t>
    <phoneticPr fontId="23" type="noConversion"/>
  </si>
  <si>
    <t>txt_questEN</t>
    <phoneticPr fontId="23" type="noConversion"/>
  </si>
  <si>
    <t>txt_questTC</t>
    <phoneticPr fontId="23" type="noConversion"/>
  </si>
  <si>
    <t>txt_questSC</t>
    <phoneticPr fontId="23" type="noConversion"/>
  </si>
  <si>
    <t>txt_rewardItemsEN</t>
    <phoneticPr fontId="23" type="noConversion"/>
  </si>
  <si>
    <t>txt_rewardItemsTC</t>
    <phoneticPr fontId="23" type="noConversion"/>
  </si>
  <si>
    <t>txt_rewardItemsSC</t>
    <phoneticPr fontId="23" type="noConversion"/>
  </si>
  <si>
    <t>txt_rewardPokemonEN</t>
    <phoneticPr fontId="23" type="noConversion"/>
  </si>
  <si>
    <t>txt_rewardPokemonTC</t>
    <phoneticPr fontId="23" type="noConversion"/>
  </si>
  <si>
    <t>txt_rewardPokemonSC</t>
    <phoneticPr fontId="23" type="noConversion"/>
  </si>
  <si>
    <t>Battle in a Gym</t>
    <phoneticPr fontId="23" type="noConversion"/>
  </si>
  <si>
    <r>
      <rPr>
        <sz val="12"/>
        <color theme="1"/>
        <rFont val="新細明體"/>
        <family val="2"/>
        <charset val="136"/>
      </rPr>
      <t>进行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次道馆战</t>
    </r>
  </si>
  <si>
    <t>400 Stardust / 5 Potions / 2 Revives / 5 Nanab Berries</t>
    <phoneticPr fontId="23" type="noConversion"/>
  </si>
  <si>
    <t xml:space="preserve">Battle in a Gym 5 times </t>
    <phoneticPr fontId="23" type="noConversion"/>
  </si>
  <si>
    <r>
      <rPr>
        <sz val="12"/>
        <color theme="1"/>
        <rFont val="新細明體"/>
        <family val="2"/>
        <charset val="136"/>
      </rPr>
      <t>进行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次道馆战</t>
    </r>
    <r>
      <rPr>
        <sz val="12"/>
        <color theme="1"/>
        <rFont val="Calibri"/>
        <family val="2"/>
      </rPr>
      <t xml:space="preserve"> </t>
    </r>
  </si>
  <si>
    <t>1000 Stardust / 1 Nanab Berry / 5 Potion / 2-4 Max Revive</t>
    <phoneticPr fontId="23" type="noConversion"/>
  </si>
  <si>
    <t>Machop / Bulbasaur</t>
  </si>
  <si>
    <t>Win 3 Gyms</t>
    <phoneticPr fontId="23" type="noConversion"/>
  </si>
  <si>
    <r>
      <rPr>
        <sz val="12"/>
        <color theme="1"/>
        <rFont val="新細明體"/>
        <family val="2"/>
        <charset val="136"/>
      </rPr>
      <t>赢得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次道馆战</t>
    </r>
  </si>
  <si>
    <t>3 Hyper Potion / 1 Max Potion / 1 Rare Candy</t>
    <phoneticPr fontId="23" type="noConversion"/>
  </si>
  <si>
    <t>Battle in Raid</t>
    <phoneticPr fontId="23" type="noConversion"/>
  </si>
  <si>
    <r>
      <rPr>
        <sz val="12"/>
        <color theme="1"/>
        <rFont val="新細明體"/>
        <family val="2"/>
        <charset val="136"/>
      </rPr>
      <t>进行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次团体战</t>
    </r>
    <r>
      <rPr>
        <sz val="12"/>
        <color theme="1"/>
        <rFont val="Calibri"/>
        <family val="2"/>
      </rPr>
      <t xml:space="preserve"> </t>
    </r>
  </si>
  <si>
    <t>5 Potion</t>
    <phoneticPr fontId="23" type="noConversion"/>
  </si>
  <si>
    <t>Win 1 Raid</t>
    <phoneticPr fontId="23" type="noConversion"/>
  </si>
  <si>
    <r>
      <rPr>
        <sz val="12"/>
        <color theme="1"/>
        <rFont val="新細明體"/>
        <family val="2"/>
        <charset val="136"/>
      </rPr>
      <t>赢得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次团体战</t>
    </r>
    <r>
      <rPr>
        <sz val="12"/>
        <color theme="1"/>
        <rFont val="Calibri"/>
        <family val="2"/>
      </rPr>
      <t xml:space="preserve"> </t>
    </r>
  </si>
  <si>
    <t>1000 Stardust / 10 Nanab Berries / 3 Super Potion / 4 Revive</t>
  </si>
  <si>
    <t>Win 3 Raids</t>
    <phoneticPr fontId="23" type="noConversion"/>
  </si>
  <si>
    <r>
      <rPr>
        <sz val="12"/>
        <color theme="1"/>
        <rFont val="新細明體"/>
        <family val="2"/>
        <charset val="136"/>
      </rPr>
      <t>赢得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次团体战</t>
    </r>
  </si>
  <si>
    <t>3000 Stardust / 1 Fast TMs</t>
  </si>
  <si>
    <t>Win 5 Raids</t>
    <phoneticPr fontId="23" type="noConversion"/>
  </si>
  <si>
    <r>
      <rPr>
        <sz val="12"/>
        <color theme="1"/>
        <rFont val="新細明體"/>
        <family val="2"/>
        <charset val="136"/>
      </rPr>
      <t>赢得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次团体战</t>
    </r>
  </si>
  <si>
    <r>
      <rPr>
        <sz val="12"/>
        <color theme="1"/>
        <rFont val="新細明體"/>
        <family val="2"/>
        <charset val="136"/>
      </rPr>
      <t>在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场道馆战使用属性加成技</t>
    </r>
  </si>
  <si>
    <t>4 Revive / 3 Super Potion / 10 Nanab Berries</t>
  </si>
  <si>
    <r>
      <t xml:space="preserve">4 </t>
    </r>
    <r>
      <rPr>
        <sz val="12"/>
        <color theme="1"/>
        <rFont val="新細明體"/>
        <family val="2"/>
        <charset val="136"/>
      </rPr>
      <t>活力碎片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好伤药</t>
    </r>
    <r>
      <rPr>
        <sz val="12"/>
        <color theme="1"/>
        <rFont val="Calibri"/>
        <family val="2"/>
      </rPr>
      <t xml:space="preserve"> / 10 </t>
    </r>
    <r>
      <rPr>
        <sz val="12"/>
        <color theme="1"/>
        <rFont val="新細明體"/>
        <family val="2"/>
        <charset val="136"/>
      </rPr>
      <t>蕉香果</t>
    </r>
  </si>
  <si>
    <t>2000 Stardust / 6 Revive / 1 Max Revive / 1 Rare Candy</t>
  </si>
  <si>
    <r>
      <rPr>
        <sz val="12"/>
        <color theme="1"/>
        <rFont val="新細明體"/>
        <family val="2"/>
        <charset val="136"/>
      </rPr>
      <t>电击兽</t>
    </r>
  </si>
  <si>
    <t>Catch 5 Pokemon with Weather Boost</t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</si>
  <si>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只天气加成精灵</t>
    </r>
  </si>
  <si>
    <t>400 Stardust / 1 Pinap Berry / 5 Pokéball</t>
    <phoneticPr fontId="23" type="noConversion"/>
  </si>
  <si>
    <t>Vulpix / Poliwag / Eevee</t>
  </si>
  <si>
    <t>Catch 10 Pokemon with Weather Boost</t>
    <phoneticPr fontId="23" type="noConversion"/>
  </si>
  <si>
    <t>1000 Stardust</t>
  </si>
  <si>
    <t>Catch 20 Pokemon with Weather Boost</t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</si>
  <si>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20 </t>
    </r>
    <r>
      <rPr>
        <sz val="12"/>
        <color theme="1"/>
        <rFont val="新細明體"/>
        <family val="2"/>
        <charset val="136"/>
      </rPr>
      <t>只天气加成精灵</t>
    </r>
  </si>
  <si>
    <r>
      <rPr>
        <sz val="12"/>
        <color theme="1"/>
        <rFont val="新細明體"/>
        <family val="2"/>
        <charset val="136"/>
      </rPr>
      <t>九尾</t>
    </r>
  </si>
  <si>
    <t>Catch a Dragon-type Pokemon</t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</si>
  <si>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隻龍系精靈</t>
    </r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</si>
  <si>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只龙系精灵</t>
    </r>
  </si>
  <si>
    <t>3000 Stardust / 2 Golden Razz Berries / 1 Rare Candy / 10 Great Ball</t>
  </si>
  <si>
    <r>
      <t xml:space="preserve">3000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新細明體"/>
        <family val="2"/>
        <charset val="136"/>
      </rPr>
      <t>金莓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神奇糖果</t>
    </r>
    <r>
      <rPr>
        <sz val="12"/>
        <color theme="1"/>
        <rFont val="Calibri"/>
        <family val="2"/>
      </rPr>
      <t xml:space="preserve"> / 10 </t>
    </r>
    <r>
      <rPr>
        <sz val="12"/>
        <color theme="1"/>
        <rFont val="新細明體"/>
        <family val="2"/>
        <charset val="136"/>
      </rPr>
      <t>超级球</t>
    </r>
    <phoneticPr fontId="23" type="noConversion"/>
  </si>
  <si>
    <r>
      <rPr>
        <sz val="12"/>
        <color theme="1"/>
        <rFont val="新細明體"/>
        <family val="2"/>
        <charset val="136"/>
      </rPr>
      <t>迷你龙</t>
    </r>
  </si>
  <si>
    <t>Catch 3 Bug-type Pokémon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</si>
  <si>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只虫系精灵</t>
    </r>
  </si>
  <si>
    <t>400 Stardust / 3 Razz Berries / 1 Pinap Berry / 5 Pokéball</t>
    <phoneticPr fontId="23" type="noConversion"/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</si>
  <si>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蔓莓果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凰梨果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精靈球</t>
    </r>
  </si>
  <si>
    <r>
      <rPr>
        <sz val="12"/>
        <color theme="1"/>
        <rFont val="新細明體"/>
        <family val="2"/>
        <charset val="136"/>
      </rPr>
      <t>凯罗斯</t>
    </r>
  </si>
  <si>
    <t>Catch a Dark-type Pokemon</t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</si>
  <si>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只恶系精灵</t>
    </r>
  </si>
  <si>
    <t>2 Pinap Berries / 5 Great Ball</t>
  </si>
  <si>
    <r>
      <t xml:space="preserve">2 </t>
    </r>
    <r>
      <rPr>
        <sz val="12"/>
        <color theme="1"/>
        <rFont val="新細明體"/>
        <family val="2"/>
        <charset val="136"/>
      </rPr>
      <t>凰梨果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高级球</t>
    </r>
  </si>
  <si>
    <r>
      <rPr>
        <sz val="12"/>
        <color theme="1"/>
        <rFont val="新細明體"/>
        <family val="2"/>
        <charset val="136"/>
      </rPr>
      <t>戴鲁比</t>
    </r>
  </si>
  <si>
    <t>Catch 3 Dragon-type Pokemons</t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</si>
  <si>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只龙系精灵</t>
    </r>
    <r>
      <rPr>
        <sz val="12"/>
        <color theme="1"/>
        <rFont val="Calibri"/>
        <family val="2"/>
      </rPr>
      <t xml:space="preserve">            </t>
    </r>
  </si>
  <si>
    <t>3 Rare Candy</t>
    <phoneticPr fontId="23" type="noConversion"/>
  </si>
  <si>
    <t>Catch 3 Electric-type Pokémon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</si>
  <si>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只电系精灵</t>
    </r>
  </si>
  <si>
    <r>
      <rPr>
        <sz val="12"/>
        <color theme="1"/>
        <rFont val="新細明體"/>
        <family val="2"/>
        <charset val="136"/>
      </rPr>
      <t>皮卡丘</t>
    </r>
  </si>
  <si>
    <t>Catch 3 Fire-type Pokémon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</si>
  <si>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只火系精灵</t>
    </r>
  </si>
  <si>
    <r>
      <rPr>
        <sz val="12"/>
        <color theme="1"/>
        <rFont val="新細明體"/>
        <family val="2"/>
        <charset val="136"/>
      </rPr>
      <t>熔岩蜗牛</t>
    </r>
  </si>
  <si>
    <t>Catch 3 Flying-type Pokémon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</si>
  <si>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只飞系精灵</t>
    </r>
  </si>
  <si>
    <t>1 Pinap Berry</t>
    <phoneticPr fontId="23" type="noConversion"/>
  </si>
  <si>
    <t>Catch (3 / 10) Poison-type Pokemon</t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</si>
  <si>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只毒系精灵</t>
    </r>
  </si>
  <si>
    <t>400 Stardust / 5 Pokéball / 3 Razz Berries</t>
  </si>
  <si>
    <t>Grimer / Gastly / Bulbasaur</t>
  </si>
  <si>
    <t>Catch 5 Fire-type Pokémon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</si>
  <si>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只火系精灵</t>
    </r>
  </si>
  <si>
    <t>Catch 3 Grass-, Fire-, or Ground-type Pokemon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</si>
  <si>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只草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火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地系精灵</t>
    </r>
  </si>
  <si>
    <r>
      <rPr>
        <sz val="12"/>
        <color theme="1"/>
        <rFont val="新細明體"/>
        <family val="2"/>
        <charset val="136"/>
      </rPr>
      <t>呆火驼</t>
    </r>
  </si>
  <si>
    <t>Catch 3 Meowth or Skitty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</si>
  <si>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只喵喵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向尾喵</t>
    </r>
  </si>
  <si>
    <t>1000 Stardust / 2 Pinap Berries / 4-6 Razz Berries / 5 Great Balls</t>
    <phoneticPr fontId="23" type="noConversion"/>
  </si>
  <si>
    <r>
      <rPr>
        <sz val="12"/>
        <color theme="1"/>
        <rFont val="新細明體"/>
        <family val="2"/>
        <charset val="136"/>
      </rPr>
      <t>卡蒂狗</t>
    </r>
  </si>
  <si>
    <t>Catch 3 Mudkip or Treecko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</si>
  <si>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只木守宫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水跃鱼</t>
    </r>
  </si>
  <si>
    <t>1000 Stardust / 2 Pinap Berries / 4-6 Razz Berries / 5 Great Balls</t>
  </si>
  <si>
    <r>
      <rPr>
        <sz val="12"/>
        <color theme="1"/>
        <rFont val="新細明體"/>
        <family val="2"/>
        <charset val="136"/>
      </rPr>
      <t>火稚鸡</t>
    </r>
  </si>
  <si>
    <t>Catch 3 Pidgey or Murkrow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</si>
  <si>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只波波</t>
    </r>
    <r>
      <rPr>
        <sz val="12"/>
        <color theme="1"/>
        <rFont val="Calibri"/>
        <family val="2"/>
      </rPr>
      <t>.</t>
    </r>
    <r>
      <rPr>
        <sz val="12"/>
        <color theme="1"/>
        <rFont val="新細明體"/>
        <family val="2"/>
        <charset val="136"/>
      </rPr>
      <t>黑暗鸦</t>
    </r>
  </si>
  <si>
    <t>400 Stardust / 1 Pinap Berry / 3 Razz Berries / 5 Pokéball</t>
    <phoneticPr fontId="23" type="noConversion"/>
  </si>
  <si>
    <r>
      <rPr>
        <sz val="12"/>
        <color theme="1"/>
        <rFont val="新細明體"/>
        <family val="2"/>
        <charset val="136"/>
      </rPr>
      <t>阿柏蛇</t>
    </r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</si>
  <si>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只青棉鸟</t>
    </r>
    <r>
      <rPr>
        <sz val="12"/>
        <color theme="1"/>
        <rFont val="Calibri"/>
        <family val="2"/>
      </rPr>
      <t xml:space="preserve">              </t>
    </r>
  </si>
  <si>
    <t>400 Stardust / 3 Razz Berries</t>
  </si>
  <si>
    <t>Catch 3 Oddish or Bellsprout</t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</si>
  <si>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只走路草</t>
    </r>
    <r>
      <rPr>
        <sz val="12"/>
        <color theme="1"/>
        <rFont val="Calibri"/>
        <family val="2"/>
      </rPr>
      <t>.</t>
    </r>
    <r>
      <rPr>
        <sz val="12"/>
        <color theme="1"/>
        <rFont val="新細明體"/>
        <family val="2"/>
        <charset val="136"/>
      </rPr>
      <t>喇叭芽</t>
    </r>
  </si>
  <si>
    <r>
      <rPr>
        <sz val="12"/>
        <color theme="1"/>
        <rFont val="新細明體"/>
        <family val="2"/>
        <charset val="136"/>
      </rPr>
      <t>蔓藤怪</t>
    </r>
  </si>
  <si>
    <t>Catch 10 Pokémons</t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</si>
  <si>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10 </t>
    </r>
    <r>
      <rPr>
        <sz val="12"/>
        <color theme="1"/>
        <rFont val="新細明體"/>
        <family val="2"/>
        <charset val="136"/>
      </rPr>
      <t>只精灵</t>
    </r>
  </si>
  <si>
    <t>Eevee / Magikarp</t>
    <phoneticPr fontId="23" type="noConversion"/>
  </si>
  <si>
    <t>Evolve 1 Pokémons</t>
  </si>
  <si>
    <r>
      <rPr>
        <sz val="12"/>
        <color theme="1"/>
        <rFont val="新細明體"/>
        <family val="2"/>
        <charset val="136"/>
      </rPr>
      <t>进化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只精灵</t>
    </r>
  </si>
  <si>
    <t>Evolve 5 Fire Type Pokémons</t>
    <phoneticPr fontId="23" type="noConversion"/>
  </si>
  <si>
    <r>
      <rPr>
        <sz val="12"/>
        <color theme="1"/>
        <rFont val="新細明體"/>
        <family val="2"/>
        <charset val="136"/>
      </rPr>
      <t>进化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只火属精灵</t>
    </r>
  </si>
  <si>
    <t>Hatch 1 Eggs</t>
    <phoneticPr fontId="23" type="noConversion"/>
  </si>
  <si>
    <r>
      <rPr>
        <sz val="12"/>
        <color theme="1"/>
        <rFont val="新細明體"/>
        <family val="2"/>
        <charset val="136"/>
      </rPr>
      <t>孵化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颗蛋</t>
    </r>
  </si>
  <si>
    <t>400 Stardust / 3 Razz Berries / 5 Pokéball</t>
  </si>
  <si>
    <r>
      <rPr>
        <sz val="12"/>
        <color theme="1"/>
        <rFont val="新細明體"/>
        <family val="2"/>
        <charset val="136"/>
      </rPr>
      <t>蛋蛋</t>
    </r>
  </si>
  <si>
    <t>Hatch 3 Eggs</t>
  </si>
  <si>
    <r>
      <rPr>
        <sz val="12"/>
        <color theme="1"/>
        <rFont val="新細明體"/>
        <family val="2"/>
        <charset val="136"/>
      </rPr>
      <t>孵化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顆蛋</t>
    </r>
    <r>
      <rPr>
        <sz val="12"/>
        <color theme="1"/>
        <rFont val="Calibri"/>
        <family val="2"/>
      </rPr>
      <t xml:space="preserve"> </t>
    </r>
    <phoneticPr fontId="23" type="noConversion"/>
  </si>
  <si>
    <r>
      <rPr>
        <sz val="12"/>
        <color theme="1"/>
        <rFont val="新細明體"/>
        <family val="2"/>
        <charset val="136"/>
      </rPr>
      <t>孵化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颗蛋</t>
    </r>
    <r>
      <rPr>
        <sz val="12"/>
        <color theme="1"/>
        <rFont val="Calibri"/>
        <family val="2"/>
      </rPr>
      <t xml:space="preserve"> </t>
    </r>
  </si>
  <si>
    <t>3 Pinap Berries / 9 Razz Berries / 10 Pokéball / 2000 Exp</t>
  </si>
  <si>
    <r>
      <t xml:space="preserve">3 </t>
    </r>
    <r>
      <rPr>
        <sz val="12"/>
        <color theme="1"/>
        <rFont val="新細明體"/>
        <family val="2"/>
        <charset val="136"/>
      </rPr>
      <t>凰梨果</t>
    </r>
    <r>
      <rPr>
        <sz val="12"/>
        <color theme="1"/>
        <rFont val="Calibri"/>
        <family val="2"/>
      </rPr>
      <t xml:space="preserve"> / 9 </t>
    </r>
    <r>
      <rPr>
        <sz val="12"/>
        <color theme="1"/>
        <rFont val="新細明體"/>
        <family val="2"/>
        <charset val="136"/>
      </rPr>
      <t>蔓莓果</t>
    </r>
    <r>
      <rPr>
        <sz val="12"/>
        <color theme="1"/>
        <rFont val="Calibri"/>
        <family val="2"/>
      </rPr>
      <t xml:space="preserve"> / 10 </t>
    </r>
    <r>
      <rPr>
        <sz val="12"/>
        <color theme="1"/>
        <rFont val="新細明體"/>
        <family val="2"/>
        <charset val="136"/>
      </rPr>
      <t>精靈球</t>
    </r>
    <r>
      <rPr>
        <sz val="12"/>
        <color theme="1"/>
        <rFont val="Calibri"/>
        <family val="2"/>
      </rPr>
      <t xml:space="preserve"> / 2000 </t>
    </r>
    <r>
      <rPr>
        <sz val="12"/>
        <color theme="1"/>
        <rFont val="新細明體"/>
        <family val="2"/>
        <charset val="136"/>
      </rPr>
      <t>经验</t>
    </r>
    <phoneticPr fontId="23" type="noConversion"/>
  </si>
  <si>
    <t>Hatch 5 Eggs</t>
    <phoneticPr fontId="23" type="noConversion"/>
  </si>
  <si>
    <r>
      <rPr>
        <sz val="12"/>
        <color theme="1"/>
        <rFont val="新細明體"/>
        <family val="2"/>
        <charset val="136"/>
      </rPr>
      <t>孵化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颗蛋</t>
    </r>
  </si>
  <si>
    <r>
      <rPr>
        <sz val="12"/>
        <color theme="1"/>
        <rFont val="新細明體"/>
        <family val="2"/>
        <charset val="136"/>
      </rPr>
      <t>吉利蛋</t>
    </r>
  </si>
  <si>
    <t>Power up a Pokemon 5 times</t>
  </si>
  <si>
    <r>
      <rPr>
        <sz val="12"/>
        <color theme="1"/>
        <rFont val="新細明體"/>
        <family val="2"/>
        <charset val="136"/>
      </rPr>
      <t>进行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次精灵强化</t>
    </r>
  </si>
  <si>
    <t>Bulbasaur / Charmander / Squirtle</t>
    <phoneticPr fontId="23" type="noConversion"/>
  </si>
  <si>
    <r>
      <rPr>
        <sz val="12"/>
        <color theme="1"/>
        <rFont val="新細明體"/>
        <family val="2"/>
        <charset val="136"/>
      </rPr>
      <t>妙蛙种子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小火龙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杰尼龟</t>
    </r>
  </si>
  <si>
    <t>Make 10 Nice Throws</t>
    <phoneticPr fontId="23" type="noConversion"/>
  </si>
  <si>
    <r>
      <rPr>
        <sz val="12"/>
        <color theme="1"/>
        <rFont val="新細明體"/>
        <family val="2"/>
        <charset val="136"/>
      </rPr>
      <t>掷出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</t>
    </r>
  </si>
  <si>
    <t>Make 5 Nice Throws</t>
    <phoneticPr fontId="23" type="noConversion"/>
  </si>
  <si>
    <r>
      <rPr>
        <sz val="12"/>
        <color theme="1"/>
        <rFont val="新細明體"/>
        <family val="2"/>
        <charset val="136"/>
      </rPr>
      <t>掷出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</t>
    </r>
  </si>
  <si>
    <t>5 Pokéball / 3 Razz Berries / 400 Stardust</t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</si>
  <si>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精靈球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蔓莓果</t>
    </r>
    <r>
      <rPr>
        <sz val="12"/>
        <color theme="1"/>
        <rFont val="Calibri"/>
        <family val="2"/>
      </rPr>
      <t xml:space="preserve"> </t>
    </r>
  </si>
  <si>
    <t>Make 2 Nice Curveball throws</t>
    <phoneticPr fontId="23" type="noConversion"/>
  </si>
  <si>
    <r>
      <rPr>
        <sz val="12"/>
        <color theme="1"/>
        <rFont val="新細明體"/>
        <family val="2"/>
        <charset val="136"/>
      </rPr>
      <t>连续掷出</t>
    </r>
    <r>
      <rPr>
        <sz val="12"/>
        <color theme="1"/>
        <rFont val="Calibri"/>
        <family val="2"/>
      </rPr>
      <t xml:space="preserve"> 2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        </t>
    </r>
  </si>
  <si>
    <t>3 Nanab Berries</t>
  </si>
  <si>
    <r>
      <t xml:space="preserve">3 </t>
    </r>
    <r>
      <rPr>
        <sz val="12"/>
        <color theme="1"/>
        <rFont val="新細明體"/>
        <family val="2"/>
        <charset val="136"/>
      </rPr>
      <t>蕉香果</t>
    </r>
  </si>
  <si>
    <t>Make 2 Nice Curveball throws in a row</t>
    <phoneticPr fontId="23" type="noConversion"/>
  </si>
  <si>
    <r>
      <rPr>
        <sz val="12"/>
        <color theme="1"/>
        <rFont val="新細明體"/>
        <family val="2"/>
        <charset val="136"/>
      </rPr>
      <t>连续掷出</t>
    </r>
    <r>
      <rPr>
        <sz val="12"/>
        <color theme="1"/>
        <rFont val="Calibri"/>
        <family val="2"/>
      </rPr>
      <t xml:space="preserve"> 2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 </t>
    </r>
    <r>
      <rPr>
        <sz val="12"/>
        <color theme="1"/>
        <rFont val="新細明體"/>
        <family val="2"/>
        <charset val="136"/>
      </rPr>
      <t>曲球</t>
    </r>
    <r>
      <rPr>
        <sz val="12"/>
        <color theme="1"/>
        <rFont val="Calibri"/>
        <family val="2"/>
      </rPr>
      <t xml:space="preserve">       </t>
    </r>
  </si>
  <si>
    <t>3 Razz Berries</t>
  </si>
  <si>
    <r>
      <t xml:space="preserve">3 </t>
    </r>
    <r>
      <rPr>
        <sz val="12"/>
        <color theme="1"/>
        <rFont val="新細明體"/>
        <family val="2"/>
        <charset val="136"/>
      </rPr>
      <t>蔓莓果</t>
    </r>
  </si>
  <si>
    <t>Make 3 Great Throws</t>
    <phoneticPr fontId="23" type="noConversion"/>
  </si>
  <si>
    <r>
      <rPr>
        <sz val="12"/>
        <color theme="1"/>
        <rFont val="新細明體"/>
        <family val="2"/>
        <charset val="136"/>
      </rPr>
      <t>掷出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</t>
    </r>
  </si>
  <si>
    <t>400 Stardust / 1 Pinap Berries / 5 Pokéball</t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</si>
  <si>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1</t>
    </r>
    <r>
      <rPr>
        <sz val="12"/>
        <color theme="1"/>
        <rFont val="新細明體"/>
        <family val="2"/>
        <charset val="136"/>
      </rPr>
      <t>凰梨果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精靈球</t>
    </r>
  </si>
  <si>
    <t>Gastly / Onix</t>
    <phoneticPr fontId="23" type="noConversion"/>
  </si>
  <si>
    <r>
      <rPr>
        <sz val="12"/>
        <color theme="1"/>
        <rFont val="新細明體"/>
        <family val="2"/>
        <charset val="136"/>
      </rPr>
      <t>鬼斯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大岩蛇</t>
    </r>
  </si>
  <si>
    <t>Make 5 Great Throws</t>
    <phoneticPr fontId="23" type="noConversion"/>
  </si>
  <si>
    <r>
      <rPr>
        <sz val="12"/>
        <color theme="1"/>
        <rFont val="新細明體"/>
        <family val="2"/>
        <charset val="136"/>
      </rPr>
      <t>掷出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        </t>
    </r>
  </si>
  <si>
    <t>5 Razz Berries</t>
  </si>
  <si>
    <r>
      <t xml:space="preserve">5 </t>
    </r>
    <r>
      <rPr>
        <sz val="12"/>
        <color theme="1"/>
        <rFont val="新細明體"/>
        <family val="2"/>
        <charset val="136"/>
      </rPr>
      <t>蔓莓果</t>
    </r>
  </si>
  <si>
    <t>Make 3 Great Curveball throws</t>
    <phoneticPr fontId="23" type="noConversion"/>
  </si>
  <si>
    <r>
      <rPr>
        <sz val="12"/>
        <color theme="1"/>
        <rFont val="新細明體"/>
        <family val="2"/>
        <charset val="136"/>
      </rPr>
      <t>连续掷出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</t>
    </r>
  </si>
  <si>
    <t>2000 Stardust / 5-10 Great Ball / 1 Rare Candy</t>
  </si>
  <si>
    <r>
      <t xml:space="preserve">2000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5-10 </t>
    </r>
    <r>
      <rPr>
        <sz val="12"/>
        <color theme="1"/>
        <rFont val="新細明體"/>
        <family val="2"/>
        <charset val="136"/>
      </rPr>
      <t>超级球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神奇糖果</t>
    </r>
  </si>
  <si>
    <t>Onix</t>
    <phoneticPr fontId="23" type="noConversion"/>
  </si>
  <si>
    <r>
      <rPr>
        <sz val="12"/>
        <color theme="1"/>
        <rFont val="新細明體"/>
        <family val="2"/>
        <charset val="136"/>
      </rPr>
      <t>大岩蛇</t>
    </r>
  </si>
  <si>
    <t>Make 3 Great Curveball throws in a row</t>
  </si>
  <si>
    <r>
      <rPr>
        <sz val="12"/>
        <color theme="1"/>
        <rFont val="新細明體"/>
        <family val="2"/>
        <charset val="136"/>
      </rPr>
      <t>连续掷出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 </t>
    </r>
    <r>
      <rPr>
        <sz val="12"/>
        <color theme="1"/>
        <rFont val="新細明體"/>
        <family val="2"/>
        <charset val="136"/>
      </rPr>
      <t>曲球</t>
    </r>
  </si>
  <si>
    <t>3000 Stardust / 10 Great Ball/ 2 Golden Razz Berries / 3 Rare Candy</t>
  </si>
  <si>
    <r>
      <rPr>
        <sz val="12"/>
        <color theme="1"/>
        <rFont val="新細明體"/>
        <family val="2"/>
        <charset val="136"/>
      </rPr>
      <t>火恐龙</t>
    </r>
  </si>
  <si>
    <t>Make 3 Excellent Throws</t>
  </si>
  <si>
    <r>
      <rPr>
        <sz val="12"/>
        <color theme="1"/>
        <rFont val="新細明體"/>
        <family val="2"/>
        <charset val="136"/>
      </rPr>
      <t>掷出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Excellent</t>
    </r>
  </si>
  <si>
    <r>
      <rPr>
        <sz val="12"/>
        <color theme="1"/>
        <rFont val="新細明體"/>
        <family val="2"/>
        <charset val="136"/>
      </rPr>
      <t>幼基拉斯</t>
    </r>
  </si>
  <si>
    <t>Make 3 Excellent throws in a row</t>
  </si>
  <si>
    <r>
      <rPr>
        <sz val="12"/>
        <color theme="1"/>
        <rFont val="新細明體"/>
        <family val="2"/>
        <charset val="136"/>
      </rPr>
      <t>连续掷出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Excellent</t>
    </r>
  </si>
  <si>
    <t>Make Excellent Throws</t>
    <phoneticPr fontId="23" type="noConversion"/>
  </si>
  <si>
    <r>
      <rPr>
        <sz val="12"/>
        <color theme="1"/>
        <rFont val="新細明體"/>
        <family val="2"/>
        <charset val="136"/>
      </rPr>
      <t>掷出</t>
    </r>
    <r>
      <rPr>
        <sz val="12"/>
        <color theme="1"/>
        <rFont val="Calibri"/>
        <family val="2"/>
      </rPr>
      <t xml:space="preserve"> Excellent    </t>
    </r>
  </si>
  <si>
    <t>1000 Stardust / 5 Great Ball / 2 Great Ball / 2 Pinap Berries</t>
  </si>
  <si>
    <r>
      <t xml:space="preserve">1000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高级球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新細明體"/>
        <family val="2"/>
        <charset val="136"/>
      </rPr>
      <t>超级球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新細明體"/>
        <family val="2"/>
        <charset val="136"/>
      </rPr>
      <t>凰梨果</t>
    </r>
  </si>
  <si>
    <t>Make 5 Curveball throws in a row</t>
    <phoneticPr fontId="23" type="noConversion"/>
  </si>
  <si>
    <t>1000 Stardust / 2 Pinap Berries / 5 Great Ball</t>
  </si>
  <si>
    <r>
      <t xml:space="preserve">1000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新細明體"/>
        <family val="2"/>
        <charset val="136"/>
      </rPr>
      <t>凰梨果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超级球</t>
    </r>
  </si>
  <si>
    <t>Spin 3 new Pokéstops</t>
    <phoneticPr fontId="23" type="noConversion"/>
  </si>
  <si>
    <r>
      <rPr>
        <sz val="12"/>
        <color theme="1"/>
        <rFont val="新細明體"/>
        <family val="2"/>
        <charset val="136"/>
      </rPr>
      <t>璇转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个新的</t>
    </r>
    <r>
      <rPr>
        <sz val="12"/>
        <color theme="1"/>
        <rFont val="Calibri"/>
        <family val="2"/>
      </rPr>
      <t xml:space="preserve"> Pokéstop</t>
    </r>
  </si>
  <si>
    <r>
      <rPr>
        <sz val="12"/>
        <color theme="1"/>
        <rFont val="新細明體"/>
        <family val="2"/>
        <charset val="136"/>
      </rPr>
      <t>小火马</t>
    </r>
  </si>
  <si>
    <t>txt_questType</t>
    <phoneticPr fontId="23" type="noConversion"/>
  </si>
  <si>
    <t>1000 Stardust / 10 Nanab Berries / 3 Super Potion / 4 Revive</t>
    <phoneticPr fontId="23" type="noConversion"/>
  </si>
  <si>
    <r>
      <t xml:space="preserve">1000 </t>
    </r>
    <r>
      <rPr>
        <sz val="12"/>
        <color theme="1"/>
        <rFont val="細明體"/>
        <family val="3"/>
        <charset val="136"/>
      </rPr>
      <t>星尘</t>
    </r>
    <r>
      <rPr>
        <sz val="12"/>
        <color theme="1"/>
        <rFont val="Calibri"/>
        <family val="2"/>
      </rPr>
      <t xml:space="preserve"> </t>
    </r>
  </si>
  <si>
    <t>Use a supereffective Charged Attack in a Gym</t>
    <phoneticPr fontId="23" type="noConversion"/>
  </si>
  <si>
    <t>Use a supereffective Attack in a Gym</t>
    <phoneticPr fontId="23" type="noConversion"/>
  </si>
  <si>
    <t>Use a supereffective Charged Attack in 7 Gym Battles</t>
  </si>
  <si>
    <t>在 7 場道館戰使用屬性加成的特殊技能</t>
  </si>
  <si>
    <t>Catch 3 Swablu</t>
  </si>
  <si>
    <t xml:space="preserve">txt_color </t>
  </si>
  <si>
    <t>#db9efa</t>
  </si>
  <si>
    <t>#f493a6</t>
  </si>
  <si>
    <t>#f6c781</t>
  </si>
  <si>
    <t>#1dc7e6</t>
  </si>
  <si>
    <t>#70cb2d</t>
  </si>
  <si>
    <t>Battle GYM Quest</t>
  </si>
  <si>
    <t>Catch Quest</t>
  </si>
  <si>
    <t>Bred Quest</t>
  </si>
  <si>
    <t>Technical Throws Quest</t>
  </si>
  <si>
    <t>Others Quest</t>
  </si>
  <si>
    <t>道館戰鬥任務</t>
  </si>
  <si>
    <t>捕捉任務</t>
  </si>
  <si>
    <t>育成任務</t>
  </si>
  <si>
    <t>技術投球任務</t>
  </si>
  <si>
    <t>道馆对战任务</t>
  </si>
  <si>
    <t>捕捉任务</t>
  </si>
  <si>
    <t>养成任务</t>
  </si>
  <si>
    <t>技术投球任务</t>
  </si>
  <si>
    <t>梦幻</t>
  </si>
  <si>
    <t>int_noOfPowerUps</t>
    <phoneticPr fontId="23" type="noConversion"/>
  </si>
  <si>
    <t>int_stardust</t>
    <phoneticPr fontId="23" type="noConversion"/>
  </si>
  <si>
    <t>int_candy</t>
    <phoneticPr fontId="23" type="noConversion"/>
  </si>
  <si>
    <t>int_cumulativeStardust</t>
    <phoneticPr fontId="23" type="noConversion"/>
  </si>
  <si>
    <t>int_cumulativeCandy</t>
    <phoneticPr fontId="23" type="noConversion"/>
  </si>
  <si>
    <t>int_tankValue</t>
  </si>
  <si>
    <t>txt_defenseTIER_sort</t>
  </si>
  <si>
    <t>Gastly / Onix</t>
  </si>
  <si>
    <t>Flaaffy / Onix</t>
  </si>
  <si>
    <t>茸茸羊 / 大岩蛇</t>
  </si>
  <si>
    <t>Power up a Pokemon 7 times</t>
  </si>
  <si>
    <r>
      <rPr>
        <sz val="12"/>
        <color theme="1"/>
        <rFont val="新細明體"/>
        <family val="2"/>
        <charset val="136"/>
      </rPr>
      <t>進行</t>
    </r>
    <r>
      <rPr>
        <sz val="12"/>
        <color theme="1"/>
        <rFont val="Calibri"/>
        <family val="2"/>
      </rPr>
      <t xml:space="preserve"> 7 </t>
    </r>
    <r>
      <rPr>
        <sz val="12"/>
        <color theme="1"/>
        <rFont val="新細明體"/>
        <family val="2"/>
        <charset val="136"/>
      </rPr>
      <t>次精靈強化</t>
    </r>
  </si>
  <si>
    <r>
      <rPr>
        <sz val="12"/>
        <color theme="1"/>
        <rFont val="新細明體"/>
        <family val="2"/>
        <charset val="136"/>
      </rPr>
      <t>进行</t>
    </r>
    <r>
      <rPr>
        <sz val="12"/>
        <color theme="1"/>
        <rFont val="Calibri"/>
        <family val="2"/>
      </rPr>
      <t xml:space="preserve"> 7 </t>
    </r>
    <r>
      <rPr>
        <sz val="12"/>
        <color theme="1"/>
        <rFont val="新細明體"/>
        <family val="2"/>
        <charset val="136"/>
      </rPr>
      <t>次精灵强化</t>
    </r>
  </si>
  <si>
    <t>Power up a Pokemon 1 times</t>
  </si>
  <si>
    <r>
      <rPr>
        <sz val="12"/>
        <color theme="1"/>
        <rFont val="新細明體"/>
        <family val="2"/>
        <charset val="136"/>
      </rPr>
      <t>進行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次精靈強化</t>
    </r>
  </si>
  <si>
    <r>
      <rPr>
        <sz val="12"/>
        <color theme="1"/>
        <rFont val="新細明體"/>
        <family val="2"/>
        <charset val="136"/>
      </rPr>
      <t>进行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次精灵强化</t>
    </r>
  </si>
  <si>
    <r>
      <rPr>
        <sz val="12"/>
        <color theme="1"/>
        <rFont val="新細明體"/>
        <family val="2"/>
        <charset val="136"/>
      </rPr>
      <t>進化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隻電屬精靈</t>
    </r>
  </si>
  <si>
    <r>
      <rPr>
        <sz val="12"/>
        <color theme="1"/>
        <rFont val="新細明體"/>
        <family val="2"/>
        <charset val="136"/>
      </rPr>
      <t>进化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只电属精灵</t>
    </r>
  </si>
  <si>
    <t>Earn a Candy walking with your buddy</t>
  </si>
  <si>
    <t>Evolve 3 Electric Type Pokémons</t>
  </si>
  <si>
    <t>Catch 3 Bug-, Electric-, or Water-type Pokemon</t>
  </si>
  <si>
    <t>捕获 3 只虫 / 电 / 水系精灵</t>
  </si>
  <si>
    <t>Spin 6 new Pokéstops</t>
  </si>
  <si>
    <r>
      <rPr>
        <sz val="12"/>
        <color theme="1"/>
        <rFont val="新細明體"/>
        <family val="2"/>
        <charset val="136"/>
      </rPr>
      <t>璇转</t>
    </r>
    <r>
      <rPr>
        <sz val="12"/>
        <color theme="1"/>
        <rFont val="Calibri"/>
        <family val="2"/>
      </rPr>
      <t xml:space="preserve"> 6 </t>
    </r>
    <r>
      <rPr>
        <sz val="12"/>
        <color theme="1"/>
        <rFont val="新細明體"/>
        <family val="2"/>
        <charset val="136"/>
      </rPr>
      <t>个新的</t>
    </r>
    <r>
      <rPr>
        <sz val="12"/>
        <color theme="1"/>
        <rFont val="Calibri"/>
        <family val="2"/>
      </rPr>
      <t xml:space="preserve"> Pokéstop</t>
    </r>
  </si>
  <si>
    <t>Ditto / Sudowoodo</t>
  </si>
  <si>
    <t>百变怪 / 树才怪</t>
  </si>
  <si>
    <t>Mankey / Houndour / Charmander / Poliwag / Minun</t>
  </si>
  <si>
    <t>Blast Burn</t>
  </si>
  <si>
    <t>Smack Down</t>
  </si>
  <si>
    <t>1 Rare Candy</t>
  </si>
  <si>
    <t>Adventure Week: Earn 3 Buddy Candies</t>
    <phoneticPr fontId="23" type="noConversion"/>
  </si>
  <si>
    <t>Adventure Week: Evolve Kabuto or Omanyte</t>
    <phoneticPr fontId="23" type="noConversion"/>
  </si>
  <si>
    <t>Adventure Week: Make 3 Great Throws</t>
    <phoneticPr fontId="23" type="noConversion"/>
  </si>
  <si>
    <t>Adventure Week: Hatch 2 Eggs</t>
    <phoneticPr fontId="23" type="noConversion"/>
  </si>
  <si>
    <t>Adventure Week: Hatch 3 Eggs</t>
    <phoneticPr fontId="23" type="noConversion"/>
  </si>
  <si>
    <t>其他任务</t>
    <phoneticPr fontId="23" type="noConversion"/>
  </si>
  <si>
    <t>其他任務</t>
    <phoneticPr fontId="23" type="noConversion"/>
  </si>
  <si>
    <t>Adventure Week (May24-June5 2018)</t>
    <phoneticPr fontId="23" type="noConversion"/>
  </si>
  <si>
    <t>惊奇冒险周任务 (2018年五月廿四日-六月五日)</t>
    <phoneticPr fontId="23" type="noConversion"/>
  </si>
  <si>
    <t>驚奇冒險週任務 (2018年五月廿四日-六月五日)</t>
    <phoneticPr fontId="23" type="noConversion"/>
  </si>
  <si>
    <t>#cb772d</t>
    <phoneticPr fontId="23" type="noConversion"/>
  </si>
  <si>
    <r>
      <t xml:space="preserve">1 </t>
    </r>
    <r>
      <rPr>
        <sz val="12"/>
        <rFont val="細明體"/>
        <family val="3"/>
        <charset val="136"/>
      </rPr>
      <t>神奇糖果</t>
    </r>
  </si>
  <si>
    <t>Kabuto / Omanyte</t>
    <phoneticPr fontId="23" type="noConversion"/>
  </si>
  <si>
    <t>Kabuto / Omanyte</t>
    <phoneticPr fontId="23" type="noConversion"/>
  </si>
  <si>
    <r>
      <rPr>
        <sz val="12"/>
        <color theme="1"/>
        <rFont val="新細明體"/>
        <family val="2"/>
        <charset val="136"/>
      </rPr>
      <t>進行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次道館戰</t>
    </r>
    <phoneticPr fontId="23" type="noConversion"/>
  </si>
  <si>
    <r>
      <t xml:space="preserve">400 </t>
    </r>
    <r>
      <rPr>
        <sz val="12"/>
        <color theme="1"/>
        <rFont val="細明體"/>
        <family val="3"/>
        <charset val="136"/>
      </rPr>
      <t>星尘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細明體"/>
        <family val="3"/>
        <charset val="136"/>
      </rPr>
      <t>伤药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細明體"/>
        <family val="3"/>
        <charset val="136"/>
      </rPr>
      <t>活力碎片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細明體"/>
        <family val="3"/>
        <charset val="136"/>
      </rPr>
      <t>蕉香果</t>
    </r>
    <phoneticPr fontId="23" type="noConversion"/>
  </si>
  <si>
    <r>
      <rPr>
        <sz val="12"/>
        <color theme="1"/>
        <rFont val="新細明體"/>
        <family val="2"/>
        <charset val="136"/>
      </rPr>
      <t>猴怪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戴鲁比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小火龙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蚊香蝌蚪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负电拍拍</t>
    </r>
  </si>
  <si>
    <r>
      <rPr>
        <sz val="12"/>
        <color theme="1"/>
        <rFont val="新細明體"/>
        <family val="2"/>
        <charset val="136"/>
      </rPr>
      <t>進行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次道館戰</t>
    </r>
    <r>
      <rPr>
        <sz val="12"/>
        <color theme="1"/>
        <rFont val="Calibri"/>
        <family val="2"/>
      </rPr>
      <t xml:space="preserve"> </t>
    </r>
    <phoneticPr fontId="23" type="noConversion"/>
  </si>
  <si>
    <r>
      <t xml:space="preserve">1000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蕉香果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伤药</t>
    </r>
    <r>
      <rPr>
        <sz val="12"/>
        <color theme="1"/>
        <rFont val="Calibri"/>
        <family val="2"/>
      </rPr>
      <t xml:space="preserve"> / 2-4 </t>
    </r>
    <r>
      <rPr>
        <sz val="12"/>
        <color theme="1"/>
        <rFont val="新細明體"/>
        <family val="2"/>
        <charset val="136"/>
      </rPr>
      <t>复活块</t>
    </r>
    <phoneticPr fontId="23" type="noConversion"/>
  </si>
  <si>
    <r>
      <rPr>
        <sz val="12"/>
        <color theme="1"/>
        <rFont val="新細明體"/>
        <family val="2"/>
        <charset val="136"/>
      </rPr>
      <t>腕力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妙蛙种子</t>
    </r>
    <phoneticPr fontId="23" type="noConversion"/>
  </si>
  <si>
    <r>
      <rPr>
        <sz val="12"/>
        <color theme="1"/>
        <rFont val="新細明體"/>
        <family val="2"/>
        <charset val="136"/>
      </rPr>
      <t>贏得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次道館戰</t>
    </r>
    <phoneticPr fontId="23" type="noConversion"/>
  </si>
  <si>
    <r>
      <t xml:space="preserve">3 </t>
    </r>
    <r>
      <rPr>
        <sz val="12"/>
        <color theme="1"/>
        <rFont val="新細明體"/>
        <family val="2"/>
        <charset val="136"/>
      </rPr>
      <t>厉害伤药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全满药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神奇糖果</t>
    </r>
    <phoneticPr fontId="23" type="noConversion"/>
  </si>
  <si>
    <r>
      <rPr>
        <sz val="12"/>
        <color theme="1"/>
        <rFont val="新細明體"/>
        <family val="2"/>
        <charset val="136"/>
      </rPr>
      <t>迷唇姐</t>
    </r>
    <phoneticPr fontId="23" type="noConversion"/>
  </si>
  <si>
    <r>
      <rPr>
        <sz val="12"/>
        <color theme="1"/>
        <rFont val="新細明體"/>
        <family val="2"/>
        <charset val="136"/>
      </rPr>
      <t>進行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次團體戰</t>
    </r>
    <r>
      <rPr>
        <sz val="12"/>
        <color theme="1"/>
        <rFont val="Calibri"/>
        <family val="2"/>
      </rPr>
      <t xml:space="preserve"> </t>
    </r>
    <phoneticPr fontId="23" type="noConversion"/>
  </si>
  <si>
    <r>
      <t xml:space="preserve">5 </t>
    </r>
    <r>
      <rPr>
        <sz val="12"/>
        <color theme="1"/>
        <rFont val="新細明體"/>
        <family val="2"/>
        <charset val="136"/>
      </rPr>
      <t>伤药</t>
    </r>
    <phoneticPr fontId="23" type="noConversion"/>
  </si>
  <si>
    <r>
      <rPr>
        <sz val="12"/>
        <color theme="1"/>
        <rFont val="新細明體"/>
        <family val="2"/>
        <charset val="136"/>
      </rPr>
      <t>贏得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次團體戰</t>
    </r>
    <r>
      <rPr>
        <sz val="12"/>
        <color theme="1"/>
        <rFont val="Calibri"/>
        <family val="2"/>
      </rPr>
      <t xml:space="preserve"> </t>
    </r>
    <phoneticPr fontId="23" type="noConversion"/>
  </si>
  <si>
    <r>
      <t xml:space="preserve">1000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10 </t>
    </r>
    <r>
      <rPr>
        <sz val="12"/>
        <color theme="1"/>
        <rFont val="新細明體"/>
        <family val="2"/>
        <charset val="136"/>
      </rPr>
      <t>蕉香果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好伤药</t>
    </r>
    <r>
      <rPr>
        <sz val="12"/>
        <color theme="1"/>
        <rFont val="Calibri"/>
        <family val="2"/>
      </rPr>
      <t xml:space="preserve"> / 4 </t>
    </r>
    <r>
      <rPr>
        <sz val="12"/>
        <color theme="1"/>
        <rFont val="新細明體"/>
        <family val="2"/>
        <charset val="136"/>
      </rPr>
      <t>活力碎片</t>
    </r>
    <phoneticPr fontId="23" type="noConversion"/>
  </si>
  <si>
    <r>
      <rPr>
        <sz val="12"/>
        <color theme="1"/>
        <rFont val="新細明體"/>
        <family val="2"/>
        <charset val="136"/>
      </rPr>
      <t>贏得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次團體戰</t>
    </r>
    <phoneticPr fontId="23" type="noConversion"/>
  </si>
  <si>
    <r>
      <t xml:space="preserve">3000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特殊招式学习器</t>
    </r>
    <r>
      <rPr>
        <sz val="12"/>
        <color theme="1"/>
        <rFont val="Calibri"/>
        <family val="2"/>
      </rPr>
      <t xml:space="preserve"> </t>
    </r>
    <phoneticPr fontId="23" type="noConversion"/>
  </si>
  <si>
    <r>
      <rPr>
        <sz val="12"/>
        <color theme="1"/>
        <rFont val="新細明體"/>
        <family val="2"/>
        <charset val="136"/>
      </rPr>
      <t>贏得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次團體戰</t>
    </r>
    <phoneticPr fontId="23" type="noConversion"/>
  </si>
  <si>
    <r>
      <rPr>
        <sz val="12"/>
        <color theme="1"/>
        <rFont val="新細明體"/>
        <family val="2"/>
        <charset val="136"/>
      </rPr>
      <t>在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場道館戰使用屬性加成的特殊技能</t>
    </r>
    <phoneticPr fontId="23" type="noConversion"/>
  </si>
  <si>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細明體"/>
        <family val="3"/>
        <charset val="136"/>
      </rPr>
      <t>场道馆战使用属性加成的特殊技能</t>
    </r>
  </si>
  <si>
    <r>
      <rPr>
        <sz val="12"/>
        <color theme="1"/>
        <rFont val="新細明體"/>
        <family val="2"/>
        <charset val="136"/>
      </rPr>
      <t>在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場道館戰使用屬性加成技</t>
    </r>
    <phoneticPr fontId="23" type="noConversion"/>
  </si>
  <si>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Calibri"/>
        <family val="2"/>
      </rPr>
      <t xml:space="preserve"> 7 </t>
    </r>
    <r>
      <rPr>
        <sz val="12"/>
        <color theme="1"/>
        <rFont val="細明體"/>
        <family val="3"/>
        <charset val="136"/>
      </rPr>
      <t>场道馆战使用属性加成的特殊技能</t>
    </r>
  </si>
  <si>
    <r>
      <t xml:space="preserve">2000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6 </t>
    </r>
    <r>
      <rPr>
        <sz val="12"/>
        <color theme="1"/>
        <rFont val="新細明體"/>
        <family val="2"/>
        <charset val="136"/>
      </rPr>
      <t>活力碎片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活力块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神奇糖果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</si>
  <si>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隻天氣加成精靈</t>
    </r>
    <phoneticPr fontId="23" type="noConversion"/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</si>
  <si>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凰梨果果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精灵球</t>
    </r>
    <phoneticPr fontId="23" type="noConversion"/>
  </si>
  <si>
    <r>
      <rPr>
        <sz val="12"/>
        <color theme="1"/>
        <rFont val="新細明體"/>
        <family val="2"/>
        <charset val="136"/>
      </rPr>
      <t>六尾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蚊香蝌蚪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伊布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</si>
  <si>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10 </t>
    </r>
    <r>
      <rPr>
        <sz val="12"/>
        <color theme="1"/>
        <rFont val="新細明體"/>
        <family val="2"/>
        <charset val="136"/>
      </rPr>
      <t>隻天氣加成精靈</t>
    </r>
    <phoneticPr fontId="23" type="noConversion"/>
  </si>
  <si>
    <r>
      <rPr>
        <sz val="12"/>
        <color theme="1"/>
        <rFont val="新細明體"/>
        <family val="2"/>
        <charset val="136"/>
      </rPr>
      <t>捕获</t>
    </r>
    <r>
      <rPr>
        <sz val="12"/>
        <color theme="1"/>
        <rFont val="Calibri"/>
        <family val="2"/>
      </rPr>
      <t xml:space="preserve"> 10 </t>
    </r>
    <r>
      <rPr>
        <sz val="12"/>
        <color theme="1"/>
        <rFont val="新細明體"/>
        <family val="2"/>
        <charset val="136"/>
      </rPr>
      <t>只天气加成精灵</t>
    </r>
    <phoneticPr fontId="23" type="noConversion"/>
  </si>
  <si>
    <r>
      <t xml:space="preserve">1000 </t>
    </r>
    <r>
      <rPr>
        <sz val="12"/>
        <color theme="1"/>
        <rFont val="細明體"/>
        <family val="3"/>
        <charset val="136"/>
      </rPr>
      <t>星尘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</si>
  <si>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20 </t>
    </r>
    <r>
      <rPr>
        <sz val="12"/>
        <color theme="1"/>
        <rFont val="新細明體"/>
        <family val="2"/>
        <charset val="136"/>
      </rPr>
      <t>隻天氣加成精靈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</si>
  <si>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隻蟲系精靈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</si>
  <si>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隻惡系精靈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</si>
  <si>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隻龍系精靈</t>
    </r>
    <r>
      <rPr>
        <sz val="12"/>
        <color theme="1"/>
        <rFont val="Calibri"/>
        <family val="2"/>
      </rPr>
      <t xml:space="preserve">            </t>
    </r>
    <phoneticPr fontId="23" type="noConversion"/>
  </si>
  <si>
    <r>
      <t xml:space="preserve">3 </t>
    </r>
    <r>
      <rPr>
        <sz val="12"/>
        <color theme="1"/>
        <rFont val="新細明體"/>
        <family val="2"/>
        <charset val="136"/>
      </rPr>
      <t>神奇糖果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</si>
  <si>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隻電系精靈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</si>
  <si>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隻火系精靈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</si>
  <si>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隻飛系精靈</t>
    </r>
    <phoneticPr fontId="23" type="noConversion"/>
  </si>
  <si>
    <r>
      <t xml:space="preserve">1 </t>
    </r>
    <r>
      <rPr>
        <sz val="12"/>
        <color theme="1"/>
        <rFont val="新細明體"/>
        <family val="2"/>
        <charset val="136"/>
      </rPr>
      <t>凰梨果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</si>
  <si>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隻毒系精靈</t>
    </r>
    <phoneticPr fontId="23" type="noConversion"/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</si>
  <si>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精靈球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蔓莓果</t>
    </r>
    <phoneticPr fontId="23" type="noConversion"/>
  </si>
  <si>
    <r>
      <rPr>
        <sz val="12"/>
        <color theme="1"/>
        <rFont val="新細明體"/>
        <family val="2"/>
        <charset val="136"/>
      </rPr>
      <t>臭臭泥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鬼斯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妙蛙种子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</si>
  <si>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隻火系精靈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</si>
  <si>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隻草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火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地系精靈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</si>
  <si>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隻喵喵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向尾喵</t>
    </r>
    <phoneticPr fontId="23" type="noConversion"/>
  </si>
  <si>
    <r>
      <t xml:space="preserve">1000 </t>
    </r>
    <r>
      <rPr>
        <sz val="12"/>
        <color theme="1"/>
        <rFont val="細明體"/>
        <family val="3"/>
        <charset val="136"/>
      </rPr>
      <t>星尘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細明體"/>
        <family val="3"/>
        <charset val="136"/>
      </rPr>
      <t>凰梨果</t>
    </r>
    <r>
      <rPr>
        <sz val="12"/>
        <color theme="1"/>
        <rFont val="Calibri"/>
        <family val="2"/>
      </rPr>
      <t xml:space="preserve"> / 4-6 </t>
    </r>
    <r>
      <rPr>
        <sz val="12"/>
        <color theme="1"/>
        <rFont val="細明體"/>
        <family val="3"/>
        <charset val="136"/>
      </rPr>
      <t>蔓莓果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細明體"/>
        <family val="3"/>
        <charset val="136"/>
      </rPr>
      <t>超级球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</si>
  <si>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隻木守宮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水躍魚</t>
    </r>
    <phoneticPr fontId="23" type="noConversion"/>
  </si>
  <si>
    <r>
      <t xml:space="preserve">1000 </t>
    </r>
    <r>
      <rPr>
        <sz val="12"/>
        <color theme="1"/>
        <rFont val="細明體"/>
        <family val="3"/>
        <charset val="136"/>
      </rPr>
      <t>星尘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細明體"/>
        <family val="3"/>
        <charset val="136"/>
      </rPr>
      <t>凰梨果</t>
    </r>
    <r>
      <rPr>
        <sz val="12"/>
        <color theme="1"/>
        <rFont val="Calibri"/>
        <family val="2"/>
      </rPr>
      <t xml:space="preserve"> / 4-6 </t>
    </r>
    <r>
      <rPr>
        <sz val="12"/>
        <color theme="1"/>
        <rFont val="細明體"/>
        <family val="3"/>
        <charset val="136"/>
      </rPr>
      <t>蔓莓果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細明體"/>
        <family val="3"/>
        <charset val="136"/>
      </rPr>
      <t>超级球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</si>
  <si>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隻波波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黑暗鴉</t>
    </r>
    <phoneticPr fontId="23" type="noConversion"/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</si>
  <si>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1 </t>
    </r>
    <r>
      <rPr>
        <sz val="12"/>
        <color theme="1"/>
        <rFont val="新細明體"/>
        <family val="2"/>
        <charset val="136"/>
      </rPr>
      <t>凰梨果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蔓莓果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精靈球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</si>
  <si>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隻青棉鳥</t>
    </r>
    <r>
      <rPr>
        <sz val="12"/>
        <color theme="1"/>
        <rFont val="Calibri"/>
        <family val="2"/>
      </rPr>
      <t xml:space="preserve">              </t>
    </r>
    <phoneticPr fontId="23" type="noConversion"/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</si>
  <si>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蔓莓果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</si>
  <si>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隻走路草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喇叭芽</t>
    </r>
    <phoneticPr fontId="23" type="noConversion"/>
  </si>
  <si>
    <r>
      <t xml:space="preserve">1000 </t>
    </r>
    <r>
      <rPr>
        <sz val="12"/>
        <color theme="1"/>
        <rFont val="細明體"/>
        <family val="3"/>
        <charset val="136"/>
      </rPr>
      <t>星尘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細明體"/>
        <family val="3"/>
        <charset val="136"/>
      </rPr>
      <t>凰梨果</t>
    </r>
    <r>
      <rPr>
        <sz val="12"/>
        <color theme="1"/>
        <rFont val="Calibri"/>
        <family val="2"/>
      </rPr>
      <t xml:space="preserve"> / 4-6 </t>
    </r>
    <r>
      <rPr>
        <sz val="12"/>
        <color theme="1"/>
        <rFont val="細明體"/>
        <family val="3"/>
        <charset val="136"/>
      </rPr>
      <t>蔓莓果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細明體"/>
        <family val="3"/>
        <charset val="136"/>
      </rPr>
      <t>超级球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</si>
  <si>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10 </t>
    </r>
    <r>
      <rPr>
        <sz val="12"/>
        <color theme="1"/>
        <rFont val="新細明體"/>
        <family val="2"/>
        <charset val="136"/>
      </rPr>
      <t>隻精靈</t>
    </r>
    <phoneticPr fontId="23" type="noConversion"/>
  </si>
  <si>
    <r>
      <rPr>
        <sz val="12"/>
        <color theme="1"/>
        <rFont val="新細明體"/>
        <family val="2"/>
        <charset val="136"/>
      </rPr>
      <t>伊布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鲤鱼王</t>
    </r>
    <phoneticPr fontId="23" type="noConversion"/>
  </si>
  <si>
    <r>
      <rPr>
        <sz val="12"/>
        <color theme="1"/>
        <rFont val="新細明體"/>
        <family val="2"/>
        <charset val="136"/>
      </rPr>
      <t>進化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隻精靈</t>
    </r>
    <phoneticPr fontId="23" type="noConversion"/>
  </si>
  <si>
    <r>
      <rPr>
        <sz val="12"/>
        <color theme="1"/>
        <rFont val="新細明體"/>
        <family val="2"/>
        <charset val="136"/>
      </rPr>
      <t>伊布</t>
    </r>
    <phoneticPr fontId="23" type="noConversion"/>
  </si>
  <si>
    <r>
      <rPr>
        <sz val="12"/>
        <color theme="1"/>
        <rFont val="新細明體"/>
        <family val="2"/>
        <charset val="136"/>
      </rPr>
      <t>進化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隻火屬精靈</t>
    </r>
    <phoneticPr fontId="23" type="noConversion"/>
  </si>
  <si>
    <r>
      <rPr>
        <sz val="12"/>
        <color theme="1"/>
        <rFont val="新細明體"/>
        <family val="2"/>
        <charset val="136"/>
      </rPr>
      <t>孵化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新細明體"/>
        <family val="2"/>
        <charset val="136"/>
      </rPr>
      <t>顆蛋</t>
    </r>
    <phoneticPr fontId="23" type="noConversion"/>
  </si>
  <si>
    <r>
      <t xml:space="preserve">400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蔓莓果</t>
    </r>
    <r>
      <rPr>
        <sz val="12"/>
        <color theme="1"/>
        <rFont val="Calibri"/>
        <family val="2"/>
      </rPr>
      <t xml:space="preserve"> / 5 </t>
    </r>
    <r>
      <rPr>
        <sz val="12"/>
        <color theme="1"/>
        <rFont val="新細明體"/>
        <family val="2"/>
        <charset val="136"/>
      </rPr>
      <t>精靈球</t>
    </r>
    <phoneticPr fontId="23" type="noConversion"/>
  </si>
  <si>
    <r>
      <rPr>
        <sz val="12"/>
        <color theme="1"/>
        <rFont val="新細明體"/>
        <family val="2"/>
        <charset val="136"/>
      </rPr>
      <t>孵化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顆蛋</t>
    </r>
    <phoneticPr fontId="23" type="noConversion"/>
  </si>
  <si>
    <r>
      <rPr>
        <sz val="12"/>
        <color theme="1"/>
        <rFont val="新細明體"/>
        <family val="2"/>
        <charset val="136"/>
      </rPr>
      <t>進行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次精靈強化</t>
    </r>
    <phoneticPr fontId="23" type="noConversion"/>
  </si>
  <si>
    <r>
      <rPr>
        <sz val="12"/>
        <color theme="1"/>
        <rFont val="新細明體"/>
        <family val="2"/>
        <charset val="136"/>
      </rPr>
      <t>擲出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</t>
    </r>
    <phoneticPr fontId="23" type="noConversion"/>
  </si>
  <si>
    <r>
      <rPr>
        <sz val="12"/>
        <color theme="1"/>
        <rFont val="新細明體"/>
        <family val="2"/>
        <charset val="136"/>
      </rPr>
      <t>擲出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</t>
    </r>
    <phoneticPr fontId="23" type="noConversion"/>
  </si>
  <si>
    <r>
      <rPr>
        <sz val="12"/>
        <color theme="1"/>
        <rFont val="新細明體"/>
        <family val="2"/>
        <charset val="136"/>
      </rPr>
      <t>連續擲出</t>
    </r>
    <r>
      <rPr>
        <sz val="12"/>
        <color theme="1"/>
        <rFont val="Calibri"/>
        <family val="2"/>
      </rPr>
      <t xml:space="preserve"> 2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        </t>
    </r>
    <phoneticPr fontId="23" type="noConversion"/>
  </si>
  <si>
    <r>
      <rPr>
        <sz val="12"/>
        <color theme="1"/>
        <rFont val="新細明體"/>
        <family val="2"/>
        <charset val="136"/>
      </rPr>
      <t>連續擲出</t>
    </r>
    <r>
      <rPr>
        <sz val="12"/>
        <color theme="1"/>
        <rFont val="Calibri"/>
        <family val="2"/>
      </rPr>
      <t xml:space="preserve"> 2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Nice </t>
    </r>
    <r>
      <rPr>
        <sz val="12"/>
        <color theme="1"/>
        <rFont val="新細明體"/>
        <family val="2"/>
        <charset val="136"/>
      </rPr>
      <t>曲球</t>
    </r>
    <r>
      <rPr>
        <sz val="12"/>
        <color theme="1"/>
        <rFont val="Calibri"/>
        <family val="2"/>
      </rPr>
      <t xml:space="preserve">       </t>
    </r>
    <phoneticPr fontId="23" type="noConversion"/>
  </si>
  <si>
    <r>
      <rPr>
        <sz val="12"/>
        <color theme="1"/>
        <rFont val="新細明體"/>
        <family val="2"/>
        <charset val="136"/>
      </rPr>
      <t>擲出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</t>
    </r>
    <phoneticPr fontId="23" type="noConversion"/>
  </si>
  <si>
    <r>
      <rPr>
        <sz val="12"/>
        <color theme="1"/>
        <rFont val="新細明體"/>
        <family val="2"/>
        <charset val="136"/>
      </rPr>
      <t>擲出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        </t>
    </r>
    <phoneticPr fontId="23" type="noConversion"/>
  </si>
  <si>
    <r>
      <rPr>
        <sz val="12"/>
        <color theme="1"/>
        <rFont val="新細明體"/>
        <family val="2"/>
        <charset val="136"/>
      </rPr>
      <t>連續擲出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</t>
    </r>
    <phoneticPr fontId="23" type="noConversion"/>
  </si>
  <si>
    <r>
      <rPr>
        <sz val="12"/>
        <color theme="1"/>
        <rFont val="新細明體"/>
        <family val="2"/>
        <charset val="136"/>
      </rPr>
      <t>連續擲出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Great </t>
    </r>
    <r>
      <rPr>
        <sz val="12"/>
        <color theme="1"/>
        <rFont val="新細明體"/>
        <family val="2"/>
        <charset val="136"/>
      </rPr>
      <t>曲球</t>
    </r>
    <phoneticPr fontId="23" type="noConversion"/>
  </si>
  <si>
    <r>
      <t xml:space="preserve">3000 </t>
    </r>
    <r>
      <rPr>
        <sz val="12"/>
        <color theme="1"/>
        <rFont val="新細明體"/>
        <family val="2"/>
        <charset val="136"/>
      </rPr>
      <t>星尘</t>
    </r>
    <r>
      <rPr>
        <sz val="12"/>
        <color theme="1"/>
        <rFont val="Calibri"/>
        <family val="2"/>
      </rPr>
      <t xml:space="preserve"> / 10 </t>
    </r>
    <r>
      <rPr>
        <sz val="12"/>
        <color theme="1"/>
        <rFont val="新細明體"/>
        <family val="2"/>
        <charset val="136"/>
      </rPr>
      <t>超级球</t>
    </r>
    <r>
      <rPr>
        <sz val="12"/>
        <color theme="1"/>
        <rFont val="Calibri"/>
        <family val="2"/>
      </rPr>
      <t xml:space="preserve"> / 2 </t>
    </r>
    <r>
      <rPr>
        <sz val="12"/>
        <color theme="1"/>
        <rFont val="新細明體"/>
        <family val="2"/>
        <charset val="136"/>
      </rPr>
      <t>金莓</t>
    </r>
    <r>
      <rPr>
        <sz val="12"/>
        <color theme="1"/>
        <rFont val="Calibri"/>
        <family val="2"/>
      </rPr>
      <t xml:space="preserve"> / 3 </t>
    </r>
    <r>
      <rPr>
        <sz val="12"/>
        <color theme="1"/>
        <rFont val="新細明體"/>
        <family val="2"/>
        <charset val="136"/>
      </rPr>
      <t>神奇糖果</t>
    </r>
    <phoneticPr fontId="23" type="noConversion"/>
  </si>
  <si>
    <r>
      <rPr>
        <sz val="12"/>
        <color theme="1"/>
        <rFont val="新細明體"/>
        <family val="2"/>
        <charset val="136"/>
      </rPr>
      <t>擲出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Excellent</t>
    </r>
    <phoneticPr fontId="23" type="noConversion"/>
  </si>
  <si>
    <r>
      <rPr>
        <sz val="12"/>
        <color theme="1"/>
        <rFont val="新細明體"/>
        <family val="2"/>
        <charset val="136"/>
      </rPr>
      <t>連續擲出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球</t>
    </r>
    <r>
      <rPr>
        <sz val="12"/>
        <color theme="1"/>
        <rFont val="Calibri"/>
        <family val="2"/>
      </rPr>
      <t xml:space="preserve"> Excellent</t>
    </r>
    <phoneticPr fontId="23" type="noConversion"/>
  </si>
  <si>
    <r>
      <rPr>
        <sz val="12"/>
        <color theme="1"/>
        <rFont val="新細明體"/>
        <family val="2"/>
        <charset val="136"/>
      </rPr>
      <t>擲出</t>
    </r>
    <r>
      <rPr>
        <sz val="12"/>
        <color theme="1"/>
        <rFont val="Calibri"/>
        <family val="2"/>
      </rPr>
      <t xml:space="preserve"> Excellent    </t>
    </r>
    <phoneticPr fontId="23" type="noConversion"/>
  </si>
  <si>
    <r>
      <rPr>
        <sz val="12"/>
        <color theme="1"/>
        <rFont val="新細明體"/>
        <family val="2"/>
        <charset val="136"/>
      </rPr>
      <t>連續擲出</t>
    </r>
    <r>
      <rPr>
        <sz val="12"/>
        <color theme="1"/>
        <rFont val="Calibri"/>
        <family val="2"/>
      </rPr>
      <t xml:space="preserve"> 5 </t>
    </r>
    <r>
      <rPr>
        <sz val="12"/>
        <color theme="1"/>
        <rFont val="新細明體"/>
        <family val="2"/>
        <charset val="136"/>
      </rPr>
      <t>球曲球</t>
    </r>
    <phoneticPr fontId="23" type="noConversion"/>
  </si>
  <si>
    <r>
      <rPr>
        <sz val="12"/>
        <color theme="1"/>
        <rFont val="新細明體"/>
        <family val="2"/>
        <charset val="136"/>
      </rPr>
      <t>璇轉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個新的</t>
    </r>
    <r>
      <rPr>
        <sz val="12"/>
        <color theme="1"/>
        <rFont val="Calibri"/>
        <family val="2"/>
      </rPr>
      <t xml:space="preserve"> Pokéstop</t>
    </r>
    <phoneticPr fontId="23" type="noConversion"/>
  </si>
  <si>
    <r>
      <rPr>
        <sz val="12"/>
        <rFont val="細明體"/>
        <family val="3"/>
        <charset val="136"/>
      </rPr>
      <t>和夥伴一起走路獲得</t>
    </r>
    <r>
      <rPr>
        <sz val="12"/>
        <rFont val="Calibri"/>
        <family val="2"/>
      </rPr>
      <t xml:space="preserve"> 1 </t>
    </r>
    <r>
      <rPr>
        <sz val="12"/>
        <rFont val="細明體"/>
        <family val="3"/>
        <charset val="136"/>
      </rPr>
      <t>夥糖果</t>
    </r>
    <phoneticPr fontId="23" type="noConversion"/>
  </si>
  <si>
    <r>
      <rPr>
        <sz val="12"/>
        <rFont val="細明體"/>
        <family val="3"/>
        <charset val="136"/>
      </rPr>
      <t>和夥伴一起走路获得</t>
    </r>
    <r>
      <rPr>
        <sz val="12"/>
        <rFont val="Calibri"/>
        <family val="2"/>
      </rPr>
      <t xml:space="preserve"> 1 </t>
    </r>
    <r>
      <rPr>
        <sz val="12"/>
        <rFont val="細明體"/>
        <family val="3"/>
        <charset val="136"/>
      </rPr>
      <t>夥糖果</t>
    </r>
    <phoneticPr fontId="23" type="noConversion"/>
  </si>
  <si>
    <r>
      <rPr>
        <sz val="12"/>
        <color theme="1"/>
        <rFont val="新細明體"/>
        <family val="2"/>
        <charset val="136"/>
      </rPr>
      <t>捕獲</t>
    </r>
    <r>
      <rPr>
        <sz val="12"/>
        <color theme="1"/>
        <rFont val="Calibri"/>
        <family val="2"/>
      </rPr>
      <t xml:space="preserve"> 3 </t>
    </r>
    <r>
      <rPr>
        <sz val="12"/>
        <color theme="1"/>
        <rFont val="新細明體"/>
        <family val="2"/>
        <charset val="136"/>
      </rPr>
      <t>隻蟲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電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2"/>
        <charset val="136"/>
      </rPr>
      <t>水系精靈</t>
    </r>
    <phoneticPr fontId="23" type="noConversion"/>
  </si>
  <si>
    <r>
      <rPr>
        <sz val="12"/>
        <color theme="1"/>
        <rFont val="新細明體"/>
        <family val="2"/>
        <charset val="136"/>
      </rPr>
      <t>璇轉</t>
    </r>
    <r>
      <rPr>
        <sz val="12"/>
        <color theme="1"/>
        <rFont val="Calibri"/>
        <family val="2"/>
      </rPr>
      <t xml:space="preserve"> 6 </t>
    </r>
    <r>
      <rPr>
        <sz val="12"/>
        <color theme="1"/>
        <rFont val="新細明體"/>
        <family val="2"/>
        <charset val="136"/>
      </rPr>
      <t>個新的</t>
    </r>
    <r>
      <rPr>
        <sz val="12"/>
        <color theme="1"/>
        <rFont val="Calibri"/>
        <family val="2"/>
      </rPr>
      <t xml:space="preserve"> Pokéstop</t>
    </r>
    <phoneticPr fontId="23" type="noConversion"/>
  </si>
  <si>
    <r>
      <rPr>
        <sz val="12"/>
        <rFont val="細明體"/>
        <family val="3"/>
        <charset val="136"/>
      </rPr>
      <t>驚奇冒險週：孵化</t>
    </r>
    <r>
      <rPr>
        <sz val="12"/>
        <rFont val="Calibri"/>
        <family val="2"/>
      </rPr>
      <t xml:space="preserve"> 3 </t>
    </r>
    <r>
      <rPr>
        <sz val="12"/>
        <rFont val="細明體"/>
        <family val="3"/>
        <charset val="136"/>
      </rPr>
      <t>顆蛋</t>
    </r>
    <r>
      <rPr>
        <sz val="12"/>
        <rFont val="Calibri"/>
        <family val="2"/>
      </rPr>
      <t xml:space="preserve"> </t>
    </r>
    <phoneticPr fontId="23" type="noConversion"/>
  </si>
  <si>
    <r>
      <rPr>
        <sz val="12"/>
        <rFont val="細明體"/>
        <family val="3"/>
        <charset val="136"/>
      </rPr>
      <t>惊奇冒险周：孵化</t>
    </r>
    <r>
      <rPr>
        <sz val="12"/>
        <rFont val="Calibri"/>
        <family val="2"/>
      </rPr>
      <t xml:space="preserve"> 3 </t>
    </r>
    <r>
      <rPr>
        <sz val="12"/>
        <rFont val="細明體"/>
        <family val="3"/>
        <charset val="136"/>
      </rPr>
      <t>颗蛋</t>
    </r>
    <r>
      <rPr>
        <sz val="12"/>
        <rFont val="Calibri"/>
        <family val="2"/>
      </rPr>
      <t xml:space="preserve"> </t>
    </r>
  </si>
  <si>
    <r>
      <rPr>
        <sz val="12"/>
        <rFont val="細明體"/>
        <family val="3"/>
        <charset val="136"/>
      </rPr>
      <t>驚奇冒險週：和夥伴一起走路獲得</t>
    </r>
    <r>
      <rPr>
        <sz val="12"/>
        <rFont val="Calibri"/>
        <family val="2"/>
      </rPr>
      <t xml:space="preserve"> 3 </t>
    </r>
    <r>
      <rPr>
        <sz val="12"/>
        <rFont val="細明體"/>
        <family val="3"/>
        <charset val="136"/>
      </rPr>
      <t>夥糖果</t>
    </r>
    <phoneticPr fontId="23" type="noConversion"/>
  </si>
  <si>
    <r>
      <rPr>
        <sz val="12"/>
        <rFont val="細明體"/>
        <family val="3"/>
        <charset val="136"/>
      </rPr>
      <t>惊奇冒险周：和夥伴一起走路获得</t>
    </r>
    <r>
      <rPr>
        <sz val="12"/>
        <rFont val="Calibri"/>
        <family val="2"/>
      </rPr>
      <t xml:space="preserve"> 3 </t>
    </r>
    <r>
      <rPr>
        <sz val="12"/>
        <rFont val="細明體"/>
        <family val="3"/>
        <charset val="136"/>
      </rPr>
      <t>夥糖果</t>
    </r>
  </si>
  <si>
    <r>
      <rPr>
        <sz val="11"/>
        <color theme="1"/>
        <rFont val="細明體"/>
        <family val="3"/>
        <charset val="136"/>
      </rPr>
      <t>化石盔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細明體"/>
        <family val="3"/>
        <charset val="136"/>
      </rPr>
      <t>菊石獸</t>
    </r>
    <phoneticPr fontId="23" type="noConversion"/>
  </si>
  <si>
    <r>
      <rPr>
        <sz val="12"/>
        <rFont val="細明體"/>
        <family val="3"/>
        <charset val="136"/>
      </rPr>
      <t>驚奇冒險週：進化化石盔</t>
    </r>
    <r>
      <rPr>
        <sz val="12"/>
        <rFont val="Calibri"/>
        <family val="2"/>
      </rPr>
      <t xml:space="preserve"> / </t>
    </r>
    <r>
      <rPr>
        <sz val="12"/>
        <rFont val="細明體"/>
        <family val="3"/>
        <charset val="136"/>
      </rPr>
      <t>菊石獸</t>
    </r>
    <phoneticPr fontId="23" type="noConversion"/>
  </si>
  <si>
    <r>
      <rPr>
        <sz val="12"/>
        <rFont val="細明體"/>
        <family val="3"/>
        <charset val="136"/>
      </rPr>
      <t>惊奇冒险周：进化化石盔</t>
    </r>
    <r>
      <rPr>
        <sz val="12"/>
        <rFont val="Calibri"/>
        <family val="2"/>
      </rPr>
      <t xml:space="preserve"> / </t>
    </r>
    <r>
      <rPr>
        <sz val="12"/>
        <rFont val="細明體"/>
        <family val="3"/>
        <charset val="136"/>
      </rPr>
      <t>菊石兽</t>
    </r>
  </si>
  <si>
    <r>
      <rPr>
        <sz val="12"/>
        <rFont val="細明體"/>
        <family val="3"/>
        <charset val="136"/>
      </rPr>
      <t>驚奇冒險週：擲出</t>
    </r>
    <r>
      <rPr>
        <sz val="12"/>
        <rFont val="Calibri"/>
        <family val="2"/>
      </rPr>
      <t xml:space="preserve"> 3 </t>
    </r>
    <r>
      <rPr>
        <sz val="12"/>
        <rFont val="細明體"/>
        <family val="3"/>
        <charset val="136"/>
      </rPr>
      <t>球</t>
    </r>
    <r>
      <rPr>
        <sz val="12"/>
        <rFont val="Calibri"/>
        <family val="2"/>
      </rPr>
      <t xml:space="preserve"> Great</t>
    </r>
    <phoneticPr fontId="23" type="noConversion"/>
  </si>
  <si>
    <r>
      <rPr>
        <sz val="12"/>
        <rFont val="細明體"/>
        <family val="3"/>
        <charset val="136"/>
      </rPr>
      <t>惊奇冒险周：掷出</t>
    </r>
    <r>
      <rPr>
        <sz val="12"/>
        <rFont val="Calibri"/>
        <family val="2"/>
      </rPr>
      <t xml:space="preserve"> 3 </t>
    </r>
    <r>
      <rPr>
        <sz val="12"/>
        <rFont val="細明體"/>
        <family val="3"/>
        <charset val="136"/>
      </rPr>
      <t>球</t>
    </r>
    <r>
      <rPr>
        <sz val="12"/>
        <rFont val="Calibri"/>
        <family val="2"/>
      </rPr>
      <t xml:space="preserve"> Great</t>
    </r>
  </si>
  <si>
    <r>
      <rPr>
        <sz val="12"/>
        <rFont val="細明體"/>
        <family val="3"/>
        <charset val="136"/>
      </rPr>
      <t>驚奇冒險週：孵化</t>
    </r>
    <r>
      <rPr>
        <sz val="12"/>
        <rFont val="Calibri"/>
        <family val="2"/>
      </rPr>
      <t xml:space="preserve"> 3 </t>
    </r>
    <r>
      <rPr>
        <sz val="12"/>
        <rFont val="細明體"/>
        <family val="3"/>
        <charset val="136"/>
      </rPr>
      <t>顆蛋</t>
    </r>
    <r>
      <rPr>
        <sz val="12"/>
        <rFont val="Calibri"/>
        <family val="2"/>
      </rPr>
      <t xml:space="preserve"> </t>
    </r>
    <phoneticPr fontId="23" type="noConversion"/>
  </si>
  <si>
    <t>Adventure Week: Spin 2 Pokéstops you haven&amp;#39;t v...</t>
  </si>
  <si>
    <r>
      <t>驚奇冒險週：璇轉</t>
    </r>
    <r>
      <rPr>
        <sz val="12"/>
        <rFont val="Calibri"/>
        <family val="2"/>
      </rPr>
      <t xml:space="preserve"> 2 </t>
    </r>
    <r>
      <rPr>
        <sz val="12"/>
        <rFont val="細明體"/>
        <family val="3"/>
        <charset val="136"/>
      </rPr>
      <t>個新的</t>
    </r>
    <r>
      <rPr>
        <sz val="12"/>
        <rFont val="Calibri"/>
        <family val="2"/>
      </rPr>
      <t xml:space="preserve"> Pokéstop</t>
    </r>
  </si>
  <si>
    <r>
      <t>惊奇冒险周：璇转</t>
    </r>
    <r>
      <rPr>
        <sz val="12"/>
        <rFont val="Calibri"/>
        <family val="2"/>
      </rPr>
      <t xml:space="preserve"> 2 </t>
    </r>
    <r>
      <rPr>
        <sz val="12"/>
        <rFont val="細明體"/>
        <family val="3"/>
        <charset val="136"/>
      </rPr>
      <t>个新的</t>
    </r>
    <r>
      <rPr>
        <sz val="12"/>
        <rFont val="Calibri"/>
        <family val="2"/>
      </rPr>
      <t xml:space="preserve"> Pokéstop</t>
    </r>
  </si>
  <si>
    <t>txt_evolveTo</t>
  </si>
  <si>
    <t>int_e1</t>
  </si>
  <si>
    <t>-</t>
    <phoneticPr fontId="23" type="noConversion"/>
  </si>
  <si>
    <t>int_e2</t>
    <phoneticPr fontId="23" type="noConversion"/>
  </si>
  <si>
    <t>int_e3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</si>
</sst>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5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細明體"/>
      <family val="3"/>
      <charset val="136"/>
    </font>
    <font>
      <sz val="10"/>
      <color theme="1"/>
      <name val="Calibri"/>
      <family val="2"/>
    </font>
    <font>
      <b/>
      <sz val="18"/>
      <color theme="3"/>
      <name val="新細明體"/>
      <family val="2"/>
      <charset val="136"/>
      <scheme val="maj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Calibri"/>
      <family val="2"/>
    </font>
    <font>
      <sz val="12"/>
      <name val="細明體"/>
      <family val="3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0" fontId="26" fillId="0" borderId="0" xfId="0" applyFont="1"/>
    <xf numFmtId="0" fontId="26" fillId="33" borderId="0" xfId="42" applyFont="1" applyFill="1" applyBorder="1">
      <alignment vertical="center"/>
    </xf>
    <xf numFmtId="0" fontId="22" fillId="0" borderId="0" xfId="0" applyFont="1" applyFill="1" applyBorder="1"/>
    <xf numFmtId="0" fontId="25" fillId="0" borderId="0" xfId="0" applyFont="1" applyFill="1" applyBorder="1"/>
    <xf numFmtId="0" fontId="26" fillId="0" borderId="0" xfId="0" applyFont="1" applyFill="1" applyBorder="1"/>
    <xf numFmtId="176" fontId="22" fillId="0" borderId="0" xfId="0" applyNumberFormat="1" applyFont="1" applyFill="1" applyBorder="1"/>
    <xf numFmtId="176" fontId="22" fillId="0" borderId="0" xfId="0" applyNumberFormat="1" applyFont="1" applyFill="1" applyBorder="1" applyAlignment="1">
      <alignment horizontal="right"/>
    </xf>
    <xf numFmtId="0" fontId="22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right"/>
    </xf>
    <xf numFmtId="0" fontId="22" fillId="0" borderId="0" xfId="141" applyFont="1" applyFill="1" applyBorder="1">
      <alignment vertical="center"/>
    </xf>
    <xf numFmtId="176" fontId="22" fillId="0" borderId="0" xfId="141" applyNumberFormat="1" applyFont="1" applyFill="1" applyBorder="1">
      <alignment vertical="center"/>
    </xf>
    <xf numFmtId="176" fontId="22" fillId="0" borderId="0" xfId="141" applyNumberFormat="1" applyFont="1" applyFill="1" applyBorder="1" applyAlignment="1">
      <alignment horizontal="right" vertical="center"/>
    </xf>
    <xf numFmtId="3" fontId="22" fillId="0" borderId="0" xfId="0" applyNumberFormat="1" applyFont="1" applyFill="1" applyBorder="1" applyAlignment="1">
      <alignment horizontal="right"/>
    </xf>
    <xf numFmtId="0" fontId="22" fillId="0" borderId="0" xfId="141" applyNumberFormat="1" applyFont="1" applyFill="1" applyBorder="1" applyAlignment="1">
      <alignment horizontal="right" vertical="center"/>
    </xf>
    <xf numFmtId="2" fontId="22" fillId="0" borderId="0" xfId="0" applyNumberFormat="1" applyFont="1" applyFill="1" applyBorder="1"/>
    <xf numFmtId="0" fontId="24" fillId="0" borderId="0" xfId="0" applyFont="1" applyFill="1" applyBorder="1"/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0" fillId="0" borderId="0" xfId="0" applyFont="1" applyFill="1" applyBorder="1" applyAlignment="1"/>
    <xf numFmtId="0" fontId="42" fillId="0" borderId="0" xfId="0" applyFont="1" applyFill="1" applyBorder="1" applyAlignment="1"/>
    <xf numFmtId="0" fontId="22" fillId="0" borderId="0" xfId="0" applyFont="1" applyAlignment="1">
      <alignment vertical="center"/>
    </xf>
    <xf numFmtId="0" fontId="22" fillId="0" borderId="0" xfId="0" applyFont="1" applyFill="1" applyBorder="1" applyAlignment="1"/>
    <xf numFmtId="0" fontId="22" fillId="0" borderId="0" xfId="0" applyFont="1" applyFill="1" applyAlignment="1"/>
    <xf numFmtId="0" fontId="26" fillId="0" borderId="0" xfId="0" applyFont="1" applyFill="1"/>
    <xf numFmtId="0" fontId="22" fillId="34" borderId="0" xfId="0" applyFont="1" applyFill="1" applyBorder="1"/>
    <xf numFmtId="0" fontId="0" fillId="34" borderId="0" xfId="0" applyFill="1" applyBorder="1"/>
    <xf numFmtId="2" fontId="22" fillId="34" borderId="0" xfId="0" applyNumberFormat="1" applyFont="1" applyFill="1" applyBorder="1"/>
  </cellXfs>
  <cellStyles count="143">
    <cellStyle name="20% - 輔色1" xfId="19" builtinId="30" customBuiltin="1"/>
    <cellStyle name="20% - 輔色1 2" xfId="61"/>
    <cellStyle name="20% - 輔色1 2 2" xfId="129"/>
    <cellStyle name="20% - 輔色1 3" xfId="104"/>
    <cellStyle name="20% - 輔色2" xfId="23" builtinId="34" customBuiltin="1"/>
    <cellStyle name="20% - 輔色2 2" xfId="65"/>
    <cellStyle name="20% - 輔色2 2 2" xfId="131"/>
    <cellStyle name="20% - 輔色2 3" xfId="108"/>
    <cellStyle name="20% - 輔色3" xfId="27" builtinId="38" customBuiltin="1"/>
    <cellStyle name="20% - 輔色3 2" xfId="69"/>
    <cellStyle name="20% - 輔色3 2 2" xfId="133"/>
    <cellStyle name="20% - 輔色3 3" xfId="112"/>
    <cellStyle name="20% - 輔色4" xfId="31" builtinId="42" customBuiltin="1"/>
    <cellStyle name="20% - 輔色4 2" xfId="73"/>
    <cellStyle name="20% - 輔色4 2 2" xfId="135"/>
    <cellStyle name="20% - 輔色4 3" xfId="116"/>
    <cellStyle name="20% - 輔色5" xfId="35" builtinId="46" customBuiltin="1"/>
    <cellStyle name="20% - 輔色5 2" xfId="77"/>
    <cellStyle name="20% - 輔色5 2 2" xfId="137"/>
    <cellStyle name="20% - 輔色5 3" xfId="120"/>
    <cellStyle name="20% - 輔色6" xfId="39" builtinId="50" customBuiltin="1"/>
    <cellStyle name="20% - 輔色6 2" xfId="81"/>
    <cellStyle name="20% - 輔色6 2 2" xfId="139"/>
    <cellStyle name="20% - 輔色6 3" xfId="124"/>
    <cellStyle name="40% - 輔色1" xfId="20" builtinId="31" customBuiltin="1"/>
    <cellStyle name="40% - 輔色1 2" xfId="62"/>
    <cellStyle name="40% - 輔色1 2 2" xfId="130"/>
    <cellStyle name="40% - 輔色1 3" xfId="105"/>
    <cellStyle name="40% - 輔色2" xfId="24" builtinId="35" customBuiltin="1"/>
    <cellStyle name="40% - 輔色2 2" xfId="66"/>
    <cellStyle name="40% - 輔色2 2 2" xfId="132"/>
    <cellStyle name="40% - 輔色2 3" xfId="109"/>
    <cellStyle name="40% - 輔色3" xfId="28" builtinId="39" customBuiltin="1"/>
    <cellStyle name="40% - 輔色3 2" xfId="70"/>
    <cellStyle name="40% - 輔色3 2 2" xfId="134"/>
    <cellStyle name="40% - 輔色3 3" xfId="113"/>
    <cellStyle name="40% - 輔色4" xfId="32" builtinId="43" customBuiltin="1"/>
    <cellStyle name="40% - 輔色4 2" xfId="74"/>
    <cellStyle name="40% - 輔色4 2 2" xfId="136"/>
    <cellStyle name="40% - 輔色4 3" xfId="117"/>
    <cellStyle name="40% - 輔色5" xfId="36" builtinId="47" customBuiltin="1"/>
    <cellStyle name="40% - 輔色5 2" xfId="78"/>
    <cellStyle name="40% - 輔色5 2 2" xfId="138"/>
    <cellStyle name="40% - 輔色5 3" xfId="121"/>
    <cellStyle name="40% - 輔色6" xfId="40" builtinId="51" customBuiltin="1"/>
    <cellStyle name="40% - 輔色6 2" xfId="82"/>
    <cellStyle name="40% - 輔色6 2 2" xfId="140"/>
    <cellStyle name="40% - 輔色6 3" xfId="125"/>
    <cellStyle name="60% - 輔色1" xfId="21" builtinId="32" customBuiltin="1"/>
    <cellStyle name="60% - 輔色1 2" xfId="63"/>
    <cellStyle name="60% - 輔色1 3" xfId="106"/>
    <cellStyle name="60% - 輔色2" xfId="25" builtinId="36" customBuiltin="1"/>
    <cellStyle name="60% - 輔色2 2" xfId="67"/>
    <cellStyle name="60% - 輔色2 3" xfId="110"/>
    <cellStyle name="60% - 輔色3" xfId="29" builtinId="40" customBuiltin="1"/>
    <cellStyle name="60% - 輔色3 2" xfId="71"/>
    <cellStyle name="60% - 輔色3 3" xfId="114"/>
    <cellStyle name="60% - 輔色4" xfId="33" builtinId="44" customBuiltin="1"/>
    <cellStyle name="60% - 輔色4 2" xfId="75"/>
    <cellStyle name="60% - 輔色4 3" xfId="118"/>
    <cellStyle name="60% - 輔色5" xfId="37" builtinId="48" customBuiltin="1"/>
    <cellStyle name="60% - 輔色5 2" xfId="79"/>
    <cellStyle name="60% - 輔色5 3" xfId="122"/>
    <cellStyle name="60% - 輔色6" xfId="41" builtinId="52" customBuiltin="1"/>
    <cellStyle name="60% - 輔色6 2" xfId="83"/>
    <cellStyle name="60% - 輔色6 3" xfId="126"/>
    <cellStyle name="一般" xfId="0" builtinId="0"/>
    <cellStyle name="一般 2" xfId="42"/>
    <cellStyle name="一般 2 2" xfId="127"/>
    <cellStyle name="一般 3" xfId="85"/>
    <cellStyle name="一般 4" xfId="84"/>
    <cellStyle name="一般 5" xfId="141"/>
    <cellStyle name="一般 6" xfId="142"/>
    <cellStyle name="中等" xfId="8" builtinId="28" customBuiltin="1"/>
    <cellStyle name="中等 2" xfId="50"/>
    <cellStyle name="中等 3" xfId="93"/>
    <cellStyle name="合計" xfId="17" builtinId="25" customBuiltin="1"/>
    <cellStyle name="合計 2" xfId="59"/>
    <cellStyle name="合計 3" xfId="102"/>
    <cellStyle name="好" xfId="6" builtinId="26" customBuiltin="1"/>
    <cellStyle name="好 2" xfId="48"/>
    <cellStyle name="好 3" xfId="91"/>
    <cellStyle name="計算方式" xfId="11" builtinId="22" customBuiltin="1"/>
    <cellStyle name="計算方式 2" xfId="53"/>
    <cellStyle name="計算方式 3" xfId="96"/>
    <cellStyle name="連結的儲存格" xfId="12" builtinId="24" customBuiltin="1"/>
    <cellStyle name="連結的儲存格 2" xfId="54"/>
    <cellStyle name="連結的儲存格 3" xfId="97"/>
    <cellStyle name="備註" xfId="15" builtinId="10" customBuiltin="1"/>
    <cellStyle name="備註 2" xfId="57"/>
    <cellStyle name="備註 2 2" xfId="128"/>
    <cellStyle name="備註 3" xfId="100"/>
    <cellStyle name="說明文字" xfId="16" builtinId="53" customBuiltin="1"/>
    <cellStyle name="說明文字 2" xfId="58"/>
    <cellStyle name="說明文字 3" xfId="101"/>
    <cellStyle name="輔色1" xfId="18" builtinId="29" customBuiltin="1"/>
    <cellStyle name="輔色1 2" xfId="60"/>
    <cellStyle name="輔色1 3" xfId="103"/>
    <cellStyle name="輔色2" xfId="22" builtinId="33" customBuiltin="1"/>
    <cellStyle name="輔色2 2" xfId="64"/>
    <cellStyle name="輔色2 3" xfId="107"/>
    <cellStyle name="輔色3" xfId="26" builtinId="37" customBuiltin="1"/>
    <cellStyle name="輔色3 2" xfId="68"/>
    <cellStyle name="輔色3 3" xfId="111"/>
    <cellStyle name="輔色4" xfId="30" builtinId="41" customBuiltin="1"/>
    <cellStyle name="輔色4 2" xfId="72"/>
    <cellStyle name="輔色4 3" xfId="115"/>
    <cellStyle name="輔色5" xfId="34" builtinId="45" customBuiltin="1"/>
    <cellStyle name="輔色5 2" xfId="76"/>
    <cellStyle name="輔色5 3" xfId="119"/>
    <cellStyle name="輔色6" xfId="38" builtinId="49" customBuiltin="1"/>
    <cellStyle name="輔色6 2" xfId="80"/>
    <cellStyle name="輔色6 3" xfId="123"/>
    <cellStyle name="標題" xfId="1" builtinId="15" customBuiltin="1"/>
    <cellStyle name="標題 1" xfId="2" builtinId="16" customBuiltin="1"/>
    <cellStyle name="標題 1 2" xfId="44"/>
    <cellStyle name="標題 1 3" xfId="87"/>
    <cellStyle name="標題 2" xfId="3" builtinId="17" customBuiltin="1"/>
    <cellStyle name="標題 2 2" xfId="45"/>
    <cellStyle name="標題 2 3" xfId="88"/>
    <cellStyle name="標題 3" xfId="4" builtinId="18" customBuiltin="1"/>
    <cellStyle name="標題 3 2" xfId="46"/>
    <cellStyle name="標題 3 3" xfId="89"/>
    <cellStyle name="標題 4" xfId="5" builtinId="19" customBuiltin="1"/>
    <cellStyle name="標題 4 2" xfId="47"/>
    <cellStyle name="標題 4 3" xfId="90"/>
    <cellStyle name="標題 5" xfId="43"/>
    <cellStyle name="標題 6" xfId="86"/>
    <cellStyle name="輸入" xfId="9" builtinId="20" customBuiltin="1"/>
    <cellStyle name="輸入 2" xfId="51"/>
    <cellStyle name="輸入 3" xfId="94"/>
    <cellStyle name="輸出" xfId="10" builtinId="21" customBuiltin="1"/>
    <cellStyle name="輸出 2" xfId="52"/>
    <cellStyle name="輸出 3" xfId="95"/>
    <cellStyle name="檢查儲存格" xfId="13" builtinId="23" customBuiltin="1"/>
    <cellStyle name="檢查儲存格 2" xfId="55"/>
    <cellStyle name="檢查儲存格 3" xfId="98"/>
    <cellStyle name="壞" xfId="7" builtinId="27" customBuiltin="1"/>
    <cellStyle name="壞 2" xfId="49"/>
    <cellStyle name="壞 3" xfId="92"/>
    <cellStyle name="警告文字" xfId="14" builtinId="11" customBuiltin="1"/>
    <cellStyle name="警告文字 2" xfId="56"/>
    <cellStyle name="警告文字 3" xfId="99"/>
  </cellStyles>
  <dxfs count="165"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4BE200"/>
        </patternFill>
      </fill>
    </dxf>
  </dxfs>
  <tableStyles count="0" defaultTableStyle="TableStyleMedium2" defaultPivotStyle="PivotStyleLight16"/>
  <colors>
    <mruColors>
      <color rgb="FF4BE200"/>
      <color rgb="FFAFF4FB"/>
      <color rgb="FFADE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7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6.85546875" style="5" bestFit="1" customWidth="1"/>
    <col min="2" max="2" width="8.42578125" style="5" bestFit="1" customWidth="1"/>
    <col min="3" max="3" width="16.85546875" style="5" bestFit="1" customWidth="1"/>
    <col min="4" max="5" width="13.5703125" style="5" bestFit="1" customWidth="1"/>
    <col min="6" max="6" width="11.42578125" style="5" bestFit="1" customWidth="1"/>
    <col min="7" max="7" width="8.5703125" style="5" bestFit="1" customWidth="1"/>
    <col min="8" max="8" width="10.42578125" style="5" bestFit="1" customWidth="1"/>
    <col min="9" max="9" width="10.28515625" style="5" bestFit="1" customWidth="1"/>
    <col min="10" max="10" width="7.85546875" style="5" bestFit="1" customWidth="1"/>
    <col min="11" max="11" width="8.140625" style="5" bestFit="1" customWidth="1"/>
    <col min="12" max="12" width="7.7109375" style="5" bestFit="1" customWidth="1"/>
    <col min="13" max="13" width="11.28515625" style="5" bestFit="1" customWidth="1"/>
    <col min="14" max="18" width="13.5703125" style="5" customWidth="1"/>
    <col min="19" max="19" width="12.28515625" style="8" bestFit="1" customWidth="1"/>
    <col min="20" max="20" width="11.7109375" style="8" bestFit="1" customWidth="1"/>
    <col min="21" max="21" width="17.42578125" style="9" bestFit="1" customWidth="1"/>
    <col min="22" max="22" width="13.85546875" style="9" bestFit="1" customWidth="1"/>
    <col min="23" max="23" width="18.28515625" style="10" bestFit="1" customWidth="1"/>
    <col min="24" max="24" width="11.28515625" style="11" bestFit="1" customWidth="1"/>
    <col min="25" max="25" width="14" style="11" bestFit="1" customWidth="1"/>
    <col min="26" max="26" width="10.28515625" style="11" bestFit="1" customWidth="1"/>
    <col min="27" max="27" width="18.5703125" style="11" bestFit="1" customWidth="1"/>
    <col min="28" max="28" width="10.28515625" style="11" bestFit="1" customWidth="1"/>
    <col min="29" max="29" width="14.140625" style="11" bestFit="1" customWidth="1"/>
    <col min="30" max="30" width="16.42578125" style="11" bestFit="1" customWidth="1"/>
    <col min="31" max="31" width="21.42578125" style="11" bestFit="1" customWidth="1"/>
    <col min="32" max="32" width="21.42578125" style="11" customWidth="1"/>
    <col min="33" max="33" width="16.85546875" style="11" bestFit="1" customWidth="1"/>
    <col min="34" max="34" width="16.85546875" style="11" customWidth="1"/>
    <col min="35" max="35" width="17.140625" style="11" bestFit="1" customWidth="1"/>
    <col min="36" max="36" width="14.42578125" style="11" bestFit="1" customWidth="1"/>
    <col min="37" max="16384" width="9.140625" style="5"/>
  </cols>
  <sheetData>
    <row r="1" spans="1:3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2077</v>
      </c>
      <c r="I1" s="5" t="s">
        <v>2078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2510</v>
      </c>
      <c r="O1" s="5" t="s">
        <v>2511</v>
      </c>
      <c r="P1" s="5" t="s">
        <v>2512</v>
      </c>
      <c r="Q1" s="5" t="s">
        <v>2513</v>
      </c>
      <c r="R1" s="5" t="s">
        <v>2514</v>
      </c>
      <c r="S1" s="8" t="s">
        <v>2515</v>
      </c>
      <c r="T1" s="8" t="s">
        <v>2516</v>
      </c>
      <c r="U1" s="9" t="s">
        <v>2517</v>
      </c>
      <c r="V1" s="9" t="s">
        <v>2518</v>
      </c>
      <c r="W1" s="10" t="s">
        <v>2519</v>
      </c>
      <c r="X1" s="11" t="s">
        <v>17</v>
      </c>
      <c r="Y1" s="11" t="s">
        <v>18</v>
      </c>
      <c r="Z1" s="11" t="s">
        <v>2079</v>
      </c>
      <c r="AA1" s="11" t="s">
        <v>2883</v>
      </c>
      <c r="AB1" s="11" t="s">
        <v>2520</v>
      </c>
      <c r="AC1" s="11" t="s">
        <v>2497</v>
      </c>
      <c r="AD1" s="11" t="s">
        <v>2521</v>
      </c>
      <c r="AE1" s="11" t="s">
        <v>2506</v>
      </c>
      <c r="AF1" s="11" t="s">
        <v>2753</v>
      </c>
      <c r="AG1" s="11" t="s">
        <v>2080</v>
      </c>
      <c r="AH1" s="11" t="s">
        <v>2754</v>
      </c>
      <c r="AI1" s="11" t="s">
        <v>19</v>
      </c>
      <c r="AJ1" s="11" t="s">
        <v>20</v>
      </c>
    </row>
    <row r="2" spans="1:36" ht="15.75" x14ac:dyDescent="0.25">
      <c r="A2" s="5">
        <v>1</v>
      </c>
      <c r="B2" s="5">
        <v>1</v>
      </c>
      <c r="C2" s="5" t="s">
        <v>0</v>
      </c>
      <c r="D2" s="18" t="s">
        <v>2536</v>
      </c>
      <c r="E2" s="5" t="s">
        <v>929</v>
      </c>
      <c r="F2" s="5" t="s">
        <v>2091</v>
      </c>
      <c r="G2" s="5" t="s">
        <v>1662</v>
      </c>
      <c r="H2" s="5">
        <v>10</v>
      </c>
      <c r="I2" s="5">
        <v>14</v>
      </c>
      <c r="J2" s="5">
        <v>118</v>
      </c>
      <c r="K2" s="5">
        <v>118</v>
      </c>
      <c r="L2" s="5">
        <v>90</v>
      </c>
      <c r="M2" s="5">
        <f>INT((J2+15)*POWER(K2+15,0.5)*POWER(L2+15,0.5)*POWER(pkm_cpm!$C$80,2)/10)</f>
        <v>981</v>
      </c>
      <c r="N2" s="12">
        <f>IF(INT((J2+15)*POWER(K2+15,0.5)*POWER(L2+15,0.5)*POWER(pkm_cpm!$C$30,2)/10)&lt;10,10,INT((J2+15)*POWER(K2+15,0.5)*POWER(L2+15,0.5)*POWER(pkm_cpm!$C$30,2)/10))</f>
        <v>420</v>
      </c>
      <c r="O2" s="12">
        <f>IF(INT((J2+15)*POWER(K2+15,0.5)*POWER(L2+15,0.5)*POWER(pkm_cpm!$C$40,2)/10)&lt;10,10,INT((J2+15)*POWER(K2+15,0.5)*POWER(L2+15,0.5)*POWER(pkm_cpm!$C$40,2)/10))</f>
        <v>560</v>
      </c>
      <c r="P2" s="12">
        <f>INT((J2+15)*POWER(K2+15,0.5)*POWER(L2+15,0.5)*POWER(pkm_cpm!$C$50,2)/10)</f>
        <v>701</v>
      </c>
      <c r="Q2" s="12">
        <f>INT((J2+15)*POWER(K2+15,0.5)*POWER(L2+15,0.5)*POWER(pkm_cpm!$C$60,2)/10)</f>
        <v>841</v>
      </c>
      <c r="R2" s="12">
        <f>INT((J2+15)*POWER(K2+15,0.5)*POWER(L2+15,0.5)*POWER(pkm_cpm!$C$70,2)/10)</f>
        <v>911</v>
      </c>
      <c r="S2" s="13">
        <v>6.9</v>
      </c>
      <c r="T2" s="13">
        <v>0.7</v>
      </c>
      <c r="U2" s="14">
        <v>20</v>
      </c>
      <c r="V2" s="14">
        <v>10</v>
      </c>
      <c r="W2" s="11">
        <v>0</v>
      </c>
      <c r="X2" s="11">
        <v>2</v>
      </c>
      <c r="Y2" s="11">
        <v>2</v>
      </c>
      <c r="Z2" s="11">
        <v>2</v>
      </c>
      <c r="AA2" s="11">
        <v>2</v>
      </c>
      <c r="AB2" s="11" t="s">
        <v>2090</v>
      </c>
      <c r="AC2" s="11" t="s">
        <v>2090</v>
      </c>
      <c r="AD2" s="11" t="s">
        <v>2090</v>
      </c>
      <c r="AE2" s="11" t="s">
        <v>2090</v>
      </c>
      <c r="AF2" s="11">
        <f t="shared" ref="AF2:AF65" si="0">K2*L2</f>
        <v>10620</v>
      </c>
      <c r="AG2" s="11" t="s">
        <v>2090</v>
      </c>
      <c r="AH2" s="11" t="s">
        <v>2090</v>
      </c>
      <c r="AI2" s="11">
        <v>1</v>
      </c>
      <c r="AJ2" s="11">
        <v>0</v>
      </c>
    </row>
    <row r="3" spans="1:36" ht="15.75" x14ac:dyDescent="0.25">
      <c r="A3" s="5">
        <v>2</v>
      </c>
      <c r="B3" s="5">
        <v>1</v>
      </c>
      <c r="C3" s="5" t="s">
        <v>1</v>
      </c>
      <c r="D3" s="5" t="s">
        <v>215</v>
      </c>
      <c r="E3" s="5" t="s">
        <v>930</v>
      </c>
      <c r="F3" s="5" t="s">
        <v>2092</v>
      </c>
      <c r="G3" s="5" t="s">
        <v>1663</v>
      </c>
      <c r="H3" s="5">
        <v>10</v>
      </c>
      <c r="I3" s="5">
        <v>14</v>
      </c>
      <c r="J3" s="5">
        <v>151</v>
      </c>
      <c r="K3" s="5">
        <v>151</v>
      </c>
      <c r="L3" s="5">
        <v>120</v>
      </c>
      <c r="M3" s="5">
        <f>INT((J3+15)*POWER(K3+15,0.5)*POWER(L3+15,0.5)*POWER(pkm_cpm!$C$80,2)/10)</f>
        <v>1552</v>
      </c>
      <c r="N3" s="12">
        <f>IF(INT((J3+15)*POWER(K3+15,0.5)*POWER(L3+15,0.5)*POWER(pkm_cpm!$C$30,2)/10)&lt;10,10,INT((J3+15)*POWER(K3+15,0.5)*POWER(L3+15,0.5)*POWER(pkm_cpm!$C$30,2)/10))</f>
        <v>665</v>
      </c>
      <c r="O3" s="12">
        <f>IF(INT((J3+15)*POWER(K3+15,0.5)*POWER(L3+15,0.5)*POWER(pkm_cpm!$C$40,2)/10)&lt;10,10,INT((J3+15)*POWER(K3+15,0.5)*POWER(L3+15,0.5)*POWER(pkm_cpm!$C$40,2)/10))</f>
        <v>886</v>
      </c>
      <c r="P3" s="12">
        <f>INT((J3+15)*POWER(K3+15,0.5)*POWER(L3+15,0.5)*POWER(pkm_cpm!$C$50,2)/10)</f>
        <v>1108</v>
      </c>
      <c r="Q3" s="12">
        <f>INT((J3+15)*POWER(K3+15,0.5)*POWER(L3+15,0.5)*POWER(pkm_cpm!$C$60,2)/10)</f>
        <v>1330</v>
      </c>
      <c r="R3" s="12">
        <f>INT((J3+15)*POWER(K3+15,0.5)*POWER(L3+15,0.5)*POWER(pkm_cpm!$C$70,2)/10)</f>
        <v>1441</v>
      </c>
      <c r="S3" s="13">
        <v>13</v>
      </c>
      <c r="T3" s="13">
        <v>1</v>
      </c>
      <c r="U3" s="14">
        <v>10</v>
      </c>
      <c r="V3" s="14">
        <v>7</v>
      </c>
      <c r="W3" s="11">
        <v>0</v>
      </c>
      <c r="X3" s="11">
        <v>0</v>
      </c>
      <c r="Y3" s="11">
        <v>2</v>
      </c>
      <c r="Z3" s="11">
        <v>4</v>
      </c>
      <c r="AA3" s="11">
        <v>3</v>
      </c>
      <c r="AB3" s="11" t="s">
        <v>2090</v>
      </c>
      <c r="AC3" s="11" t="s">
        <v>2090</v>
      </c>
      <c r="AD3" s="11" t="s">
        <v>2090</v>
      </c>
      <c r="AE3" s="11" t="s">
        <v>2090</v>
      </c>
      <c r="AF3" s="11">
        <f t="shared" si="0"/>
        <v>18120</v>
      </c>
      <c r="AG3" s="11" t="s">
        <v>2090</v>
      </c>
      <c r="AH3" s="11" t="s">
        <v>2090</v>
      </c>
      <c r="AI3" s="11">
        <v>1</v>
      </c>
      <c r="AJ3" s="11">
        <v>0</v>
      </c>
    </row>
    <row r="4" spans="1:36" ht="15.75" x14ac:dyDescent="0.25">
      <c r="A4" s="5">
        <v>3</v>
      </c>
      <c r="B4" s="5">
        <v>1</v>
      </c>
      <c r="C4" s="5" t="s">
        <v>2</v>
      </c>
      <c r="D4" s="5" t="s">
        <v>216</v>
      </c>
      <c r="E4" s="5" t="s">
        <v>931</v>
      </c>
      <c r="F4" s="5" t="s">
        <v>2461</v>
      </c>
      <c r="G4" s="5" t="s">
        <v>1664</v>
      </c>
      <c r="H4" s="5">
        <v>10</v>
      </c>
      <c r="I4" s="5">
        <v>14</v>
      </c>
      <c r="J4" s="5">
        <v>198</v>
      </c>
      <c r="K4" s="5">
        <v>198</v>
      </c>
      <c r="L4" s="5">
        <v>160</v>
      </c>
      <c r="M4" s="5">
        <f>INT((J4+15)*POWER(K4+15,0.5)*POWER(L4+15,0.5)*POWER(pkm_cpm!$C$80,2)/10)</f>
        <v>2568</v>
      </c>
      <c r="N4" s="12">
        <f>IF(INT((J4+15)*POWER(K4+15,0.5)*POWER(L4+15,0.5)*POWER(pkm_cpm!$C$30,2)/10)&lt;10,10,INT((J4+15)*POWER(K4+15,0.5)*POWER(L4+15,0.5)*POWER(pkm_cpm!$C$30,2)/10))</f>
        <v>1100</v>
      </c>
      <c r="O4" s="12">
        <f>IF(INT((J4+15)*POWER(K4+15,0.5)*POWER(L4+15,0.5)*POWER(pkm_cpm!$C$40,2)/10)&lt;10,10,INT((J4+15)*POWER(K4+15,0.5)*POWER(L4+15,0.5)*POWER(pkm_cpm!$C$40,2)/10))</f>
        <v>1467</v>
      </c>
      <c r="P4" s="12">
        <f>INT((J4+15)*POWER(K4+15,0.5)*POWER(L4+15,0.5)*POWER(pkm_cpm!$C$50,2)/10)</f>
        <v>1834</v>
      </c>
      <c r="Q4" s="12">
        <f>INT((J4+15)*POWER(K4+15,0.5)*POWER(L4+15,0.5)*POWER(pkm_cpm!$C$60,2)/10)</f>
        <v>2201</v>
      </c>
      <c r="R4" s="12">
        <f>INT((J4+15)*POWER(K4+15,0.5)*POWER(L4+15,0.5)*POWER(pkm_cpm!$C$70,2)/10)</f>
        <v>2385</v>
      </c>
      <c r="S4" s="13">
        <v>100</v>
      </c>
      <c r="T4" s="13">
        <v>2</v>
      </c>
      <c r="U4" s="14">
        <v>5</v>
      </c>
      <c r="V4" s="14">
        <v>5</v>
      </c>
      <c r="W4" s="11">
        <v>0</v>
      </c>
      <c r="X4" s="11">
        <v>0</v>
      </c>
      <c r="Y4" s="11">
        <v>2</v>
      </c>
      <c r="Z4" s="11">
        <v>0</v>
      </c>
      <c r="AA4" s="11" t="s">
        <v>2090</v>
      </c>
      <c r="AB4" s="11">
        <v>7</v>
      </c>
      <c r="AC4" s="11">
        <v>70</v>
      </c>
      <c r="AD4" s="11" t="s">
        <v>2522</v>
      </c>
      <c r="AE4" s="11">
        <v>70</v>
      </c>
      <c r="AF4" s="11">
        <f t="shared" si="0"/>
        <v>31680</v>
      </c>
      <c r="AG4" s="11" t="s">
        <v>2090</v>
      </c>
      <c r="AH4" s="11" t="s">
        <v>2090</v>
      </c>
      <c r="AI4" s="11">
        <v>1</v>
      </c>
      <c r="AJ4" s="11">
        <v>0</v>
      </c>
    </row>
    <row r="5" spans="1:36" ht="15.75" x14ac:dyDescent="0.25">
      <c r="A5" s="5">
        <v>4</v>
      </c>
      <c r="B5" s="5">
        <v>1</v>
      </c>
      <c r="C5" s="5" t="s">
        <v>3</v>
      </c>
      <c r="D5" s="5" t="s">
        <v>217</v>
      </c>
      <c r="E5" s="5" t="s">
        <v>932</v>
      </c>
      <c r="F5" s="5" t="s">
        <v>2093</v>
      </c>
      <c r="G5" s="5" t="s">
        <v>1665</v>
      </c>
      <c r="H5" s="5">
        <v>7</v>
      </c>
      <c r="I5" s="5">
        <v>0</v>
      </c>
      <c r="J5" s="5">
        <v>116</v>
      </c>
      <c r="K5" s="5">
        <v>96</v>
      </c>
      <c r="L5" s="5">
        <v>78</v>
      </c>
      <c r="M5" s="5">
        <f>INT((J5+15)*POWER(K5+15,0.5)*POWER(L5+15,0.5)*POWER(pkm_cpm!$C$80,2)/10)</f>
        <v>831</v>
      </c>
      <c r="N5" s="12">
        <f>IF(INT((J5+15)*POWER(K5+15,0.5)*POWER(L5+15,0.5)*POWER(pkm_cpm!$C$30,2)/10)&lt;10,10,INT((J5+15)*POWER(K5+15,0.5)*POWER(L5+15,0.5)*POWER(pkm_cpm!$C$30,2)/10))</f>
        <v>356</v>
      </c>
      <c r="O5" s="12">
        <f>IF(INT((J5+15)*POWER(K5+15,0.5)*POWER(L5+15,0.5)*POWER(pkm_cpm!$C$40,2)/10)&lt;10,10,INT((J5+15)*POWER(K5+15,0.5)*POWER(L5+15,0.5)*POWER(pkm_cpm!$C$40,2)/10))</f>
        <v>475</v>
      </c>
      <c r="P5" s="12">
        <f>INT((J5+15)*POWER(K5+15,0.5)*POWER(L5+15,0.5)*POWER(pkm_cpm!$C$50,2)/10)</f>
        <v>593</v>
      </c>
      <c r="Q5" s="12">
        <f>INT((J5+15)*POWER(K5+15,0.5)*POWER(L5+15,0.5)*POWER(pkm_cpm!$C$60,2)/10)</f>
        <v>712</v>
      </c>
      <c r="R5" s="12">
        <f>INT((J5+15)*POWER(K5+15,0.5)*POWER(L5+15,0.5)*POWER(pkm_cpm!$C$70,2)/10)</f>
        <v>771</v>
      </c>
      <c r="S5" s="13">
        <v>8.5</v>
      </c>
      <c r="T5" s="13">
        <v>0.6</v>
      </c>
      <c r="U5" s="14">
        <v>20</v>
      </c>
      <c r="V5" s="14">
        <v>10</v>
      </c>
      <c r="W5" s="11">
        <v>0</v>
      </c>
      <c r="X5" s="11">
        <v>2</v>
      </c>
      <c r="Y5" s="11">
        <v>2</v>
      </c>
      <c r="Z5" s="11">
        <v>2</v>
      </c>
      <c r="AA5" s="11">
        <v>5</v>
      </c>
      <c r="AB5" s="11" t="s">
        <v>2090</v>
      </c>
      <c r="AC5" s="11" t="s">
        <v>2090</v>
      </c>
      <c r="AD5" s="11" t="s">
        <v>2090</v>
      </c>
      <c r="AE5" s="11" t="s">
        <v>2090</v>
      </c>
      <c r="AF5" s="11">
        <f t="shared" si="0"/>
        <v>7488</v>
      </c>
      <c r="AG5" s="11" t="s">
        <v>2090</v>
      </c>
      <c r="AH5" s="11" t="s">
        <v>2090</v>
      </c>
      <c r="AI5" s="11">
        <v>1</v>
      </c>
      <c r="AJ5" s="11">
        <v>0</v>
      </c>
    </row>
    <row r="6" spans="1:36" ht="15.75" x14ac:dyDescent="0.25">
      <c r="A6" s="5">
        <v>5</v>
      </c>
      <c r="B6" s="5">
        <v>1</v>
      </c>
      <c r="C6" s="5" t="s">
        <v>4</v>
      </c>
      <c r="D6" s="5" t="s">
        <v>218</v>
      </c>
      <c r="E6" s="5" t="s">
        <v>933</v>
      </c>
      <c r="F6" s="5" t="s">
        <v>2094</v>
      </c>
      <c r="G6" s="5" t="s">
        <v>1666</v>
      </c>
      <c r="H6" s="5">
        <v>7</v>
      </c>
      <c r="I6" s="5">
        <v>0</v>
      </c>
      <c r="J6" s="5">
        <v>158</v>
      </c>
      <c r="K6" s="5">
        <v>129</v>
      </c>
      <c r="L6" s="5">
        <v>116</v>
      </c>
      <c r="M6" s="5">
        <f>INT((J6+15)*POWER(K6+15,0.5)*POWER(L6+15,0.5)*POWER(pkm_cpm!$C$80,2)/10)</f>
        <v>1484</v>
      </c>
      <c r="N6" s="12">
        <f>IF(INT((J6+15)*POWER(K6+15,0.5)*POWER(L6+15,0.5)*POWER(pkm_cpm!$C$30,2)/10)&lt;10,10,INT((J6+15)*POWER(K6+15,0.5)*POWER(L6+15,0.5)*POWER(pkm_cpm!$C$30,2)/10))</f>
        <v>636</v>
      </c>
      <c r="O6" s="12">
        <f>IF(INT((J6+15)*POWER(K6+15,0.5)*POWER(L6+15,0.5)*POWER(pkm_cpm!$C$40,2)/10)&lt;10,10,INT((J6+15)*POWER(K6+15,0.5)*POWER(L6+15,0.5)*POWER(pkm_cpm!$C$40,2)/10))</f>
        <v>847</v>
      </c>
      <c r="P6" s="12">
        <f>INT((J6+15)*POWER(K6+15,0.5)*POWER(L6+15,0.5)*POWER(pkm_cpm!$C$50,2)/10)</f>
        <v>1060</v>
      </c>
      <c r="Q6" s="12">
        <f>INT((J6+15)*POWER(K6+15,0.5)*POWER(L6+15,0.5)*POWER(pkm_cpm!$C$60,2)/10)</f>
        <v>1272</v>
      </c>
      <c r="R6" s="12">
        <f>INT((J6+15)*POWER(K6+15,0.5)*POWER(L6+15,0.5)*POWER(pkm_cpm!$C$70,2)/10)</f>
        <v>1378</v>
      </c>
      <c r="S6" s="13">
        <v>19</v>
      </c>
      <c r="T6" s="13">
        <v>1.1000000000000001</v>
      </c>
      <c r="U6" s="14">
        <v>10</v>
      </c>
      <c r="V6" s="14">
        <v>7</v>
      </c>
      <c r="W6" s="11">
        <v>0</v>
      </c>
      <c r="X6" s="11">
        <v>0</v>
      </c>
      <c r="Y6" s="11">
        <v>2</v>
      </c>
      <c r="Z6" s="11">
        <v>4</v>
      </c>
      <c r="AA6" s="11">
        <v>6</v>
      </c>
      <c r="AB6" s="11" t="s">
        <v>2090</v>
      </c>
      <c r="AC6" s="11" t="s">
        <v>2090</v>
      </c>
      <c r="AD6" s="11" t="s">
        <v>2090</v>
      </c>
      <c r="AE6" s="11" t="s">
        <v>2090</v>
      </c>
      <c r="AF6" s="11">
        <f t="shared" si="0"/>
        <v>14964</v>
      </c>
      <c r="AG6" s="11" t="s">
        <v>2090</v>
      </c>
      <c r="AH6" s="11" t="s">
        <v>2090</v>
      </c>
      <c r="AI6" s="11">
        <v>1</v>
      </c>
      <c r="AJ6" s="11">
        <v>0</v>
      </c>
    </row>
    <row r="7" spans="1:36" ht="15.75" x14ac:dyDescent="0.25">
      <c r="A7" s="5">
        <v>6</v>
      </c>
      <c r="B7" s="5">
        <v>1</v>
      </c>
      <c r="C7" s="5" t="s">
        <v>5</v>
      </c>
      <c r="D7" s="5" t="s">
        <v>219</v>
      </c>
      <c r="E7" s="5" t="s">
        <v>934</v>
      </c>
      <c r="F7" s="5" t="s">
        <v>2095</v>
      </c>
      <c r="G7" s="5" t="s">
        <v>1667</v>
      </c>
      <c r="H7" s="5">
        <v>7</v>
      </c>
      <c r="I7" s="5">
        <v>8</v>
      </c>
      <c r="J7" s="5">
        <v>223</v>
      </c>
      <c r="K7" s="5">
        <v>176</v>
      </c>
      <c r="L7" s="5">
        <v>156</v>
      </c>
      <c r="M7" s="5">
        <f>INT((J7+15)*POWER(K7+15,0.5)*POWER(L7+15,0.5)*POWER(pkm_cpm!$C$80,2)/10)</f>
        <v>2686</v>
      </c>
      <c r="N7" s="12">
        <f>IF(INT((J7+15)*POWER(K7+15,0.5)*POWER(L7+15,0.5)*POWER(pkm_cpm!$C$30,2)/10)&lt;10,10,INT((J7+15)*POWER(K7+15,0.5)*POWER(L7+15,0.5)*POWER(pkm_cpm!$C$30,2)/10))</f>
        <v>1151</v>
      </c>
      <c r="O7" s="12">
        <f>IF(INT((J7+15)*POWER(K7+15,0.5)*POWER(L7+15,0.5)*POWER(pkm_cpm!$C$40,2)/10)&lt;10,10,INT((J7+15)*POWER(K7+15,0.5)*POWER(L7+15,0.5)*POWER(pkm_cpm!$C$40,2)/10))</f>
        <v>1535</v>
      </c>
      <c r="P7" s="12">
        <f>INT((J7+15)*POWER(K7+15,0.5)*POWER(L7+15,0.5)*POWER(pkm_cpm!$C$50,2)/10)</f>
        <v>1918</v>
      </c>
      <c r="Q7" s="12">
        <f>INT((J7+15)*POWER(K7+15,0.5)*POWER(L7+15,0.5)*POWER(pkm_cpm!$C$60,2)/10)</f>
        <v>2302</v>
      </c>
      <c r="R7" s="12">
        <f>INT((J7+15)*POWER(K7+15,0.5)*POWER(L7+15,0.5)*POWER(pkm_cpm!$C$70,2)/10)</f>
        <v>2494</v>
      </c>
      <c r="S7" s="13">
        <v>90.5</v>
      </c>
      <c r="T7" s="13">
        <v>1.7</v>
      </c>
      <c r="U7" s="14">
        <v>5</v>
      </c>
      <c r="V7" s="14">
        <v>5</v>
      </c>
      <c r="W7" s="11">
        <v>0</v>
      </c>
      <c r="X7" s="11">
        <v>0</v>
      </c>
      <c r="Y7" s="11">
        <v>2</v>
      </c>
      <c r="Z7" s="11">
        <v>0</v>
      </c>
      <c r="AA7" s="11" t="s">
        <v>2090</v>
      </c>
      <c r="AB7" s="11">
        <v>7</v>
      </c>
      <c r="AC7" s="11">
        <v>70</v>
      </c>
      <c r="AD7" s="11" t="s">
        <v>2522</v>
      </c>
      <c r="AE7" s="11">
        <v>70</v>
      </c>
      <c r="AF7" s="11">
        <f t="shared" si="0"/>
        <v>27456</v>
      </c>
      <c r="AG7" s="11" t="s">
        <v>2090</v>
      </c>
      <c r="AH7" s="11" t="s">
        <v>2090</v>
      </c>
      <c r="AI7" s="11">
        <v>1</v>
      </c>
      <c r="AJ7" s="11">
        <v>0</v>
      </c>
    </row>
    <row r="8" spans="1:36" ht="15.75" x14ac:dyDescent="0.25">
      <c r="A8" s="5">
        <v>7</v>
      </c>
      <c r="B8" s="5">
        <v>1</v>
      </c>
      <c r="C8" s="5" t="s">
        <v>632</v>
      </c>
      <c r="D8" s="6" t="s">
        <v>2540</v>
      </c>
      <c r="E8" s="5" t="s">
        <v>935</v>
      </c>
      <c r="F8" s="5" t="s">
        <v>2096</v>
      </c>
      <c r="G8" s="5" t="s">
        <v>1668</v>
      </c>
      <c r="H8" s="5">
        <v>18</v>
      </c>
      <c r="I8" s="5">
        <v>0</v>
      </c>
      <c r="J8" s="5">
        <v>94</v>
      </c>
      <c r="K8" s="5">
        <v>122</v>
      </c>
      <c r="L8" s="5">
        <v>88</v>
      </c>
      <c r="M8" s="5">
        <f>INT((J8+15)*POWER(K8+15,0.5)*POWER(L8+15,0.5)*POWER(pkm_cpm!$C$80,2)/10)</f>
        <v>808</v>
      </c>
      <c r="N8" s="12">
        <f>IF(INT((J8+15)*POWER(K8+15,0.5)*POWER(L8+15,0.5)*POWER(pkm_cpm!$C$30,2)/10)&lt;10,10,INT((J8+15)*POWER(K8+15,0.5)*POWER(L8+15,0.5)*POWER(pkm_cpm!$C$30,2)/10))</f>
        <v>346</v>
      </c>
      <c r="O8" s="12">
        <f>IF(INT((J8+15)*POWER(K8+15,0.5)*POWER(L8+15,0.5)*POWER(pkm_cpm!$C$40,2)/10)&lt;10,10,INT((J8+15)*POWER(K8+15,0.5)*POWER(L8+15,0.5)*POWER(pkm_cpm!$C$40,2)/10))</f>
        <v>462</v>
      </c>
      <c r="P8" s="12">
        <f>INT((J8+15)*POWER(K8+15,0.5)*POWER(L8+15,0.5)*POWER(pkm_cpm!$C$50,2)/10)</f>
        <v>577</v>
      </c>
      <c r="Q8" s="12">
        <f>INT((J8+15)*POWER(K8+15,0.5)*POWER(L8+15,0.5)*POWER(pkm_cpm!$C$60,2)/10)</f>
        <v>693</v>
      </c>
      <c r="R8" s="12">
        <f>INT((J8+15)*POWER(K8+15,0.5)*POWER(L8+15,0.5)*POWER(pkm_cpm!$C$70,2)/10)</f>
        <v>750</v>
      </c>
      <c r="S8" s="13">
        <v>9</v>
      </c>
      <c r="T8" s="13">
        <v>0.5</v>
      </c>
      <c r="U8" s="14">
        <v>20</v>
      </c>
      <c r="V8" s="14">
        <v>10</v>
      </c>
      <c r="W8" s="11">
        <v>0</v>
      </c>
      <c r="X8" s="11">
        <v>2</v>
      </c>
      <c r="Y8" s="11">
        <v>2</v>
      </c>
      <c r="Z8" s="11">
        <v>2</v>
      </c>
      <c r="AA8" s="11">
        <v>8</v>
      </c>
      <c r="AB8" s="11" t="s">
        <v>2090</v>
      </c>
      <c r="AC8" s="11" t="s">
        <v>2090</v>
      </c>
      <c r="AD8" s="11" t="s">
        <v>2090</v>
      </c>
      <c r="AE8" s="11" t="s">
        <v>2090</v>
      </c>
      <c r="AF8" s="11">
        <f t="shared" si="0"/>
        <v>10736</v>
      </c>
      <c r="AG8" s="11" t="s">
        <v>2090</v>
      </c>
      <c r="AH8" s="11" t="s">
        <v>2090</v>
      </c>
      <c r="AI8" s="11">
        <v>1</v>
      </c>
      <c r="AJ8" s="11">
        <v>0</v>
      </c>
    </row>
    <row r="9" spans="1:36" x14ac:dyDescent="0.25">
      <c r="A9" s="5">
        <v>8</v>
      </c>
      <c r="B9" s="5">
        <v>1</v>
      </c>
      <c r="C9" s="5" t="s">
        <v>633</v>
      </c>
      <c r="D9" s="5" t="s">
        <v>640</v>
      </c>
      <c r="E9" s="5" t="s">
        <v>936</v>
      </c>
      <c r="F9" s="5" t="s">
        <v>2097</v>
      </c>
      <c r="G9" s="5" t="s">
        <v>1669</v>
      </c>
      <c r="H9" s="5">
        <v>18</v>
      </c>
      <c r="I9" s="5">
        <v>0</v>
      </c>
      <c r="J9" s="5">
        <v>126</v>
      </c>
      <c r="K9" s="5">
        <v>155</v>
      </c>
      <c r="L9" s="5">
        <v>118</v>
      </c>
      <c r="M9" s="5">
        <f>INT((J9+15)*POWER(K9+15,0.5)*POWER(L9+15,0.5)*POWER(pkm_cpm!$C$80,2)/10)</f>
        <v>1324</v>
      </c>
      <c r="N9" s="12">
        <f>IF(INT((J9+15)*POWER(K9+15,0.5)*POWER(L9+15,0.5)*POWER(pkm_cpm!$C$30,2)/10)&lt;10,10,INT((J9+15)*POWER(K9+15,0.5)*POWER(L9+15,0.5)*POWER(pkm_cpm!$C$30,2)/10))</f>
        <v>567</v>
      </c>
      <c r="O9" s="12">
        <f>IF(INT((J9+15)*POWER(K9+15,0.5)*POWER(L9+15,0.5)*POWER(pkm_cpm!$C$40,2)/10)&lt;10,10,INT((J9+15)*POWER(K9+15,0.5)*POWER(L9+15,0.5)*POWER(pkm_cpm!$C$40,2)/10))</f>
        <v>756</v>
      </c>
      <c r="P9" s="12">
        <f>INT((J9+15)*POWER(K9+15,0.5)*POWER(L9+15,0.5)*POWER(pkm_cpm!$C$50,2)/10)</f>
        <v>945</v>
      </c>
      <c r="Q9" s="12">
        <f>INT((J9+15)*POWER(K9+15,0.5)*POWER(L9+15,0.5)*POWER(pkm_cpm!$C$60,2)/10)</f>
        <v>1135</v>
      </c>
      <c r="R9" s="12">
        <f>INT((J9+15)*POWER(K9+15,0.5)*POWER(L9+15,0.5)*POWER(pkm_cpm!$C$70,2)/10)</f>
        <v>1229</v>
      </c>
      <c r="S9" s="13">
        <v>22.5</v>
      </c>
      <c r="T9" s="13">
        <v>1</v>
      </c>
      <c r="U9" s="14">
        <v>10</v>
      </c>
      <c r="V9" s="14">
        <v>7</v>
      </c>
      <c r="W9" s="11">
        <v>0</v>
      </c>
      <c r="X9" s="11">
        <v>0</v>
      </c>
      <c r="Y9" s="11">
        <v>2</v>
      </c>
      <c r="Z9" s="11">
        <v>4</v>
      </c>
      <c r="AA9" s="11">
        <v>9</v>
      </c>
      <c r="AB9" s="11" t="s">
        <v>2090</v>
      </c>
      <c r="AC9" s="11" t="s">
        <v>2090</v>
      </c>
      <c r="AD9" s="11" t="s">
        <v>2090</v>
      </c>
      <c r="AE9" s="11" t="s">
        <v>2090</v>
      </c>
      <c r="AF9" s="11">
        <f t="shared" si="0"/>
        <v>18290</v>
      </c>
      <c r="AG9" s="11" t="s">
        <v>2090</v>
      </c>
      <c r="AH9" s="11" t="s">
        <v>2090</v>
      </c>
      <c r="AI9" s="11">
        <v>1</v>
      </c>
      <c r="AJ9" s="11">
        <v>0</v>
      </c>
    </row>
    <row r="10" spans="1:36" x14ac:dyDescent="0.25">
      <c r="A10" s="5">
        <v>9</v>
      </c>
      <c r="B10" s="5">
        <v>1</v>
      </c>
      <c r="C10" s="5" t="s">
        <v>634</v>
      </c>
      <c r="D10" s="5" t="s">
        <v>638</v>
      </c>
      <c r="E10" s="5" t="s">
        <v>937</v>
      </c>
      <c r="F10" s="5" t="s">
        <v>2098</v>
      </c>
      <c r="G10" s="5" t="s">
        <v>1670</v>
      </c>
      <c r="H10" s="5">
        <v>18</v>
      </c>
      <c r="I10" s="5">
        <v>0</v>
      </c>
      <c r="J10" s="5">
        <v>171</v>
      </c>
      <c r="K10" s="5">
        <v>210</v>
      </c>
      <c r="L10" s="5">
        <v>158</v>
      </c>
      <c r="M10" s="5">
        <f>INT((J10+15)*POWER(K10+15,0.5)*POWER(L10+15,0.5)*POWER(pkm_cpm!$C$80,2)/10)</f>
        <v>2291</v>
      </c>
      <c r="N10" s="12">
        <f>IF(INT((J10+15)*POWER(K10+15,0.5)*POWER(L10+15,0.5)*POWER(pkm_cpm!$C$30,2)/10)&lt;10,10,INT((J10+15)*POWER(K10+15,0.5)*POWER(L10+15,0.5)*POWER(pkm_cpm!$C$30,2)/10))</f>
        <v>982</v>
      </c>
      <c r="O10" s="12">
        <f>IF(INT((J10+15)*POWER(K10+15,0.5)*POWER(L10+15,0.5)*POWER(pkm_cpm!$C$40,2)/10)&lt;10,10,INT((J10+15)*POWER(K10+15,0.5)*POWER(L10+15,0.5)*POWER(pkm_cpm!$C$40,2)/10))</f>
        <v>1309</v>
      </c>
      <c r="P10" s="12">
        <f>INT((J10+15)*POWER(K10+15,0.5)*POWER(L10+15,0.5)*POWER(pkm_cpm!$C$50,2)/10)</f>
        <v>1637</v>
      </c>
      <c r="Q10" s="12">
        <f>INT((J10+15)*POWER(K10+15,0.5)*POWER(L10+15,0.5)*POWER(pkm_cpm!$C$60,2)/10)</f>
        <v>1964</v>
      </c>
      <c r="R10" s="12">
        <f>INT((J10+15)*POWER(K10+15,0.5)*POWER(L10+15,0.5)*POWER(pkm_cpm!$C$70,2)/10)</f>
        <v>2128</v>
      </c>
      <c r="S10" s="13">
        <v>85.5</v>
      </c>
      <c r="T10" s="13">
        <v>1.6</v>
      </c>
      <c r="U10" s="14">
        <v>5</v>
      </c>
      <c r="V10" s="14">
        <v>5</v>
      </c>
      <c r="W10" s="11">
        <v>0</v>
      </c>
      <c r="X10" s="11">
        <v>0</v>
      </c>
      <c r="Y10" s="11">
        <v>2</v>
      </c>
      <c r="Z10" s="11">
        <v>0</v>
      </c>
      <c r="AA10" s="11" t="s">
        <v>2090</v>
      </c>
      <c r="AB10" s="11">
        <v>1.5</v>
      </c>
      <c r="AC10" s="11">
        <v>15</v>
      </c>
      <c r="AD10" s="11" t="s">
        <v>2090</v>
      </c>
      <c r="AE10" s="11" t="s">
        <v>2090</v>
      </c>
      <c r="AF10" s="11">
        <f t="shared" si="0"/>
        <v>33180</v>
      </c>
      <c r="AG10" s="11" t="s">
        <v>2090</v>
      </c>
      <c r="AH10" s="11" t="s">
        <v>2090</v>
      </c>
      <c r="AI10" s="11">
        <v>1</v>
      </c>
      <c r="AJ10" s="11">
        <v>0</v>
      </c>
    </row>
    <row r="11" spans="1:36" x14ac:dyDescent="0.25">
      <c r="A11" s="5">
        <v>10</v>
      </c>
      <c r="B11" s="5">
        <v>1</v>
      </c>
      <c r="C11" s="5" t="s">
        <v>635</v>
      </c>
      <c r="D11" s="5" t="s">
        <v>639</v>
      </c>
      <c r="E11" s="5" t="s">
        <v>938</v>
      </c>
      <c r="F11" s="5" t="s">
        <v>2099</v>
      </c>
      <c r="G11" s="5" t="s">
        <v>1671</v>
      </c>
      <c r="H11" s="5">
        <v>1</v>
      </c>
      <c r="I11" s="5">
        <v>0</v>
      </c>
      <c r="J11" s="5">
        <v>55</v>
      </c>
      <c r="K11" s="5">
        <v>62</v>
      </c>
      <c r="L11" s="5">
        <v>90</v>
      </c>
      <c r="M11" s="5">
        <f>INT((J11+15)*POWER(K11+15,0.5)*POWER(L11+15,0.5)*POWER(pkm_cpm!$C$80,2)/10)</f>
        <v>393</v>
      </c>
      <c r="N11" s="12">
        <f>IF(INT((J11+15)*POWER(K11+15,0.5)*POWER(L11+15,0.5)*POWER(pkm_cpm!$C$30,2)/10)&lt;10,10,INT((J11+15)*POWER(K11+15,0.5)*POWER(L11+15,0.5)*POWER(pkm_cpm!$C$30,2)/10))</f>
        <v>168</v>
      </c>
      <c r="O11" s="12">
        <f>IF(INT((J11+15)*POWER(K11+15,0.5)*POWER(L11+15,0.5)*POWER(pkm_cpm!$C$40,2)/10)&lt;10,10,INT((J11+15)*POWER(K11+15,0.5)*POWER(L11+15,0.5)*POWER(pkm_cpm!$C$40,2)/10))</f>
        <v>224</v>
      </c>
      <c r="P11" s="12">
        <f>INT((J11+15)*POWER(K11+15,0.5)*POWER(L11+15,0.5)*POWER(pkm_cpm!$C$50,2)/10)</f>
        <v>280</v>
      </c>
      <c r="Q11" s="12">
        <f>INT((J11+15)*POWER(K11+15,0.5)*POWER(L11+15,0.5)*POWER(pkm_cpm!$C$60,2)/10)</f>
        <v>336</v>
      </c>
      <c r="R11" s="12">
        <f>INT((J11+15)*POWER(K11+15,0.5)*POWER(L11+15,0.5)*POWER(pkm_cpm!$C$70,2)/10)</f>
        <v>365</v>
      </c>
      <c r="S11" s="13">
        <v>2.9</v>
      </c>
      <c r="T11" s="13">
        <v>0.3</v>
      </c>
      <c r="U11" s="14">
        <v>50</v>
      </c>
      <c r="V11" s="14">
        <v>20</v>
      </c>
      <c r="W11" s="11">
        <v>0</v>
      </c>
      <c r="X11" s="11">
        <v>0</v>
      </c>
      <c r="Y11" s="11">
        <v>1</v>
      </c>
      <c r="Z11" s="11">
        <v>1</v>
      </c>
      <c r="AA11" s="11">
        <v>11</v>
      </c>
      <c r="AB11" s="11" t="s">
        <v>2090</v>
      </c>
      <c r="AC11" s="11" t="s">
        <v>2090</v>
      </c>
      <c r="AD11" s="11" t="s">
        <v>2090</v>
      </c>
      <c r="AE11" s="11" t="s">
        <v>2090</v>
      </c>
      <c r="AF11" s="11">
        <f t="shared" si="0"/>
        <v>5580</v>
      </c>
      <c r="AG11" s="11" t="s">
        <v>2090</v>
      </c>
      <c r="AH11" s="11" t="s">
        <v>2090</v>
      </c>
      <c r="AI11" s="11">
        <v>1</v>
      </c>
      <c r="AJ11" s="11">
        <v>0</v>
      </c>
    </row>
    <row r="12" spans="1:36" x14ac:dyDescent="0.25">
      <c r="A12" s="5">
        <v>11</v>
      </c>
      <c r="B12" s="5">
        <v>1</v>
      </c>
      <c r="C12" s="5" t="s">
        <v>636</v>
      </c>
      <c r="D12" s="5" t="s">
        <v>808</v>
      </c>
      <c r="E12" s="5" t="s">
        <v>939</v>
      </c>
      <c r="F12" s="5" t="s">
        <v>2100</v>
      </c>
      <c r="G12" s="5" t="s">
        <v>1672</v>
      </c>
      <c r="H12" s="5">
        <v>1</v>
      </c>
      <c r="I12" s="5">
        <v>0</v>
      </c>
      <c r="J12" s="5">
        <v>45</v>
      </c>
      <c r="K12" s="5">
        <v>94</v>
      </c>
      <c r="L12" s="5">
        <v>100</v>
      </c>
      <c r="M12" s="5">
        <f>INT((J12+15)*POWER(K12+15,0.5)*POWER(L12+15,0.5)*POWER(pkm_cpm!$C$80,2)/10)</f>
        <v>419</v>
      </c>
      <c r="N12" s="12">
        <f>IF(INT((J12+15)*POWER(K12+15,0.5)*POWER(L12+15,0.5)*POWER(pkm_cpm!$C$30,2)/10)&lt;10,10,INT((J12+15)*POWER(K12+15,0.5)*POWER(L12+15,0.5)*POWER(pkm_cpm!$C$30,2)/10))</f>
        <v>179</v>
      </c>
      <c r="O12" s="12">
        <f>IF(INT((J12+15)*POWER(K12+15,0.5)*POWER(L12+15,0.5)*POWER(pkm_cpm!$C$40,2)/10)&lt;10,10,INT((J12+15)*POWER(K12+15,0.5)*POWER(L12+15,0.5)*POWER(pkm_cpm!$C$40,2)/10))</f>
        <v>239</v>
      </c>
      <c r="P12" s="12">
        <f>INT((J12+15)*POWER(K12+15,0.5)*POWER(L12+15,0.5)*POWER(pkm_cpm!$C$50,2)/10)</f>
        <v>299</v>
      </c>
      <c r="Q12" s="12">
        <f>INT((J12+15)*POWER(K12+15,0.5)*POWER(L12+15,0.5)*POWER(pkm_cpm!$C$60,2)/10)</f>
        <v>359</v>
      </c>
      <c r="R12" s="12">
        <f>INT((J12+15)*POWER(K12+15,0.5)*POWER(L12+15,0.5)*POWER(pkm_cpm!$C$70,2)/10)</f>
        <v>389</v>
      </c>
      <c r="S12" s="13">
        <v>9.9</v>
      </c>
      <c r="T12" s="13">
        <v>0.7</v>
      </c>
      <c r="U12" s="14">
        <v>25</v>
      </c>
      <c r="V12" s="14">
        <v>9</v>
      </c>
      <c r="W12" s="11">
        <v>0</v>
      </c>
      <c r="X12" s="11">
        <v>0</v>
      </c>
      <c r="Y12" s="11">
        <v>1</v>
      </c>
      <c r="Z12" s="11">
        <v>3</v>
      </c>
      <c r="AA12" s="11">
        <v>12</v>
      </c>
      <c r="AB12" s="11" t="s">
        <v>2090</v>
      </c>
      <c r="AC12" s="11" t="s">
        <v>2090</v>
      </c>
      <c r="AD12" s="11" t="s">
        <v>2090</v>
      </c>
      <c r="AE12" s="11" t="s">
        <v>2090</v>
      </c>
      <c r="AF12" s="11">
        <f t="shared" si="0"/>
        <v>9400</v>
      </c>
      <c r="AG12" s="11" t="s">
        <v>2090</v>
      </c>
      <c r="AH12" s="11" t="s">
        <v>2090</v>
      </c>
      <c r="AI12" s="11">
        <v>1</v>
      </c>
      <c r="AJ12" s="11">
        <v>0</v>
      </c>
    </row>
    <row r="13" spans="1:36" x14ac:dyDescent="0.25">
      <c r="A13" s="5">
        <v>12</v>
      </c>
      <c r="B13" s="5">
        <v>1</v>
      </c>
      <c r="C13" s="5" t="s">
        <v>637</v>
      </c>
      <c r="D13" s="5" t="s">
        <v>810</v>
      </c>
      <c r="E13" s="5" t="s">
        <v>809</v>
      </c>
      <c r="F13" s="5" t="s">
        <v>2101</v>
      </c>
      <c r="G13" s="5" t="s">
        <v>1673</v>
      </c>
      <c r="H13" s="5">
        <v>1</v>
      </c>
      <c r="I13" s="5">
        <v>8</v>
      </c>
      <c r="J13" s="5">
        <v>167</v>
      </c>
      <c r="K13" s="5">
        <v>151</v>
      </c>
      <c r="L13" s="5">
        <v>120</v>
      </c>
      <c r="M13" s="5">
        <f>INT((J13+15)*POWER(K13+15,0.5)*POWER(L13+15,0.5)*POWER(pkm_cpm!$C$80,2)/10)</f>
        <v>1701</v>
      </c>
      <c r="N13" s="12">
        <f>IF(INT((J13+15)*POWER(K13+15,0.5)*POWER(L13+15,0.5)*POWER(pkm_cpm!$C$30,2)/10)&lt;10,10,INT((J13+15)*POWER(K13+15,0.5)*POWER(L13+15,0.5)*POWER(pkm_cpm!$C$30,2)/10))</f>
        <v>729</v>
      </c>
      <c r="O13" s="12">
        <f>IF(INT((J13+15)*POWER(K13+15,0.5)*POWER(L13+15,0.5)*POWER(pkm_cpm!$C$40,2)/10)&lt;10,10,INT((J13+15)*POWER(K13+15,0.5)*POWER(L13+15,0.5)*POWER(pkm_cpm!$C$40,2)/10))</f>
        <v>972</v>
      </c>
      <c r="P13" s="12">
        <f>INT((J13+15)*POWER(K13+15,0.5)*POWER(L13+15,0.5)*POWER(pkm_cpm!$C$50,2)/10)</f>
        <v>1215</v>
      </c>
      <c r="Q13" s="12">
        <f>INT((J13+15)*POWER(K13+15,0.5)*POWER(L13+15,0.5)*POWER(pkm_cpm!$C$60,2)/10)</f>
        <v>1458</v>
      </c>
      <c r="R13" s="12">
        <f>INT((J13+15)*POWER(K13+15,0.5)*POWER(L13+15,0.5)*POWER(pkm_cpm!$C$70,2)/10)</f>
        <v>1580</v>
      </c>
      <c r="S13" s="13">
        <v>32</v>
      </c>
      <c r="T13" s="13">
        <v>1.1000000000000001</v>
      </c>
      <c r="U13" s="14">
        <v>12.5</v>
      </c>
      <c r="V13" s="14">
        <v>6</v>
      </c>
      <c r="W13" s="11">
        <v>0</v>
      </c>
      <c r="X13" s="11">
        <v>0</v>
      </c>
      <c r="Y13" s="11">
        <v>1</v>
      </c>
      <c r="Z13" s="11">
        <v>0</v>
      </c>
      <c r="AA13" s="11" t="s">
        <v>2090</v>
      </c>
      <c r="AB13" s="11">
        <v>2</v>
      </c>
      <c r="AC13" s="11">
        <v>20</v>
      </c>
      <c r="AD13" s="11" t="s">
        <v>2090</v>
      </c>
      <c r="AE13" s="11" t="s">
        <v>2090</v>
      </c>
      <c r="AF13" s="11">
        <f t="shared" si="0"/>
        <v>18120</v>
      </c>
      <c r="AG13" s="11" t="s">
        <v>2090</v>
      </c>
      <c r="AH13" s="11" t="s">
        <v>2090</v>
      </c>
      <c r="AI13" s="11">
        <v>1</v>
      </c>
      <c r="AJ13" s="11">
        <v>0</v>
      </c>
    </row>
    <row r="14" spans="1:36" x14ac:dyDescent="0.25">
      <c r="A14" s="5">
        <v>13</v>
      </c>
      <c r="B14" s="5">
        <v>1</v>
      </c>
      <c r="C14" s="5" t="s">
        <v>641</v>
      </c>
      <c r="D14" s="5" t="s">
        <v>811</v>
      </c>
      <c r="E14" s="5" t="s">
        <v>940</v>
      </c>
      <c r="F14" s="5" t="s">
        <v>2102</v>
      </c>
      <c r="G14" s="5" t="s">
        <v>1674</v>
      </c>
      <c r="H14" s="5">
        <v>1</v>
      </c>
      <c r="I14" s="5">
        <v>14</v>
      </c>
      <c r="J14" s="5">
        <v>63</v>
      </c>
      <c r="K14" s="5">
        <v>55</v>
      </c>
      <c r="L14" s="5">
        <v>80</v>
      </c>
      <c r="M14" s="5">
        <f>INT((J14+15)*POWER(K14+15,0.5)*POWER(L14+15,0.5)*POWER(pkm_cpm!$C$80,2)/10)</f>
        <v>397</v>
      </c>
      <c r="N14" s="12">
        <f>IF(INT((J14+15)*POWER(K14+15,0.5)*POWER(L14+15,0.5)*POWER(pkm_cpm!$C$30,2)/10)&lt;10,10,INT((J14+15)*POWER(K14+15,0.5)*POWER(L14+15,0.5)*POWER(pkm_cpm!$C$30,2)/10))</f>
        <v>170</v>
      </c>
      <c r="O14" s="12">
        <f>IF(INT((J14+15)*POWER(K14+15,0.5)*POWER(L14+15,0.5)*POWER(pkm_cpm!$C$40,2)/10)&lt;10,10,INT((J14+15)*POWER(K14+15,0.5)*POWER(L14+15,0.5)*POWER(pkm_cpm!$C$40,2)/10))</f>
        <v>227</v>
      </c>
      <c r="P14" s="12">
        <f>INT((J14+15)*POWER(K14+15,0.5)*POWER(L14+15,0.5)*POWER(pkm_cpm!$C$50,2)/10)</f>
        <v>283</v>
      </c>
      <c r="Q14" s="12">
        <f>INT((J14+15)*POWER(K14+15,0.5)*POWER(L14+15,0.5)*POWER(pkm_cpm!$C$60,2)/10)</f>
        <v>340</v>
      </c>
      <c r="R14" s="12">
        <f>INT((J14+15)*POWER(K14+15,0.5)*POWER(L14+15,0.5)*POWER(pkm_cpm!$C$70,2)/10)</f>
        <v>368</v>
      </c>
      <c r="S14" s="13">
        <v>3.2</v>
      </c>
      <c r="T14" s="13">
        <v>0.3</v>
      </c>
      <c r="U14" s="14">
        <v>50</v>
      </c>
      <c r="V14" s="14">
        <v>20</v>
      </c>
      <c r="W14" s="11">
        <v>0</v>
      </c>
      <c r="X14" s="11">
        <v>0</v>
      </c>
      <c r="Y14" s="11">
        <v>1</v>
      </c>
      <c r="Z14" s="11">
        <v>1</v>
      </c>
      <c r="AA14" s="11">
        <v>14</v>
      </c>
      <c r="AB14" s="11" t="s">
        <v>2090</v>
      </c>
      <c r="AC14" s="11" t="s">
        <v>2090</v>
      </c>
      <c r="AD14" s="11" t="s">
        <v>2090</v>
      </c>
      <c r="AE14" s="11" t="s">
        <v>2090</v>
      </c>
      <c r="AF14" s="11">
        <f t="shared" si="0"/>
        <v>4400</v>
      </c>
      <c r="AG14" s="11" t="s">
        <v>2090</v>
      </c>
      <c r="AH14" s="11" t="s">
        <v>2090</v>
      </c>
      <c r="AI14" s="11">
        <v>1</v>
      </c>
      <c r="AJ14" s="11">
        <v>0</v>
      </c>
    </row>
    <row r="15" spans="1:36" x14ac:dyDescent="0.25">
      <c r="A15" s="5">
        <v>14</v>
      </c>
      <c r="B15" s="5">
        <v>1</v>
      </c>
      <c r="C15" s="5" t="s">
        <v>642</v>
      </c>
      <c r="D15" s="5" t="s">
        <v>812</v>
      </c>
      <c r="E15" s="5" t="s">
        <v>941</v>
      </c>
      <c r="F15" s="5" t="s">
        <v>2103</v>
      </c>
      <c r="G15" s="5" t="s">
        <v>1675</v>
      </c>
      <c r="H15" s="5">
        <v>1</v>
      </c>
      <c r="I15" s="5">
        <v>14</v>
      </c>
      <c r="J15" s="5">
        <v>46</v>
      </c>
      <c r="K15" s="5">
        <v>86</v>
      </c>
      <c r="L15" s="5">
        <v>90</v>
      </c>
      <c r="M15" s="5">
        <f>INT((J15+15)*POWER(K15+15,0.5)*POWER(L15+15,0.5)*POWER(pkm_cpm!$C$80,2)/10)</f>
        <v>392</v>
      </c>
      <c r="N15" s="12">
        <f>IF(INT((J15+15)*POWER(K15+15,0.5)*POWER(L15+15,0.5)*POWER(pkm_cpm!$C$30,2)/10)&lt;10,10,INT((J15+15)*POWER(K15+15,0.5)*POWER(L15+15,0.5)*POWER(pkm_cpm!$C$30,2)/10))</f>
        <v>168</v>
      </c>
      <c r="O15" s="12">
        <f>IF(INT((J15+15)*POWER(K15+15,0.5)*POWER(L15+15,0.5)*POWER(pkm_cpm!$C$40,2)/10)&lt;10,10,INT((J15+15)*POWER(K15+15,0.5)*POWER(L15+15,0.5)*POWER(pkm_cpm!$C$40,2)/10))</f>
        <v>224</v>
      </c>
      <c r="P15" s="12">
        <f>INT((J15+15)*POWER(K15+15,0.5)*POWER(L15+15,0.5)*POWER(pkm_cpm!$C$50,2)/10)</f>
        <v>280</v>
      </c>
      <c r="Q15" s="12">
        <f>INT((J15+15)*POWER(K15+15,0.5)*POWER(L15+15,0.5)*POWER(pkm_cpm!$C$60,2)/10)</f>
        <v>336</v>
      </c>
      <c r="R15" s="12">
        <f>INT((J15+15)*POWER(K15+15,0.5)*POWER(L15+15,0.5)*POWER(pkm_cpm!$C$70,2)/10)</f>
        <v>364</v>
      </c>
      <c r="S15" s="13">
        <v>10</v>
      </c>
      <c r="T15" s="13">
        <v>0.6</v>
      </c>
      <c r="U15" s="14">
        <v>25</v>
      </c>
      <c r="V15" s="14">
        <v>9</v>
      </c>
      <c r="W15" s="11">
        <v>0</v>
      </c>
      <c r="X15" s="11">
        <v>0</v>
      </c>
      <c r="Y15" s="11">
        <v>1</v>
      </c>
      <c r="Z15" s="11">
        <v>3</v>
      </c>
      <c r="AA15" s="11">
        <v>15</v>
      </c>
      <c r="AB15" s="11" t="s">
        <v>2090</v>
      </c>
      <c r="AC15" s="11" t="s">
        <v>2090</v>
      </c>
      <c r="AD15" s="11" t="s">
        <v>2090</v>
      </c>
      <c r="AE15" s="11" t="s">
        <v>2090</v>
      </c>
      <c r="AF15" s="11">
        <f t="shared" si="0"/>
        <v>7740</v>
      </c>
      <c r="AG15" s="11" t="s">
        <v>2090</v>
      </c>
      <c r="AH15" s="11" t="s">
        <v>2090</v>
      </c>
      <c r="AI15" s="11">
        <v>1</v>
      </c>
      <c r="AJ15" s="11">
        <v>0</v>
      </c>
    </row>
    <row r="16" spans="1:36" x14ac:dyDescent="0.25">
      <c r="A16" s="5">
        <v>15</v>
      </c>
      <c r="B16" s="5">
        <v>1</v>
      </c>
      <c r="C16" s="5" t="s">
        <v>643</v>
      </c>
      <c r="D16" s="5" t="s">
        <v>813</v>
      </c>
      <c r="E16" s="5" t="s">
        <v>942</v>
      </c>
      <c r="F16" s="5" t="s">
        <v>2104</v>
      </c>
      <c r="G16" s="5" t="s">
        <v>1676</v>
      </c>
      <c r="H16" s="5">
        <v>1</v>
      </c>
      <c r="I16" s="5">
        <v>14</v>
      </c>
      <c r="J16" s="5">
        <v>169</v>
      </c>
      <c r="K16" s="5">
        <v>150</v>
      </c>
      <c r="L16" s="5">
        <v>130</v>
      </c>
      <c r="M16" s="5">
        <f>INT((J16+15)*POWER(K16+15,0.5)*POWER(L16+15,0.5)*POWER(pkm_cpm!$C$80,2)/10)</f>
        <v>1777</v>
      </c>
      <c r="N16" s="12">
        <f>IF(INT((J16+15)*POWER(K16+15,0.5)*POWER(L16+15,0.5)*POWER(pkm_cpm!$C$30,2)/10)&lt;10,10,INT((J16+15)*POWER(K16+15,0.5)*POWER(L16+15,0.5)*POWER(pkm_cpm!$C$30,2)/10))</f>
        <v>761</v>
      </c>
      <c r="O16" s="12">
        <f>IF(INT((J16+15)*POWER(K16+15,0.5)*POWER(L16+15,0.5)*POWER(pkm_cpm!$C$40,2)/10)&lt;10,10,INT((J16+15)*POWER(K16+15,0.5)*POWER(L16+15,0.5)*POWER(pkm_cpm!$C$40,2)/10))</f>
        <v>1015</v>
      </c>
      <c r="P16" s="12">
        <f>INT((J16+15)*POWER(K16+15,0.5)*POWER(L16+15,0.5)*POWER(pkm_cpm!$C$50,2)/10)</f>
        <v>1269</v>
      </c>
      <c r="Q16" s="12">
        <f>INT((J16+15)*POWER(K16+15,0.5)*POWER(L16+15,0.5)*POWER(pkm_cpm!$C$60,2)/10)</f>
        <v>1523</v>
      </c>
      <c r="R16" s="12">
        <f>INT((J16+15)*POWER(K16+15,0.5)*POWER(L16+15,0.5)*POWER(pkm_cpm!$C$70,2)/10)</f>
        <v>1650</v>
      </c>
      <c r="S16" s="13">
        <v>29.5</v>
      </c>
      <c r="T16" s="13">
        <v>1</v>
      </c>
      <c r="U16" s="14">
        <v>12.5</v>
      </c>
      <c r="V16" s="14">
        <v>6</v>
      </c>
      <c r="W16" s="11">
        <v>0</v>
      </c>
      <c r="X16" s="11">
        <v>0</v>
      </c>
      <c r="Y16" s="11">
        <v>1</v>
      </c>
      <c r="Z16" s="11">
        <v>0</v>
      </c>
      <c r="AA16" s="11" t="s">
        <v>2090</v>
      </c>
      <c r="AB16" s="11">
        <v>3</v>
      </c>
      <c r="AC16" s="11">
        <v>30</v>
      </c>
      <c r="AD16" s="11" t="s">
        <v>2090</v>
      </c>
      <c r="AE16" s="11" t="s">
        <v>2090</v>
      </c>
      <c r="AF16" s="11">
        <f t="shared" si="0"/>
        <v>19500</v>
      </c>
      <c r="AG16" s="11" t="s">
        <v>2090</v>
      </c>
      <c r="AH16" s="11" t="s">
        <v>2090</v>
      </c>
      <c r="AI16" s="11">
        <v>1</v>
      </c>
      <c r="AJ16" s="11">
        <v>0</v>
      </c>
    </row>
    <row r="17" spans="1:36" x14ac:dyDescent="0.25">
      <c r="A17" s="5">
        <v>16</v>
      </c>
      <c r="B17" s="5">
        <v>1</v>
      </c>
      <c r="C17" s="5" t="s">
        <v>644</v>
      </c>
      <c r="D17" s="5" t="s">
        <v>814</v>
      </c>
      <c r="E17" s="5" t="s">
        <v>814</v>
      </c>
      <c r="F17" s="5" t="s">
        <v>2105</v>
      </c>
      <c r="G17" s="5" t="s">
        <v>1677</v>
      </c>
      <c r="H17" s="5">
        <v>13</v>
      </c>
      <c r="I17" s="5">
        <v>8</v>
      </c>
      <c r="J17" s="5">
        <v>85</v>
      </c>
      <c r="K17" s="5">
        <v>76</v>
      </c>
      <c r="L17" s="5">
        <v>90</v>
      </c>
      <c r="M17" s="5">
        <f>INT((J17+15)*POWER(K17+15,0.5)*POWER(L17+15,0.5)*POWER(pkm_cpm!$C$80,2)/10)</f>
        <v>610</v>
      </c>
      <c r="N17" s="12">
        <f>IF(INT((J17+15)*POWER(K17+15,0.5)*POWER(L17+15,0.5)*POWER(pkm_cpm!$C$30,2)/10)&lt;10,10,INT((J17+15)*POWER(K17+15,0.5)*POWER(L17+15,0.5)*POWER(pkm_cpm!$C$30,2)/10))</f>
        <v>261</v>
      </c>
      <c r="O17" s="12">
        <f>IF(INT((J17+15)*POWER(K17+15,0.5)*POWER(L17+15,0.5)*POWER(pkm_cpm!$C$40,2)/10)&lt;10,10,INT((J17+15)*POWER(K17+15,0.5)*POWER(L17+15,0.5)*POWER(pkm_cpm!$C$40,2)/10))</f>
        <v>348</v>
      </c>
      <c r="P17" s="12">
        <f>INT((J17+15)*POWER(K17+15,0.5)*POWER(L17+15,0.5)*POWER(pkm_cpm!$C$50,2)/10)</f>
        <v>436</v>
      </c>
      <c r="Q17" s="12">
        <f>INT((J17+15)*POWER(K17+15,0.5)*POWER(L17+15,0.5)*POWER(pkm_cpm!$C$60,2)/10)</f>
        <v>523</v>
      </c>
      <c r="R17" s="12">
        <f>INT((J17+15)*POWER(K17+15,0.5)*POWER(L17+15,0.5)*POWER(pkm_cpm!$C$70,2)/10)</f>
        <v>566</v>
      </c>
      <c r="S17" s="13">
        <v>1.8</v>
      </c>
      <c r="T17" s="13">
        <v>0.3</v>
      </c>
      <c r="U17" s="14">
        <v>50</v>
      </c>
      <c r="V17" s="14">
        <v>20</v>
      </c>
      <c r="W17" s="11">
        <v>0</v>
      </c>
      <c r="X17" s="11">
        <v>0</v>
      </c>
      <c r="Y17" s="11">
        <v>1</v>
      </c>
      <c r="Z17" s="11">
        <v>1</v>
      </c>
      <c r="AA17" s="11">
        <v>17</v>
      </c>
      <c r="AB17" s="11" t="s">
        <v>2090</v>
      </c>
      <c r="AC17" s="11" t="s">
        <v>2090</v>
      </c>
      <c r="AD17" s="11" t="s">
        <v>2090</v>
      </c>
      <c r="AE17" s="11" t="s">
        <v>2090</v>
      </c>
      <c r="AF17" s="11">
        <f t="shared" si="0"/>
        <v>6840</v>
      </c>
      <c r="AG17" s="11" t="s">
        <v>2090</v>
      </c>
      <c r="AH17" s="11" t="s">
        <v>2090</v>
      </c>
      <c r="AI17" s="11">
        <v>1</v>
      </c>
      <c r="AJ17" s="11">
        <v>0</v>
      </c>
    </row>
    <row r="18" spans="1:36" x14ac:dyDescent="0.25">
      <c r="A18" s="5">
        <v>17</v>
      </c>
      <c r="B18" s="5">
        <v>1</v>
      </c>
      <c r="C18" s="5" t="s">
        <v>645</v>
      </c>
      <c r="D18" s="5" t="s">
        <v>815</v>
      </c>
      <c r="E18" s="5" t="s">
        <v>943</v>
      </c>
      <c r="F18" s="5" t="s">
        <v>2106</v>
      </c>
      <c r="G18" s="5" t="s">
        <v>1678</v>
      </c>
      <c r="H18" s="5">
        <v>13</v>
      </c>
      <c r="I18" s="5">
        <v>8</v>
      </c>
      <c r="J18" s="5">
        <v>117</v>
      </c>
      <c r="K18" s="5">
        <v>108</v>
      </c>
      <c r="L18" s="5">
        <v>126</v>
      </c>
      <c r="M18" s="5">
        <f>INT((J18+15)*POWER(K18+15,0.5)*POWER(L18+15,0.5)*POWER(pkm_cpm!$C$80,2)/10)</f>
        <v>1085</v>
      </c>
      <c r="N18" s="12">
        <f>IF(INT((J18+15)*POWER(K18+15,0.5)*POWER(L18+15,0.5)*POWER(pkm_cpm!$C$30,2)/10)&lt;10,10,INT((J18+15)*POWER(K18+15,0.5)*POWER(L18+15,0.5)*POWER(pkm_cpm!$C$30,2)/10))</f>
        <v>465</v>
      </c>
      <c r="O18" s="12">
        <f>IF(INT((J18+15)*POWER(K18+15,0.5)*POWER(L18+15,0.5)*POWER(pkm_cpm!$C$40,2)/10)&lt;10,10,INT((J18+15)*POWER(K18+15,0.5)*POWER(L18+15,0.5)*POWER(pkm_cpm!$C$40,2)/10))</f>
        <v>620</v>
      </c>
      <c r="P18" s="12">
        <f>INT((J18+15)*POWER(K18+15,0.5)*POWER(L18+15,0.5)*POWER(pkm_cpm!$C$50,2)/10)</f>
        <v>775</v>
      </c>
      <c r="Q18" s="12">
        <f>INT((J18+15)*POWER(K18+15,0.5)*POWER(L18+15,0.5)*POWER(pkm_cpm!$C$60,2)/10)</f>
        <v>930</v>
      </c>
      <c r="R18" s="12">
        <f>INT((J18+15)*POWER(K18+15,0.5)*POWER(L18+15,0.5)*POWER(pkm_cpm!$C$70,2)/10)</f>
        <v>1008</v>
      </c>
      <c r="S18" s="13">
        <v>30</v>
      </c>
      <c r="T18" s="13">
        <v>1.1000000000000001</v>
      </c>
      <c r="U18" s="14">
        <v>25</v>
      </c>
      <c r="V18" s="14">
        <v>9</v>
      </c>
      <c r="W18" s="11">
        <v>0</v>
      </c>
      <c r="X18" s="11">
        <v>0</v>
      </c>
      <c r="Y18" s="11">
        <v>1</v>
      </c>
      <c r="Z18" s="11">
        <v>3</v>
      </c>
      <c r="AA18" s="11">
        <v>18</v>
      </c>
      <c r="AB18" s="11">
        <v>1</v>
      </c>
      <c r="AC18" s="11">
        <v>10</v>
      </c>
      <c r="AD18" s="11" t="s">
        <v>2090</v>
      </c>
      <c r="AE18" s="11" t="s">
        <v>2090</v>
      </c>
      <c r="AF18" s="11">
        <f t="shared" si="0"/>
        <v>13608</v>
      </c>
      <c r="AG18" s="11" t="s">
        <v>2090</v>
      </c>
      <c r="AH18" s="11" t="s">
        <v>2090</v>
      </c>
      <c r="AI18" s="11">
        <v>1</v>
      </c>
      <c r="AJ18" s="11">
        <v>0</v>
      </c>
    </row>
    <row r="19" spans="1:36" x14ac:dyDescent="0.25">
      <c r="A19" s="5">
        <v>18</v>
      </c>
      <c r="B19" s="5">
        <v>1</v>
      </c>
      <c r="C19" s="5" t="s">
        <v>646</v>
      </c>
      <c r="D19" s="5" t="s">
        <v>816</v>
      </c>
      <c r="E19" s="5" t="s">
        <v>944</v>
      </c>
      <c r="F19" s="5" t="s">
        <v>2107</v>
      </c>
      <c r="G19" s="5" t="s">
        <v>1679</v>
      </c>
      <c r="H19" s="5">
        <v>13</v>
      </c>
      <c r="I19" s="5">
        <v>8</v>
      </c>
      <c r="J19" s="5">
        <v>166</v>
      </c>
      <c r="K19" s="5">
        <v>157</v>
      </c>
      <c r="L19" s="5">
        <v>166</v>
      </c>
      <c r="M19" s="5">
        <f>INT((J19+15)*POWER(K19+15,0.5)*POWER(L19+15,0.5)*POWER(pkm_cpm!$C$80,2)/10)</f>
        <v>1994</v>
      </c>
      <c r="N19" s="12">
        <f>IF(INT((J19+15)*POWER(K19+15,0.5)*POWER(L19+15,0.5)*POWER(pkm_cpm!$C$30,2)/10)&lt;10,10,INT((J19+15)*POWER(K19+15,0.5)*POWER(L19+15,0.5)*POWER(pkm_cpm!$C$30,2)/10))</f>
        <v>854</v>
      </c>
      <c r="O19" s="12">
        <f>IF(INT((J19+15)*POWER(K19+15,0.5)*POWER(L19+15,0.5)*POWER(pkm_cpm!$C$40,2)/10)&lt;10,10,INT((J19+15)*POWER(K19+15,0.5)*POWER(L19+15,0.5)*POWER(pkm_cpm!$C$40,2)/10))</f>
        <v>1139</v>
      </c>
      <c r="P19" s="12">
        <f>INT((J19+15)*POWER(K19+15,0.5)*POWER(L19+15,0.5)*POWER(pkm_cpm!$C$50,2)/10)</f>
        <v>1424</v>
      </c>
      <c r="Q19" s="12">
        <f>INT((J19+15)*POWER(K19+15,0.5)*POWER(L19+15,0.5)*POWER(pkm_cpm!$C$60,2)/10)</f>
        <v>1709</v>
      </c>
      <c r="R19" s="12">
        <f>INT((J19+15)*POWER(K19+15,0.5)*POWER(L19+15,0.5)*POWER(pkm_cpm!$C$70,2)/10)</f>
        <v>1852</v>
      </c>
      <c r="S19" s="13">
        <v>39.5</v>
      </c>
      <c r="T19" s="13">
        <v>1.5</v>
      </c>
      <c r="U19" s="14">
        <v>12.5</v>
      </c>
      <c r="V19" s="14">
        <v>6</v>
      </c>
      <c r="W19" s="11">
        <v>0</v>
      </c>
      <c r="X19" s="11">
        <v>0</v>
      </c>
      <c r="Y19" s="11">
        <v>1</v>
      </c>
      <c r="Z19" s="11">
        <v>0</v>
      </c>
      <c r="AA19" s="11" t="s">
        <v>2090</v>
      </c>
      <c r="AB19" s="11">
        <v>1.5</v>
      </c>
      <c r="AC19" s="11">
        <v>15</v>
      </c>
      <c r="AD19" s="11" t="s">
        <v>2090</v>
      </c>
      <c r="AE19" s="11" t="s">
        <v>2090</v>
      </c>
      <c r="AF19" s="11">
        <f t="shared" si="0"/>
        <v>26062</v>
      </c>
      <c r="AG19" s="11" t="s">
        <v>2090</v>
      </c>
      <c r="AH19" s="11" t="s">
        <v>2090</v>
      </c>
      <c r="AI19" s="11">
        <v>1</v>
      </c>
      <c r="AJ19" s="11">
        <v>0</v>
      </c>
    </row>
    <row r="20" spans="1:36" x14ac:dyDescent="0.25">
      <c r="A20" s="5">
        <v>19</v>
      </c>
      <c r="B20" s="5">
        <v>1</v>
      </c>
      <c r="C20" s="5" t="s">
        <v>647</v>
      </c>
      <c r="D20" s="5" t="s">
        <v>817</v>
      </c>
      <c r="E20" s="5" t="s">
        <v>945</v>
      </c>
      <c r="F20" s="5" t="s">
        <v>2108</v>
      </c>
      <c r="G20" s="5" t="s">
        <v>1680</v>
      </c>
      <c r="H20" s="5">
        <v>13</v>
      </c>
      <c r="I20" s="5">
        <v>0</v>
      </c>
      <c r="J20" s="5">
        <v>103</v>
      </c>
      <c r="K20" s="5">
        <v>70</v>
      </c>
      <c r="L20" s="5">
        <v>60</v>
      </c>
      <c r="M20" s="5">
        <f>INT((J20+15)*POWER(K20+15,0.5)*POWER(L20+15,0.5)*POWER(pkm_cpm!$C$80,2)/10)</f>
        <v>588</v>
      </c>
      <c r="N20" s="12">
        <f>IF(INT((J20+15)*POWER(K20+15,0.5)*POWER(L20+15,0.5)*POWER(pkm_cpm!$C$30,2)/10)&lt;10,10,INT((J20+15)*POWER(K20+15,0.5)*POWER(L20+15,0.5)*POWER(pkm_cpm!$C$30,2)/10))</f>
        <v>252</v>
      </c>
      <c r="O20" s="12">
        <f>IF(INT((J20+15)*POWER(K20+15,0.5)*POWER(L20+15,0.5)*POWER(pkm_cpm!$C$40,2)/10)&lt;10,10,INT((J20+15)*POWER(K20+15,0.5)*POWER(L20+15,0.5)*POWER(pkm_cpm!$C$40,2)/10))</f>
        <v>336</v>
      </c>
      <c r="P20" s="12">
        <f>INT((J20+15)*POWER(K20+15,0.5)*POWER(L20+15,0.5)*POWER(pkm_cpm!$C$50,2)/10)</f>
        <v>420</v>
      </c>
      <c r="Q20" s="12">
        <f>INT((J20+15)*POWER(K20+15,0.5)*POWER(L20+15,0.5)*POWER(pkm_cpm!$C$60,2)/10)</f>
        <v>504</v>
      </c>
      <c r="R20" s="12">
        <f>INT((J20+15)*POWER(K20+15,0.5)*POWER(L20+15,0.5)*POWER(pkm_cpm!$C$70,2)/10)</f>
        <v>546</v>
      </c>
      <c r="S20" s="13">
        <v>3.5</v>
      </c>
      <c r="T20" s="13">
        <v>0.3</v>
      </c>
      <c r="U20" s="14">
        <v>50</v>
      </c>
      <c r="V20" s="14">
        <v>20</v>
      </c>
      <c r="W20" s="11">
        <v>0</v>
      </c>
      <c r="X20" s="11">
        <v>0</v>
      </c>
      <c r="Y20" s="11">
        <v>1</v>
      </c>
      <c r="Z20" s="11">
        <v>2</v>
      </c>
      <c r="AA20" s="11">
        <v>20</v>
      </c>
      <c r="AB20" s="11" t="s">
        <v>2090</v>
      </c>
      <c r="AC20" s="11" t="s">
        <v>2090</v>
      </c>
      <c r="AD20" s="11" t="s">
        <v>2090</v>
      </c>
      <c r="AE20" s="11" t="s">
        <v>2090</v>
      </c>
      <c r="AF20" s="11">
        <f t="shared" si="0"/>
        <v>4200</v>
      </c>
      <c r="AG20" s="11" t="s">
        <v>2090</v>
      </c>
      <c r="AH20" s="11" t="s">
        <v>2090</v>
      </c>
      <c r="AI20" s="11">
        <v>1</v>
      </c>
      <c r="AJ20" s="11">
        <v>0</v>
      </c>
    </row>
    <row r="21" spans="1:36" x14ac:dyDescent="0.25">
      <c r="A21" s="5">
        <v>20</v>
      </c>
      <c r="B21" s="5">
        <v>1</v>
      </c>
      <c r="C21" s="5" t="s">
        <v>648</v>
      </c>
      <c r="D21" s="5" t="s">
        <v>818</v>
      </c>
      <c r="E21" s="5" t="s">
        <v>946</v>
      </c>
      <c r="F21" s="5" t="s">
        <v>2109</v>
      </c>
      <c r="G21" s="5" t="s">
        <v>1681</v>
      </c>
      <c r="H21" s="5">
        <v>13</v>
      </c>
      <c r="I21" s="5">
        <v>0</v>
      </c>
      <c r="J21" s="5">
        <v>161</v>
      </c>
      <c r="K21" s="5">
        <v>144</v>
      </c>
      <c r="L21" s="5">
        <v>110</v>
      </c>
      <c r="M21" s="5">
        <f>INT((J21+15)*POWER(K21+15,0.5)*POWER(L21+15,0.5)*POWER(pkm_cpm!$C$80,2)/10)</f>
        <v>1549</v>
      </c>
      <c r="N21" s="12">
        <f>IF(INT((J21+15)*POWER(K21+15,0.5)*POWER(L21+15,0.5)*POWER(pkm_cpm!$C$30,2)/10)&lt;10,10,INT((J21+15)*POWER(K21+15,0.5)*POWER(L21+15,0.5)*POWER(pkm_cpm!$C$30,2)/10))</f>
        <v>664</v>
      </c>
      <c r="O21" s="12">
        <f>IF(INT((J21+15)*POWER(K21+15,0.5)*POWER(L21+15,0.5)*POWER(pkm_cpm!$C$40,2)/10)&lt;10,10,INT((J21+15)*POWER(K21+15,0.5)*POWER(L21+15,0.5)*POWER(pkm_cpm!$C$40,2)/10))</f>
        <v>885</v>
      </c>
      <c r="P21" s="12">
        <f>INT((J21+15)*POWER(K21+15,0.5)*POWER(L21+15,0.5)*POWER(pkm_cpm!$C$50,2)/10)</f>
        <v>1106</v>
      </c>
      <c r="Q21" s="12">
        <f>INT((J21+15)*POWER(K21+15,0.5)*POWER(L21+15,0.5)*POWER(pkm_cpm!$C$60,2)/10)</f>
        <v>1328</v>
      </c>
      <c r="R21" s="12">
        <f>INT((J21+15)*POWER(K21+15,0.5)*POWER(L21+15,0.5)*POWER(pkm_cpm!$C$70,2)/10)</f>
        <v>1439</v>
      </c>
      <c r="S21" s="13">
        <v>18.5</v>
      </c>
      <c r="T21" s="13">
        <v>0.7</v>
      </c>
      <c r="U21" s="14">
        <v>20</v>
      </c>
      <c r="V21" s="14">
        <v>7</v>
      </c>
      <c r="W21" s="11">
        <v>0</v>
      </c>
      <c r="X21" s="11">
        <v>0</v>
      </c>
      <c r="Y21" s="11">
        <v>1</v>
      </c>
      <c r="Z21" s="11">
        <v>0</v>
      </c>
      <c r="AA21" s="11" t="s">
        <v>2090</v>
      </c>
      <c r="AB21" s="11">
        <v>1</v>
      </c>
      <c r="AC21" s="11">
        <v>10</v>
      </c>
      <c r="AD21" s="11" t="s">
        <v>2090</v>
      </c>
      <c r="AE21" s="11" t="s">
        <v>2090</v>
      </c>
      <c r="AF21" s="11">
        <f t="shared" si="0"/>
        <v>15840</v>
      </c>
      <c r="AG21" s="11" t="s">
        <v>2090</v>
      </c>
      <c r="AH21" s="11" t="s">
        <v>2090</v>
      </c>
      <c r="AI21" s="11">
        <v>1</v>
      </c>
      <c r="AJ21" s="11">
        <v>0</v>
      </c>
    </row>
    <row r="22" spans="1:36" x14ac:dyDescent="0.25">
      <c r="A22" s="5">
        <v>21</v>
      </c>
      <c r="B22" s="5">
        <v>1</v>
      </c>
      <c r="C22" s="5" t="s">
        <v>649</v>
      </c>
      <c r="D22" s="5" t="s">
        <v>822</v>
      </c>
      <c r="E22" s="5" t="s">
        <v>819</v>
      </c>
      <c r="F22" s="5" t="s">
        <v>2110</v>
      </c>
      <c r="G22" s="5" t="s">
        <v>1682</v>
      </c>
      <c r="H22" s="5">
        <v>8</v>
      </c>
      <c r="I22" s="5">
        <v>13</v>
      </c>
      <c r="J22" s="5">
        <v>112</v>
      </c>
      <c r="K22" s="5">
        <v>61</v>
      </c>
      <c r="L22" s="5">
        <v>80</v>
      </c>
      <c r="M22" s="5">
        <f>INT((J22+15)*POWER(K22+15,0.5)*POWER(L22+15,0.5)*POWER(pkm_cpm!$C$80,2)/10)</f>
        <v>673</v>
      </c>
      <c r="N22" s="12">
        <f>IF(INT((J22+15)*POWER(K22+15,0.5)*POWER(L22+15,0.5)*POWER(pkm_cpm!$C$30,2)/10)&lt;10,10,INT((J22+15)*POWER(K22+15,0.5)*POWER(L22+15,0.5)*POWER(pkm_cpm!$C$30,2)/10))</f>
        <v>288</v>
      </c>
      <c r="O22" s="12">
        <f>IF(INT((J22+15)*POWER(K22+15,0.5)*POWER(L22+15,0.5)*POWER(pkm_cpm!$C$40,2)/10)&lt;10,10,INT((J22+15)*POWER(K22+15,0.5)*POWER(L22+15,0.5)*POWER(pkm_cpm!$C$40,2)/10))</f>
        <v>385</v>
      </c>
      <c r="P22" s="12">
        <f>INT((J22+15)*POWER(K22+15,0.5)*POWER(L22+15,0.5)*POWER(pkm_cpm!$C$50,2)/10)</f>
        <v>481</v>
      </c>
      <c r="Q22" s="12">
        <f>INT((J22+15)*POWER(K22+15,0.5)*POWER(L22+15,0.5)*POWER(pkm_cpm!$C$60,2)/10)</f>
        <v>577</v>
      </c>
      <c r="R22" s="12">
        <f>INT((J22+15)*POWER(K22+15,0.5)*POWER(L22+15,0.5)*POWER(pkm_cpm!$C$70,2)/10)</f>
        <v>625</v>
      </c>
      <c r="S22" s="13">
        <v>2</v>
      </c>
      <c r="T22" s="13">
        <v>0.3</v>
      </c>
      <c r="U22" s="14">
        <v>50</v>
      </c>
      <c r="V22" s="14">
        <v>15</v>
      </c>
      <c r="W22" s="11">
        <v>0</v>
      </c>
      <c r="X22" s="11">
        <v>0</v>
      </c>
      <c r="Y22" s="11">
        <v>1</v>
      </c>
      <c r="Z22" s="11">
        <v>3</v>
      </c>
      <c r="AA22" s="11">
        <v>22</v>
      </c>
      <c r="AB22" s="11" t="s">
        <v>2090</v>
      </c>
      <c r="AC22" s="11" t="s">
        <v>2090</v>
      </c>
      <c r="AD22" s="11" t="s">
        <v>2090</v>
      </c>
      <c r="AE22" s="11" t="s">
        <v>2090</v>
      </c>
      <c r="AF22" s="11">
        <f t="shared" si="0"/>
        <v>4880</v>
      </c>
      <c r="AG22" s="11" t="s">
        <v>2090</v>
      </c>
      <c r="AH22" s="11" t="s">
        <v>2090</v>
      </c>
      <c r="AI22" s="11">
        <v>1</v>
      </c>
      <c r="AJ22" s="11">
        <v>0</v>
      </c>
    </row>
    <row r="23" spans="1:36" x14ac:dyDescent="0.25">
      <c r="A23" s="5">
        <v>22</v>
      </c>
      <c r="B23" s="5">
        <v>1</v>
      </c>
      <c r="C23" s="5" t="s">
        <v>650</v>
      </c>
      <c r="D23" s="5" t="s">
        <v>821</v>
      </c>
      <c r="E23" s="5" t="s">
        <v>820</v>
      </c>
      <c r="F23" s="5" t="s">
        <v>2111</v>
      </c>
      <c r="G23" s="5" t="s">
        <v>1683</v>
      </c>
      <c r="H23" s="5">
        <v>8</v>
      </c>
      <c r="I23" s="5">
        <v>13</v>
      </c>
      <c r="J23" s="5">
        <v>182</v>
      </c>
      <c r="K23" s="5">
        <v>135</v>
      </c>
      <c r="L23" s="5">
        <v>130</v>
      </c>
      <c r="M23" s="5">
        <f>INT((J23+15)*POWER(K23+15,0.5)*POWER(L23+15,0.5)*POWER(pkm_cpm!$C$80,2)/10)</f>
        <v>1814</v>
      </c>
      <c r="N23" s="12">
        <f>IF(INT((J23+15)*POWER(K23+15,0.5)*POWER(L23+15,0.5)*POWER(pkm_cpm!$C$30,2)/10)&lt;10,10,INT((J23+15)*POWER(K23+15,0.5)*POWER(L23+15,0.5)*POWER(pkm_cpm!$C$30,2)/10))</f>
        <v>777</v>
      </c>
      <c r="O23" s="12">
        <f>IF(INT((J23+15)*POWER(K23+15,0.5)*POWER(L23+15,0.5)*POWER(pkm_cpm!$C$40,2)/10)&lt;10,10,INT((J23+15)*POWER(K23+15,0.5)*POWER(L23+15,0.5)*POWER(pkm_cpm!$C$40,2)/10))</f>
        <v>1036</v>
      </c>
      <c r="P23" s="12">
        <f>INT((J23+15)*POWER(K23+15,0.5)*POWER(L23+15,0.5)*POWER(pkm_cpm!$C$50,2)/10)</f>
        <v>1296</v>
      </c>
      <c r="Q23" s="12">
        <f>INT((J23+15)*POWER(K23+15,0.5)*POWER(L23+15,0.5)*POWER(pkm_cpm!$C$60,2)/10)</f>
        <v>1555</v>
      </c>
      <c r="R23" s="12">
        <f>INT((J23+15)*POWER(K23+15,0.5)*POWER(L23+15,0.5)*POWER(pkm_cpm!$C$70,2)/10)</f>
        <v>1685</v>
      </c>
      <c r="S23" s="13">
        <v>38</v>
      </c>
      <c r="T23" s="13">
        <v>1.2</v>
      </c>
      <c r="U23" s="14">
        <v>20</v>
      </c>
      <c r="V23" s="14">
        <v>7</v>
      </c>
      <c r="W23" s="11">
        <v>0</v>
      </c>
      <c r="X23" s="11">
        <v>0</v>
      </c>
      <c r="Y23" s="11">
        <v>1</v>
      </c>
      <c r="Z23" s="11">
        <v>0</v>
      </c>
      <c r="AA23" s="11" t="s">
        <v>2090</v>
      </c>
      <c r="AB23" s="11">
        <v>1</v>
      </c>
      <c r="AC23" s="11">
        <v>10</v>
      </c>
      <c r="AD23" s="11" t="s">
        <v>2090</v>
      </c>
      <c r="AE23" s="11" t="s">
        <v>2090</v>
      </c>
      <c r="AF23" s="11">
        <f t="shared" si="0"/>
        <v>17550</v>
      </c>
      <c r="AG23" s="11" t="s">
        <v>2090</v>
      </c>
      <c r="AH23" s="11" t="s">
        <v>2090</v>
      </c>
      <c r="AI23" s="11">
        <v>1</v>
      </c>
      <c r="AJ23" s="11">
        <v>0</v>
      </c>
    </row>
    <row r="24" spans="1:36" x14ac:dyDescent="0.25">
      <c r="A24" s="5">
        <v>23</v>
      </c>
      <c r="B24" s="5">
        <v>1</v>
      </c>
      <c r="C24" s="5" t="s">
        <v>651</v>
      </c>
      <c r="D24" s="5" t="s">
        <v>823</v>
      </c>
      <c r="E24" s="5" t="s">
        <v>823</v>
      </c>
      <c r="F24" s="5" t="s">
        <v>2112</v>
      </c>
      <c r="G24" s="5" t="s">
        <v>1684</v>
      </c>
      <c r="H24" s="5">
        <v>14</v>
      </c>
      <c r="I24" s="5">
        <v>0</v>
      </c>
      <c r="J24" s="5">
        <v>110</v>
      </c>
      <c r="K24" s="5">
        <v>102</v>
      </c>
      <c r="L24" s="5">
        <v>70</v>
      </c>
      <c r="M24" s="5">
        <f>INT((J24+15)*POWER(K24+15,0.5)*POWER(L24+15,0.5)*POWER(pkm_cpm!$C$80,2)/10)</f>
        <v>778</v>
      </c>
      <c r="N24" s="12">
        <f>IF(INT((J24+15)*POWER(K24+15,0.5)*POWER(L24+15,0.5)*POWER(pkm_cpm!$C$30,2)/10)&lt;10,10,INT((J24+15)*POWER(K24+15,0.5)*POWER(L24+15,0.5)*POWER(pkm_cpm!$C$30,2)/10))</f>
        <v>333</v>
      </c>
      <c r="O24" s="12">
        <f>IF(INT((J24+15)*POWER(K24+15,0.5)*POWER(L24+15,0.5)*POWER(pkm_cpm!$C$40,2)/10)&lt;10,10,INT((J24+15)*POWER(K24+15,0.5)*POWER(L24+15,0.5)*POWER(pkm_cpm!$C$40,2)/10))</f>
        <v>444</v>
      </c>
      <c r="P24" s="12">
        <f>INT((J24+15)*POWER(K24+15,0.5)*POWER(L24+15,0.5)*POWER(pkm_cpm!$C$50,2)/10)</f>
        <v>556</v>
      </c>
      <c r="Q24" s="12">
        <f>INT((J24+15)*POWER(K24+15,0.5)*POWER(L24+15,0.5)*POWER(pkm_cpm!$C$60,2)/10)</f>
        <v>667</v>
      </c>
      <c r="R24" s="12">
        <f>INT((J24+15)*POWER(K24+15,0.5)*POWER(L24+15,0.5)*POWER(pkm_cpm!$C$70,2)/10)</f>
        <v>722</v>
      </c>
      <c r="S24" s="13">
        <v>6.9</v>
      </c>
      <c r="T24" s="13">
        <v>2</v>
      </c>
      <c r="U24" s="14">
        <v>50</v>
      </c>
      <c r="V24" s="14">
        <v>15</v>
      </c>
      <c r="W24" s="11">
        <v>0</v>
      </c>
      <c r="X24" s="11">
        <v>0</v>
      </c>
      <c r="Y24" s="11">
        <v>2</v>
      </c>
      <c r="Z24" s="11">
        <v>3</v>
      </c>
      <c r="AA24" s="11">
        <v>24</v>
      </c>
      <c r="AB24" s="11" t="s">
        <v>2090</v>
      </c>
      <c r="AC24" s="11" t="s">
        <v>2090</v>
      </c>
      <c r="AD24" s="11" t="s">
        <v>2090</v>
      </c>
      <c r="AE24" s="11" t="s">
        <v>2090</v>
      </c>
      <c r="AF24" s="11">
        <f t="shared" si="0"/>
        <v>7140</v>
      </c>
      <c r="AG24" s="11" t="s">
        <v>2090</v>
      </c>
      <c r="AH24" s="11" t="s">
        <v>2090</v>
      </c>
      <c r="AI24" s="11">
        <v>1</v>
      </c>
      <c r="AJ24" s="11">
        <v>0</v>
      </c>
    </row>
    <row r="25" spans="1:36" x14ac:dyDescent="0.25">
      <c r="A25" s="5">
        <v>24</v>
      </c>
      <c r="B25" s="5">
        <v>1</v>
      </c>
      <c r="C25" s="5" t="s">
        <v>652</v>
      </c>
      <c r="D25" s="5" t="s">
        <v>824</v>
      </c>
      <c r="E25" s="5" t="s">
        <v>824</v>
      </c>
      <c r="F25" s="5" t="s">
        <v>2113</v>
      </c>
      <c r="G25" s="5" t="s">
        <v>1685</v>
      </c>
      <c r="H25" s="5">
        <v>14</v>
      </c>
      <c r="I25" s="5">
        <v>0</v>
      </c>
      <c r="J25" s="5">
        <v>167</v>
      </c>
      <c r="K25" s="5">
        <v>158</v>
      </c>
      <c r="L25" s="5">
        <v>120</v>
      </c>
      <c r="M25" s="5">
        <f>INT((J25+15)*POWER(K25+15,0.5)*POWER(L25+15,0.5)*POWER(pkm_cpm!$C$80,2)/10)</f>
        <v>1737</v>
      </c>
      <c r="N25" s="12">
        <f>IF(INT((J25+15)*POWER(K25+15,0.5)*POWER(L25+15,0.5)*POWER(pkm_cpm!$C$30,2)/10)&lt;10,10,INT((J25+15)*POWER(K25+15,0.5)*POWER(L25+15,0.5)*POWER(pkm_cpm!$C$30,2)/10))</f>
        <v>744</v>
      </c>
      <c r="O25" s="12">
        <f>IF(INT((J25+15)*POWER(K25+15,0.5)*POWER(L25+15,0.5)*POWER(pkm_cpm!$C$40,2)/10)&lt;10,10,INT((J25+15)*POWER(K25+15,0.5)*POWER(L25+15,0.5)*POWER(pkm_cpm!$C$40,2)/10))</f>
        <v>992</v>
      </c>
      <c r="P25" s="12">
        <f>INT((J25+15)*POWER(K25+15,0.5)*POWER(L25+15,0.5)*POWER(pkm_cpm!$C$50,2)/10)</f>
        <v>1240</v>
      </c>
      <c r="Q25" s="12">
        <f>INT((J25+15)*POWER(K25+15,0.5)*POWER(L25+15,0.5)*POWER(pkm_cpm!$C$60,2)/10)</f>
        <v>1489</v>
      </c>
      <c r="R25" s="12">
        <f>INT((J25+15)*POWER(K25+15,0.5)*POWER(L25+15,0.5)*POWER(pkm_cpm!$C$70,2)/10)</f>
        <v>1613</v>
      </c>
      <c r="S25" s="13">
        <v>65</v>
      </c>
      <c r="T25" s="13">
        <v>3.5</v>
      </c>
      <c r="U25" s="14">
        <v>20</v>
      </c>
      <c r="V25" s="14">
        <v>7</v>
      </c>
      <c r="W25" s="11">
        <v>0</v>
      </c>
      <c r="X25" s="11">
        <v>0</v>
      </c>
      <c r="Y25" s="11">
        <v>2</v>
      </c>
      <c r="Z25" s="11">
        <v>0</v>
      </c>
      <c r="AA25" s="11" t="s">
        <v>2090</v>
      </c>
      <c r="AB25" s="11">
        <v>2</v>
      </c>
      <c r="AC25" s="11">
        <v>20</v>
      </c>
      <c r="AD25" s="11" t="s">
        <v>2090</v>
      </c>
      <c r="AE25" s="11" t="s">
        <v>2090</v>
      </c>
      <c r="AF25" s="11">
        <f t="shared" si="0"/>
        <v>18960</v>
      </c>
      <c r="AG25" s="11" t="s">
        <v>2090</v>
      </c>
      <c r="AH25" s="11" t="s">
        <v>2090</v>
      </c>
      <c r="AI25" s="11">
        <v>1</v>
      </c>
      <c r="AJ25" s="11">
        <v>0</v>
      </c>
    </row>
    <row r="26" spans="1:36" x14ac:dyDescent="0.25">
      <c r="A26" s="5">
        <v>25</v>
      </c>
      <c r="B26" s="5">
        <v>1</v>
      </c>
      <c r="C26" s="5" t="s">
        <v>653</v>
      </c>
      <c r="D26" s="5" t="s">
        <v>804</v>
      </c>
      <c r="E26" s="5" t="s">
        <v>778</v>
      </c>
      <c r="F26" s="5" t="s">
        <v>2114</v>
      </c>
      <c r="G26" s="5" t="s">
        <v>1686</v>
      </c>
      <c r="H26" s="5">
        <v>4</v>
      </c>
      <c r="I26" s="5">
        <v>0</v>
      </c>
      <c r="J26" s="5">
        <v>112</v>
      </c>
      <c r="K26" s="5">
        <v>101</v>
      </c>
      <c r="L26" s="5">
        <v>70</v>
      </c>
      <c r="M26" s="5">
        <f>INT((J26+15)*POWER(K26+15,0.5)*POWER(L26+15,0.5)*POWER(pkm_cpm!$C$80,2)/10)</f>
        <v>787</v>
      </c>
      <c r="N26" s="12">
        <f>IF(INT((J26+15)*POWER(K26+15,0.5)*POWER(L26+15,0.5)*POWER(pkm_cpm!$C$30,2)/10)&lt;10,10,INT((J26+15)*POWER(K26+15,0.5)*POWER(L26+15,0.5)*POWER(pkm_cpm!$C$30,2)/10))</f>
        <v>337</v>
      </c>
      <c r="O26" s="12">
        <f>IF(INT((J26+15)*POWER(K26+15,0.5)*POWER(L26+15,0.5)*POWER(pkm_cpm!$C$40,2)/10)&lt;10,10,INT((J26+15)*POWER(K26+15,0.5)*POWER(L26+15,0.5)*POWER(pkm_cpm!$C$40,2)/10))</f>
        <v>450</v>
      </c>
      <c r="P26" s="12">
        <f>INT((J26+15)*POWER(K26+15,0.5)*POWER(L26+15,0.5)*POWER(pkm_cpm!$C$50,2)/10)</f>
        <v>562</v>
      </c>
      <c r="Q26" s="12">
        <f>INT((J26+15)*POWER(K26+15,0.5)*POWER(L26+15,0.5)*POWER(pkm_cpm!$C$60,2)/10)</f>
        <v>675</v>
      </c>
      <c r="R26" s="12">
        <f>INT((J26+15)*POWER(K26+15,0.5)*POWER(L26+15,0.5)*POWER(pkm_cpm!$C$70,2)/10)</f>
        <v>731</v>
      </c>
      <c r="S26" s="13">
        <v>6</v>
      </c>
      <c r="T26" s="13">
        <v>0.4</v>
      </c>
      <c r="U26" s="14">
        <v>20</v>
      </c>
      <c r="V26" s="14">
        <v>10</v>
      </c>
      <c r="W26" s="11">
        <v>0</v>
      </c>
      <c r="X26" s="11">
        <v>0</v>
      </c>
      <c r="Y26" s="11">
        <v>1</v>
      </c>
      <c r="Z26" s="11">
        <v>3</v>
      </c>
      <c r="AA26" s="11">
        <v>26</v>
      </c>
      <c r="AB26" s="11" t="s">
        <v>2090</v>
      </c>
      <c r="AC26" s="11" t="s">
        <v>2090</v>
      </c>
      <c r="AD26" s="11" t="s">
        <v>2090</v>
      </c>
      <c r="AE26" s="11" t="s">
        <v>2090</v>
      </c>
      <c r="AF26" s="11">
        <f t="shared" si="0"/>
        <v>7070</v>
      </c>
      <c r="AG26" s="11" t="s">
        <v>2090</v>
      </c>
      <c r="AH26" s="11" t="s">
        <v>2090</v>
      </c>
      <c r="AI26" s="11">
        <v>1</v>
      </c>
      <c r="AJ26" s="11">
        <v>0</v>
      </c>
    </row>
    <row r="27" spans="1:36" x14ac:dyDescent="0.25">
      <c r="A27" s="5">
        <v>26</v>
      </c>
      <c r="B27" s="5">
        <v>1</v>
      </c>
      <c r="C27" s="5" t="s">
        <v>654</v>
      </c>
      <c r="D27" s="5" t="s">
        <v>805</v>
      </c>
      <c r="E27" s="5" t="s">
        <v>825</v>
      </c>
      <c r="F27" s="5" t="s">
        <v>2115</v>
      </c>
      <c r="G27" s="5" t="s">
        <v>1687</v>
      </c>
      <c r="H27" s="5">
        <v>4</v>
      </c>
      <c r="I27" s="5">
        <v>0</v>
      </c>
      <c r="J27" s="5">
        <v>193</v>
      </c>
      <c r="K27" s="5">
        <v>165</v>
      </c>
      <c r="L27" s="5">
        <v>120</v>
      </c>
      <c r="M27" s="5">
        <f>INT((J27+15)*POWER(K27+15,0.5)*POWER(L27+15,0.5)*POWER(pkm_cpm!$C$80,2)/10)</f>
        <v>2025</v>
      </c>
      <c r="N27" s="12">
        <f>IF(INT((J27+15)*POWER(K27+15,0.5)*POWER(L27+15,0.5)*POWER(pkm_cpm!$C$30,2)/10)&lt;10,10,INT((J27+15)*POWER(K27+15,0.5)*POWER(L27+15,0.5)*POWER(pkm_cpm!$C$30,2)/10))</f>
        <v>867</v>
      </c>
      <c r="O27" s="12">
        <f>IF(INT((J27+15)*POWER(K27+15,0.5)*POWER(L27+15,0.5)*POWER(pkm_cpm!$C$40,2)/10)&lt;10,10,INT((J27+15)*POWER(K27+15,0.5)*POWER(L27+15,0.5)*POWER(pkm_cpm!$C$40,2)/10))</f>
        <v>1157</v>
      </c>
      <c r="P27" s="12">
        <f>INT((J27+15)*POWER(K27+15,0.5)*POWER(L27+15,0.5)*POWER(pkm_cpm!$C$50,2)/10)</f>
        <v>1446</v>
      </c>
      <c r="Q27" s="12">
        <f>INT((J27+15)*POWER(K27+15,0.5)*POWER(L27+15,0.5)*POWER(pkm_cpm!$C$60,2)/10)</f>
        <v>1735</v>
      </c>
      <c r="R27" s="12">
        <f>INT((J27+15)*POWER(K27+15,0.5)*POWER(L27+15,0.5)*POWER(pkm_cpm!$C$70,2)/10)</f>
        <v>1880</v>
      </c>
      <c r="S27" s="8">
        <v>30</v>
      </c>
      <c r="T27" s="8">
        <v>0.8</v>
      </c>
      <c r="U27" s="9">
        <v>10</v>
      </c>
      <c r="V27" s="9">
        <v>6</v>
      </c>
      <c r="W27" s="11">
        <v>0</v>
      </c>
      <c r="X27" s="11">
        <v>0</v>
      </c>
      <c r="Y27" s="11">
        <v>1</v>
      </c>
      <c r="Z27" s="11">
        <v>0</v>
      </c>
      <c r="AA27" s="11" t="s">
        <v>2090</v>
      </c>
      <c r="AB27" s="11">
        <v>3.5</v>
      </c>
      <c r="AC27" s="11">
        <v>35</v>
      </c>
      <c r="AD27" s="11" t="s">
        <v>2090</v>
      </c>
      <c r="AE27" s="11" t="s">
        <v>2090</v>
      </c>
      <c r="AF27" s="11">
        <f t="shared" si="0"/>
        <v>19800</v>
      </c>
      <c r="AG27" s="11" t="s">
        <v>2090</v>
      </c>
      <c r="AH27" s="11" t="s">
        <v>2090</v>
      </c>
      <c r="AI27" s="11">
        <v>1</v>
      </c>
      <c r="AJ27" s="11">
        <v>0</v>
      </c>
    </row>
    <row r="28" spans="1:36" x14ac:dyDescent="0.25">
      <c r="A28" s="5">
        <v>27</v>
      </c>
      <c r="B28" s="5">
        <v>1</v>
      </c>
      <c r="C28" s="5" t="s">
        <v>655</v>
      </c>
      <c r="D28" s="5" t="s">
        <v>826</v>
      </c>
      <c r="E28" s="5" t="s">
        <v>826</v>
      </c>
      <c r="F28" s="5" t="s">
        <v>2116</v>
      </c>
      <c r="G28" s="5" t="s">
        <v>1688</v>
      </c>
      <c r="H28" s="5">
        <v>11</v>
      </c>
      <c r="I28" s="5">
        <v>0</v>
      </c>
      <c r="J28" s="5">
        <v>126</v>
      </c>
      <c r="K28" s="5">
        <v>145</v>
      </c>
      <c r="L28" s="5">
        <v>100</v>
      </c>
      <c r="M28" s="5">
        <f>INT((J28+15)*POWER(K28+15,0.5)*POWER(L28+15,0.5)*POWER(pkm_cpm!$C$80,2)/10)</f>
        <v>1194</v>
      </c>
      <c r="N28" s="12">
        <f>IF(INT((J28+15)*POWER(K28+15,0.5)*POWER(L28+15,0.5)*POWER(pkm_cpm!$C$30,2)/10)&lt;10,10,INT((J28+15)*POWER(K28+15,0.5)*POWER(L28+15,0.5)*POWER(pkm_cpm!$C$30,2)/10))</f>
        <v>512</v>
      </c>
      <c r="O28" s="12">
        <f>IF(INT((J28+15)*POWER(K28+15,0.5)*POWER(L28+15,0.5)*POWER(pkm_cpm!$C$40,2)/10)&lt;10,10,INT((J28+15)*POWER(K28+15,0.5)*POWER(L28+15,0.5)*POWER(pkm_cpm!$C$40,2)/10))</f>
        <v>682</v>
      </c>
      <c r="P28" s="12">
        <f>INT((J28+15)*POWER(K28+15,0.5)*POWER(L28+15,0.5)*POWER(pkm_cpm!$C$50,2)/10)</f>
        <v>853</v>
      </c>
      <c r="Q28" s="12">
        <f>INT((J28+15)*POWER(K28+15,0.5)*POWER(L28+15,0.5)*POWER(pkm_cpm!$C$60,2)/10)</f>
        <v>1023</v>
      </c>
      <c r="R28" s="12">
        <f>INT((J28+15)*POWER(K28+15,0.5)*POWER(L28+15,0.5)*POWER(pkm_cpm!$C$70,2)/10)</f>
        <v>1109</v>
      </c>
      <c r="S28" s="13">
        <v>12</v>
      </c>
      <c r="T28" s="13">
        <v>0.6</v>
      </c>
      <c r="U28" s="14">
        <v>50</v>
      </c>
      <c r="V28" s="14">
        <v>10</v>
      </c>
      <c r="W28" s="11">
        <v>0</v>
      </c>
      <c r="X28" s="11">
        <v>0</v>
      </c>
      <c r="Y28" s="11">
        <v>2</v>
      </c>
      <c r="Z28" s="11">
        <v>3</v>
      </c>
      <c r="AA28" s="11">
        <v>28</v>
      </c>
      <c r="AB28" s="11" t="s">
        <v>2090</v>
      </c>
      <c r="AC28" s="11" t="s">
        <v>2090</v>
      </c>
      <c r="AD28" s="11" t="s">
        <v>2090</v>
      </c>
      <c r="AE28" s="11" t="s">
        <v>2090</v>
      </c>
      <c r="AF28" s="11">
        <f t="shared" si="0"/>
        <v>14500</v>
      </c>
      <c r="AG28" s="11" t="s">
        <v>2090</v>
      </c>
      <c r="AH28" s="11" t="s">
        <v>2090</v>
      </c>
      <c r="AI28" s="11">
        <v>1</v>
      </c>
      <c r="AJ28" s="11">
        <v>0</v>
      </c>
    </row>
    <row r="29" spans="1:36" x14ac:dyDescent="0.25">
      <c r="A29" s="5">
        <v>28</v>
      </c>
      <c r="B29" s="5">
        <v>1</v>
      </c>
      <c r="C29" s="5" t="s">
        <v>656</v>
      </c>
      <c r="D29" s="5" t="s">
        <v>827</v>
      </c>
      <c r="E29" s="5" t="s">
        <v>827</v>
      </c>
      <c r="F29" s="5" t="s">
        <v>2117</v>
      </c>
      <c r="G29" s="5" t="s">
        <v>1689</v>
      </c>
      <c r="H29" s="5">
        <v>11</v>
      </c>
      <c r="I29" s="5">
        <v>0</v>
      </c>
      <c r="J29" s="5">
        <v>182</v>
      </c>
      <c r="K29" s="5">
        <v>202</v>
      </c>
      <c r="L29" s="5">
        <v>150</v>
      </c>
      <c r="M29" s="5">
        <f>INT((J29+15)*POWER(K29+15,0.5)*POWER(L29+15,0.5)*POWER(pkm_cpm!$C$80,2)/10)</f>
        <v>2328</v>
      </c>
      <c r="N29" s="12">
        <f>IF(INT((J29+15)*POWER(K29+15,0.5)*POWER(L29+15,0.5)*POWER(pkm_cpm!$C$30,2)/10)&lt;10,10,INT((J29+15)*POWER(K29+15,0.5)*POWER(L29+15,0.5)*POWER(pkm_cpm!$C$30,2)/10))</f>
        <v>997</v>
      </c>
      <c r="O29" s="12">
        <f>IF(INT((J29+15)*POWER(K29+15,0.5)*POWER(L29+15,0.5)*POWER(pkm_cpm!$C$40,2)/10)&lt;10,10,INT((J29+15)*POWER(K29+15,0.5)*POWER(L29+15,0.5)*POWER(pkm_cpm!$C$40,2)/10))</f>
        <v>1330</v>
      </c>
      <c r="P29" s="12">
        <f>INT((J29+15)*POWER(K29+15,0.5)*POWER(L29+15,0.5)*POWER(pkm_cpm!$C$50,2)/10)</f>
        <v>1663</v>
      </c>
      <c r="Q29" s="12">
        <f>INT((J29+15)*POWER(K29+15,0.5)*POWER(L29+15,0.5)*POWER(pkm_cpm!$C$60,2)/10)</f>
        <v>1995</v>
      </c>
      <c r="R29" s="12">
        <f>INT((J29+15)*POWER(K29+15,0.5)*POWER(L29+15,0.5)*POWER(pkm_cpm!$C$70,2)/10)</f>
        <v>2161</v>
      </c>
      <c r="S29" s="13">
        <v>29.5</v>
      </c>
      <c r="T29" s="13">
        <v>1</v>
      </c>
      <c r="U29" s="14">
        <v>20</v>
      </c>
      <c r="V29" s="14">
        <v>6</v>
      </c>
      <c r="W29" s="11">
        <v>0</v>
      </c>
      <c r="X29" s="11">
        <v>0</v>
      </c>
      <c r="Y29" s="11">
        <v>2</v>
      </c>
      <c r="Z29" s="11">
        <v>0</v>
      </c>
      <c r="AA29" s="11" t="s">
        <v>2090</v>
      </c>
      <c r="AB29" s="11">
        <v>1.5</v>
      </c>
      <c r="AC29" s="11">
        <v>15</v>
      </c>
      <c r="AD29" s="11" t="s">
        <v>2090</v>
      </c>
      <c r="AE29" s="11" t="s">
        <v>2090</v>
      </c>
      <c r="AF29" s="11">
        <f t="shared" si="0"/>
        <v>30300</v>
      </c>
      <c r="AG29" s="11" t="s">
        <v>2090</v>
      </c>
      <c r="AH29" s="11" t="s">
        <v>2090</v>
      </c>
      <c r="AI29" s="11">
        <v>1</v>
      </c>
      <c r="AJ29" s="11">
        <v>0</v>
      </c>
    </row>
    <row r="30" spans="1:36" x14ac:dyDescent="0.25">
      <c r="A30" s="5">
        <v>29</v>
      </c>
      <c r="B30" s="5">
        <v>1</v>
      </c>
      <c r="C30" s="5" t="s">
        <v>657</v>
      </c>
      <c r="D30" s="5" t="s">
        <v>828</v>
      </c>
      <c r="E30" s="5" t="s">
        <v>947</v>
      </c>
      <c r="F30" s="5" t="s">
        <v>2118</v>
      </c>
      <c r="G30" s="5" t="s">
        <v>1690</v>
      </c>
      <c r="H30" s="5">
        <v>14</v>
      </c>
      <c r="I30" s="5">
        <v>0</v>
      </c>
      <c r="J30" s="5">
        <v>86</v>
      </c>
      <c r="K30" s="5">
        <v>94</v>
      </c>
      <c r="L30" s="5">
        <v>110</v>
      </c>
      <c r="M30" s="5">
        <f>INT((J30+15)*POWER(K30+15,0.5)*POWER(L30+15,0.5)*POWER(pkm_cpm!$C$80,2)/10)</f>
        <v>736</v>
      </c>
      <c r="N30" s="12">
        <f>IF(INT((J30+15)*POWER(K30+15,0.5)*POWER(L30+15,0.5)*POWER(pkm_cpm!$C$30,2)/10)&lt;10,10,INT((J30+15)*POWER(K30+15,0.5)*POWER(L30+15,0.5)*POWER(pkm_cpm!$C$30,2)/10))</f>
        <v>315</v>
      </c>
      <c r="O30" s="12">
        <f>IF(INT((J30+15)*POWER(K30+15,0.5)*POWER(L30+15,0.5)*POWER(pkm_cpm!$C$40,2)/10)&lt;10,10,INT((J30+15)*POWER(K30+15,0.5)*POWER(L30+15,0.5)*POWER(pkm_cpm!$C$40,2)/10))</f>
        <v>420</v>
      </c>
      <c r="P30" s="12">
        <f>INT((J30+15)*POWER(K30+15,0.5)*POWER(L30+15,0.5)*POWER(pkm_cpm!$C$50,2)/10)</f>
        <v>525</v>
      </c>
      <c r="Q30" s="12">
        <f>INT((J30+15)*POWER(K30+15,0.5)*POWER(L30+15,0.5)*POWER(pkm_cpm!$C$60,2)/10)</f>
        <v>631</v>
      </c>
      <c r="R30" s="12">
        <f>INT((J30+15)*POWER(K30+15,0.5)*POWER(L30+15,0.5)*POWER(pkm_cpm!$C$70,2)/10)</f>
        <v>683</v>
      </c>
      <c r="S30" s="13">
        <v>7</v>
      </c>
      <c r="T30" s="13">
        <v>0.4</v>
      </c>
      <c r="U30" s="14">
        <v>50</v>
      </c>
      <c r="V30" s="14">
        <v>15</v>
      </c>
      <c r="W30" s="11">
        <v>0</v>
      </c>
      <c r="X30" s="11">
        <v>0</v>
      </c>
      <c r="Y30" s="11">
        <v>2</v>
      </c>
      <c r="Z30" s="11">
        <v>2</v>
      </c>
      <c r="AA30" s="11">
        <v>29</v>
      </c>
      <c r="AB30" s="11" t="s">
        <v>2090</v>
      </c>
      <c r="AC30" s="11" t="s">
        <v>2090</v>
      </c>
      <c r="AD30" s="11" t="s">
        <v>2090</v>
      </c>
      <c r="AE30" s="11" t="s">
        <v>2090</v>
      </c>
      <c r="AF30" s="11">
        <f t="shared" si="0"/>
        <v>10340</v>
      </c>
      <c r="AG30" s="11" t="s">
        <v>2090</v>
      </c>
      <c r="AH30" s="11" t="s">
        <v>2090</v>
      </c>
      <c r="AI30" s="11">
        <v>1</v>
      </c>
      <c r="AJ30" s="11">
        <v>0</v>
      </c>
    </row>
    <row r="31" spans="1:36" x14ac:dyDescent="0.25">
      <c r="A31" s="5">
        <v>30</v>
      </c>
      <c r="B31" s="5">
        <v>1</v>
      </c>
      <c r="C31" s="5" t="s">
        <v>658</v>
      </c>
      <c r="D31" s="5" t="s">
        <v>829</v>
      </c>
      <c r="E31" s="5" t="s">
        <v>829</v>
      </c>
      <c r="F31" s="5" t="s">
        <v>2119</v>
      </c>
      <c r="G31" s="5" t="s">
        <v>1691</v>
      </c>
      <c r="H31" s="5">
        <v>14</v>
      </c>
      <c r="I31" s="5">
        <v>0</v>
      </c>
      <c r="J31" s="5">
        <v>117</v>
      </c>
      <c r="K31" s="5">
        <v>126</v>
      </c>
      <c r="L31" s="5">
        <v>140</v>
      </c>
      <c r="M31" s="5">
        <f>INT((J31+15)*POWER(K31+15,0.5)*POWER(L31+15,0.5)*POWER(pkm_cpm!$C$80,2)/10)</f>
        <v>1218</v>
      </c>
      <c r="N31" s="12">
        <f>IF(INT((J31+15)*POWER(K31+15,0.5)*POWER(L31+15,0.5)*POWER(pkm_cpm!$C$30,2)/10)&lt;10,10,INT((J31+15)*POWER(K31+15,0.5)*POWER(L31+15,0.5)*POWER(pkm_cpm!$C$30,2)/10))</f>
        <v>522</v>
      </c>
      <c r="O31" s="12">
        <f>IF(INT((J31+15)*POWER(K31+15,0.5)*POWER(L31+15,0.5)*POWER(pkm_cpm!$C$40,2)/10)&lt;10,10,INT((J31+15)*POWER(K31+15,0.5)*POWER(L31+15,0.5)*POWER(pkm_cpm!$C$40,2)/10))</f>
        <v>696</v>
      </c>
      <c r="P31" s="12">
        <f>INT((J31+15)*POWER(K31+15,0.5)*POWER(L31+15,0.5)*POWER(pkm_cpm!$C$50,2)/10)</f>
        <v>870</v>
      </c>
      <c r="Q31" s="12">
        <f>INT((J31+15)*POWER(K31+15,0.5)*POWER(L31+15,0.5)*POWER(pkm_cpm!$C$60,2)/10)</f>
        <v>1044</v>
      </c>
      <c r="R31" s="12">
        <f>INT((J31+15)*POWER(K31+15,0.5)*POWER(L31+15,0.5)*POWER(pkm_cpm!$C$70,2)/10)</f>
        <v>1131</v>
      </c>
      <c r="S31" s="13">
        <v>20</v>
      </c>
      <c r="T31" s="13">
        <v>0.8</v>
      </c>
      <c r="U31" s="14">
        <v>25</v>
      </c>
      <c r="V31" s="14">
        <v>7</v>
      </c>
      <c r="W31" s="11">
        <v>0</v>
      </c>
      <c r="X31" s="11">
        <v>0</v>
      </c>
      <c r="Y31" s="11">
        <v>2</v>
      </c>
      <c r="Z31" s="11">
        <v>4</v>
      </c>
      <c r="AA31" s="11">
        <v>30</v>
      </c>
      <c r="AB31" s="11" t="s">
        <v>2090</v>
      </c>
      <c r="AC31" s="11" t="s">
        <v>2090</v>
      </c>
      <c r="AD31" s="11" t="s">
        <v>2090</v>
      </c>
      <c r="AE31" s="11" t="s">
        <v>2090</v>
      </c>
      <c r="AF31" s="11">
        <f t="shared" si="0"/>
        <v>17640</v>
      </c>
      <c r="AG31" s="11" t="s">
        <v>2090</v>
      </c>
      <c r="AH31" s="11" t="s">
        <v>2090</v>
      </c>
      <c r="AI31" s="11">
        <v>1</v>
      </c>
      <c r="AJ31" s="11">
        <v>0</v>
      </c>
    </row>
    <row r="32" spans="1:36" x14ac:dyDescent="0.25">
      <c r="A32" s="5">
        <v>31</v>
      </c>
      <c r="B32" s="5">
        <v>1</v>
      </c>
      <c r="C32" s="5" t="s">
        <v>659</v>
      </c>
      <c r="D32" s="5" t="s">
        <v>830</v>
      </c>
      <c r="E32" s="5" t="s">
        <v>830</v>
      </c>
      <c r="F32" s="5" t="s">
        <v>2120</v>
      </c>
      <c r="G32" s="5" t="s">
        <v>1692</v>
      </c>
      <c r="H32" s="5">
        <v>11</v>
      </c>
      <c r="I32" s="5">
        <v>14</v>
      </c>
      <c r="J32" s="5">
        <v>180</v>
      </c>
      <c r="K32" s="5">
        <v>174</v>
      </c>
      <c r="L32" s="5">
        <v>180</v>
      </c>
      <c r="M32" s="5">
        <f>INT((J32+15)*POWER(K32+15,0.5)*POWER(L32+15,0.5)*POWER(pkm_cpm!$C$80,2)/10)</f>
        <v>2338</v>
      </c>
      <c r="N32" s="12">
        <f>IF(INT((J32+15)*POWER(K32+15,0.5)*POWER(L32+15,0.5)*POWER(pkm_cpm!$C$30,2)/10)&lt;10,10,INT((J32+15)*POWER(K32+15,0.5)*POWER(L32+15,0.5)*POWER(pkm_cpm!$C$30,2)/10))</f>
        <v>1002</v>
      </c>
      <c r="O32" s="12">
        <f>IF(INT((J32+15)*POWER(K32+15,0.5)*POWER(L32+15,0.5)*POWER(pkm_cpm!$C$40,2)/10)&lt;10,10,INT((J32+15)*POWER(K32+15,0.5)*POWER(L32+15,0.5)*POWER(pkm_cpm!$C$40,2)/10))</f>
        <v>1336</v>
      </c>
      <c r="P32" s="12">
        <f>INT((J32+15)*POWER(K32+15,0.5)*POWER(L32+15,0.5)*POWER(pkm_cpm!$C$50,2)/10)</f>
        <v>1670</v>
      </c>
      <c r="Q32" s="12">
        <f>INT((J32+15)*POWER(K32+15,0.5)*POWER(L32+15,0.5)*POWER(pkm_cpm!$C$60,2)/10)</f>
        <v>2004</v>
      </c>
      <c r="R32" s="12">
        <f>INT((J32+15)*POWER(K32+15,0.5)*POWER(L32+15,0.5)*POWER(pkm_cpm!$C$70,2)/10)</f>
        <v>2171</v>
      </c>
      <c r="S32" s="13">
        <v>60</v>
      </c>
      <c r="T32" s="13">
        <v>1.3</v>
      </c>
      <c r="U32" s="14">
        <v>12.5</v>
      </c>
      <c r="V32" s="14">
        <v>5</v>
      </c>
      <c r="W32" s="11">
        <v>0</v>
      </c>
      <c r="X32" s="11">
        <v>0</v>
      </c>
      <c r="Y32" s="11">
        <v>2</v>
      </c>
      <c r="Z32" s="11">
        <v>0</v>
      </c>
      <c r="AA32" s="11" t="s">
        <v>2090</v>
      </c>
      <c r="AB32" s="11">
        <v>4.5</v>
      </c>
      <c r="AC32" s="11">
        <v>45</v>
      </c>
      <c r="AD32" s="11" t="s">
        <v>2090</v>
      </c>
      <c r="AE32" s="11" t="s">
        <v>2090</v>
      </c>
      <c r="AF32" s="11">
        <f t="shared" si="0"/>
        <v>31320</v>
      </c>
      <c r="AG32" s="11" t="s">
        <v>2090</v>
      </c>
      <c r="AH32" s="11" t="s">
        <v>2090</v>
      </c>
      <c r="AI32" s="11">
        <v>1</v>
      </c>
      <c r="AJ32" s="11">
        <v>0</v>
      </c>
    </row>
    <row r="33" spans="1:36" x14ac:dyDescent="0.25">
      <c r="A33" s="5">
        <v>32</v>
      </c>
      <c r="B33" s="5">
        <v>1</v>
      </c>
      <c r="C33" s="5" t="s">
        <v>660</v>
      </c>
      <c r="D33" s="5" t="s">
        <v>831</v>
      </c>
      <c r="E33" s="5" t="s">
        <v>831</v>
      </c>
      <c r="F33" s="5" t="s">
        <v>2121</v>
      </c>
      <c r="G33" s="5" t="s">
        <v>1693</v>
      </c>
      <c r="H33" s="5">
        <v>14</v>
      </c>
      <c r="I33" s="5">
        <v>0</v>
      </c>
      <c r="J33" s="5">
        <v>105</v>
      </c>
      <c r="K33" s="5">
        <v>76</v>
      </c>
      <c r="L33" s="5">
        <v>92</v>
      </c>
      <c r="M33" s="5">
        <f>INT((J33+15)*POWER(K33+15,0.5)*POWER(L33+15,0.5)*POWER(pkm_cpm!$C$80,2)/10)</f>
        <v>739</v>
      </c>
      <c r="N33" s="12">
        <f>IF(INT((J33+15)*POWER(K33+15,0.5)*POWER(L33+15,0.5)*POWER(pkm_cpm!$C$30,2)/10)&lt;10,10,INT((J33+15)*POWER(K33+15,0.5)*POWER(L33+15,0.5)*POWER(pkm_cpm!$C$30,2)/10))</f>
        <v>316</v>
      </c>
      <c r="O33" s="12">
        <f>IF(INT((J33+15)*POWER(K33+15,0.5)*POWER(L33+15,0.5)*POWER(pkm_cpm!$C$40,2)/10)&lt;10,10,INT((J33+15)*POWER(K33+15,0.5)*POWER(L33+15,0.5)*POWER(pkm_cpm!$C$40,2)/10))</f>
        <v>422</v>
      </c>
      <c r="P33" s="12">
        <f>INT((J33+15)*POWER(K33+15,0.5)*POWER(L33+15,0.5)*POWER(pkm_cpm!$C$50,2)/10)</f>
        <v>528</v>
      </c>
      <c r="Q33" s="12">
        <f>INT((J33+15)*POWER(K33+15,0.5)*POWER(L33+15,0.5)*POWER(pkm_cpm!$C$60,2)/10)</f>
        <v>633</v>
      </c>
      <c r="R33" s="12">
        <f>INT((J33+15)*POWER(K33+15,0.5)*POWER(L33+15,0.5)*POWER(pkm_cpm!$C$70,2)/10)</f>
        <v>686</v>
      </c>
      <c r="S33" s="13">
        <v>9</v>
      </c>
      <c r="T33" s="13">
        <v>0.5</v>
      </c>
      <c r="U33" s="14">
        <v>50</v>
      </c>
      <c r="V33" s="14">
        <v>15</v>
      </c>
      <c r="W33" s="11">
        <v>0</v>
      </c>
      <c r="X33" s="11">
        <v>0</v>
      </c>
      <c r="Y33" s="11">
        <v>2</v>
      </c>
      <c r="Z33" s="11">
        <v>2</v>
      </c>
      <c r="AA33" s="11">
        <v>33</v>
      </c>
      <c r="AB33" s="11" t="s">
        <v>2090</v>
      </c>
      <c r="AC33" s="11" t="s">
        <v>2090</v>
      </c>
      <c r="AD33" s="11" t="s">
        <v>2090</v>
      </c>
      <c r="AE33" s="11" t="s">
        <v>2090</v>
      </c>
      <c r="AF33" s="11">
        <f t="shared" si="0"/>
        <v>6992</v>
      </c>
      <c r="AG33" s="11" t="s">
        <v>2090</v>
      </c>
      <c r="AH33" s="11" t="s">
        <v>2090</v>
      </c>
      <c r="AI33" s="11">
        <v>1</v>
      </c>
      <c r="AJ33" s="11">
        <v>0</v>
      </c>
    </row>
    <row r="34" spans="1:36" x14ac:dyDescent="0.25">
      <c r="A34" s="5">
        <v>33</v>
      </c>
      <c r="B34" s="5">
        <v>1</v>
      </c>
      <c r="C34" s="5" t="s">
        <v>661</v>
      </c>
      <c r="D34" s="5" t="s">
        <v>832</v>
      </c>
      <c r="E34" s="5" t="s">
        <v>948</v>
      </c>
      <c r="F34" s="5" t="s">
        <v>2122</v>
      </c>
      <c r="G34" s="5" t="s">
        <v>1694</v>
      </c>
      <c r="H34" s="5">
        <v>14</v>
      </c>
      <c r="I34" s="5">
        <v>0</v>
      </c>
      <c r="J34" s="5">
        <v>137</v>
      </c>
      <c r="K34" s="5">
        <v>112</v>
      </c>
      <c r="L34" s="5">
        <v>122</v>
      </c>
      <c r="M34" s="5">
        <f>INT((J34+15)*POWER(K34+15,0.5)*POWER(L34+15,0.5)*POWER(pkm_cpm!$C$80,2)/10)</f>
        <v>1252</v>
      </c>
      <c r="N34" s="12">
        <f>IF(INT((J34+15)*POWER(K34+15,0.5)*POWER(L34+15,0.5)*POWER(pkm_cpm!$C$30,2)/10)&lt;10,10,INT((J34+15)*POWER(K34+15,0.5)*POWER(L34+15,0.5)*POWER(pkm_cpm!$C$30,2)/10))</f>
        <v>536</v>
      </c>
      <c r="O34" s="12">
        <f>IF(INT((J34+15)*POWER(K34+15,0.5)*POWER(L34+15,0.5)*POWER(pkm_cpm!$C$40,2)/10)&lt;10,10,INT((J34+15)*POWER(K34+15,0.5)*POWER(L34+15,0.5)*POWER(pkm_cpm!$C$40,2)/10))</f>
        <v>715</v>
      </c>
      <c r="P34" s="12">
        <f>INT((J34+15)*POWER(K34+15,0.5)*POWER(L34+15,0.5)*POWER(pkm_cpm!$C$50,2)/10)</f>
        <v>894</v>
      </c>
      <c r="Q34" s="12">
        <f>INT((J34+15)*POWER(K34+15,0.5)*POWER(L34+15,0.5)*POWER(pkm_cpm!$C$60,2)/10)</f>
        <v>1073</v>
      </c>
      <c r="R34" s="12">
        <f>INT((J34+15)*POWER(K34+15,0.5)*POWER(L34+15,0.5)*POWER(pkm_cpm!$C$70,2)/10)</f>
        <v>1162</v>
      </c>
      <c r="S34" s="13">
        <v>19.5</v>
      </c>
      <c r="T34" s="13">
        <v>0.9</v>
      </c>
      <c r="U34" s="14">
        <v>25</v>
      </c>
      <c r="V34" s="14">
        <v>7</v>
      </c>
      <c r="W34" s="11">
        <v>0</v>
      </c>
      <c r="X34" s="11">
        <v>0</v>
      </c>
      <c r="Y34" s="11">
        <v>2</v>
      </c>
      <c r="Z34" s="11">
        <v>4</v>
      </c>
      <c r="AA34" s="11">
        <v>34</v>
      </c>
      <c r="AB34" s="11" t="s">
        <v>2090</v>
      </c>
      <c r="AC34" s="11" t="s">
        <v>2090</v>
      </c>
      <c r="AD34" s="11" t="s">
        <v>2090</v>
      </c>
      <c r="AE34" s="11" t="s">
        <v>2090</v>
      </c>
      <c r="AF34" s="11">
        <f t="shared" si="0"/>
        <v>13664</v>
      </c>
      <c r="AG34" s="11" t="s">
        <v>2090</v>
      </c>
      <c r="AH34" s="11" t="s">
        <v>2090</v>
      </c>
      <c r="AI34" s="11">
        <v>1</v>
      </c>
      <c r="AJ34" s="11">
        <v>0</v>
      </c>
    </row>
    <row r="35" spans="1:36" x14ac:dyDescent="0.25">
      <c r="A35" s="5">
        <v>34</v>
      </c>
      <c r="B35" s="5">
        <v>1</v>
      </c>
      <c r="C35" s="5" t="s">
        <v>662</v>
      </c>
      <c r="D35" s="5" t="s">
        <v>833</v>
      </c>
      <c r="E35" s="5" t="s">
        <v>833</v>
      </c>
      <c r="F35" s="5" t="s">
        <v>2123</v>
      </c>
      <c r="G35" s="5" t="s">
        <v>1695</v>
      </c>
      <c r="H35" s="5">
        <v>11</v>
      </c>
      <c r="I35" s="5">
        <v>14</v>
      </c>
      <c r="J35" s="5">
        <v>204</v>
      </c>
      <c r="K35" s="5">
        <v>157</v>
      </c>
      <c r="L35" s="5">
        <v>162</v>
      </c>
      <c r="M35" s="5">
        <f>INT((J35+15)*POWER(K35+15,0.5)*POWER(L35+15,0.5)*POWER(pkm_cpm!$C$80,2)/10)</f>
        <v>2386</v>
      </c>
      <c r="N35" s="12">
        <f>IF(INT((J35+15)*POWER(K35+15,0.5)*POWER(L35+15,0.5)*POWER(pkm_cpm!$C$30,2)/10)&lt;10,10,INT((J35+15)*POWER(K35+15,0.5)*POWER(L35+15,0.5)*POWER(pkm_cpm!$C$30,2)/10))</f>
        <v>1022</v>
      </c>
      <c r="O35" s="12">
        <f>IF(INT((J35+15)*POWER(K35+15,0.5)*POWER(L35+15,0.5)*POWER(pkm_cpm!$C$40,2)/10)&lt;10,10,INT((J35+15)*POWER(K35+15,0.5)*POWER(L35+15,0.5)*POWER(pkm_cpm!$C$40,2)/10))</f>
        <v>1363</v>
      </c>
      <c r="P35" s="12">
        <f>INT((J35+15)*POWER(K35+15,0.5)*POWER(L35+15,0.5)*POWER(pkm_cpm!$C$50,2)/10)</f>
        <v>1704</v>
      </c>
      <c r="Q35" s="12">
        <f>INT((J35+15)*POWER(K35+15,0.5)*POWER(L35+15,0.5)*POWER(pkm_cpm!$C$60,2)/10)</f>
        <v>2045</v>
      </c>
      <c r="R35" s="12">
        <f>INT((J35+15)*POWER(K35+15,0.5)*POWER(L35+15,0.5)*POWER(pkm_cpm!$C$70,2)/10)</f>
        <v>2216</v>
      </c>
      <c r="S35" s="13">
        <v>62</v>
      </c>
      <c r="T35" s="13">
        <v>1.4</v>
      </c>
      <c r="U35" s="14">
        <v>12.5</v>
      </c>
      <c r="V35" s="14">
        <v>5</v>
      </c>
      <c r="W35" s="11">
        <v>0</v>
      </c>
      <c r="X35" s="11">
        <v>0</v>
      </c>
      <c r="Y35" s="11">
        <v>2</v>
      </c>
      <c r="Z35" s="11">
        <v>0</v>
      </c>
      <c r="AA35" s="11" t="s">
        <v>2090</v>
      </c>
      <c r="AB35" s="11">
        <v>4.5</v>
      </c>
      <c r="AC35" s="11">
        <v>45</v>
      </c>
      <c r="AD35" s="11" t="s">
        <v>2090</v>
      </c>
      <c r="AE35" s="11" t="s">
        <v>2090</v>
      </c>
      <c r="AF35" s="11">
        <f t="shared" si="0"/>
        <v>25434</v>
      </c>
      <c r="AG35" s="11" t="s">
        <v>2090</v>
      </c>
      <c r="AH35" s="11" t="s">
        <v>2090</v>
      </c>
      <c r="AI35" s="11">
        <v>1</v>
      </c>
      <c r="AJ35" s="11">
        <v>0</v>
      </c>
    </row>
    <row r="36" spans="1:36" x14ac:dyDescent="0.25">
      <c r="A36" s="5">
        <v>35</v>
      </c>
      <c r="B36" s="5">
        <v>1</v>
      </c>
      <c r="C36" s="5" t="s">
        <v>664</v>
      </c>
      <c r="D36" s="5" t="s">
        <v>834</v>
      </c>
      <c r="E36" s="5" t="s">
        <v>834</v>
      </c>
      <c r="F36" s="5" t="s">
        <v>2124</v>
      </c>
      <c r="G36" s="5" t="s">
        <v>1696</v>
      </c>
      <c r="H36" s="5">
        <v>5</v>
      </c>
      <c r="I36" s="5">
        <v>0</v>
      </c>
      <c r="J36" s="5">
        <v>107</v>
      </c>
      <c r="K36" s="5">
        <v>116</v>
      </c>
      <c r="L36" s="5">
        <v>140</v>
      </c>
      <c r="M36" s="5">
        <f>INT((J36+15)*POWER(K36+15,0.5)*POWER(L36+15,0.5)*POWER(pkm_cpm!$C$80,2)/10)</f>
        <v>1085</v>
      </c>
      <c r="N36" s="12">
        <f>IF(INT((J36+15)*POWER(K36+15,0.5)*POWER(L36+15,0.5)*POWER(pkm_cpm!$C$30,2)/10)&lt;10,10,INT((J36+15)*POWER(K36+15,0.5)*POWER(L36+15,0.5)*POWER(pkm_cpm!$C$30,2)/10))</f>
        <v>465</v>
      </c>
      <c r="O36" s="12">
        <f>IF(INT((J36+15)*POWER(K36+15,0.5)*POWER(L36+15,0.5)*POWER(pkm_cpm!$C$40,2)/10)&lt;10,10,INT((J36+15)*POWER(K36+15,0.5)*POWER(L36+15,0.5)*POWER(pkm_cpm!$C$40,2)/10))</f>
        <v>620</v>
      </c>
      <c r="P36" s="12">
        <f>INT((J36+15)*POWER(K36+15,0.5)*POWER(L36+15,0.5)*POWER(pkm_cpm!$C$50,2)/10)</f>
        <v>775</v>
      </c>
      <c r="Q36" s="12">
        <f>INT((J36+15)*POWER(K36+15,0.5)*POWER(L36+15,0.5)*POWER(pkm_cpm!$C$60,2)/10)</f>
        <v>930</v>
      </c>
      <c r="R36" s="12">
        <f>INT((J36+15)*POWER(K36+15,0.5)*POWER(L36+15,0.5)*POWER(pkm_cpm!$C$70,2)/10)</f>
        <v>1008</v>
      </c>
      <c r="S36" s="13">
        <v>7.5</v>
      </c>
      <c r="T36" s="13">
        <v>0.6</v>
      </c>
      <c r="U36" s="14">
        <v>30</v>
      </c>
      <c r="V36" s="14">
        <v>10</v>
      </c>
      <c r="W36" s="11">
        <v>0</v>
      </c>
      <c r="X36" s="11">
        <v>0</v>
      </c>
      <c r="Y36" s="11">
        <v>1</v>
      </c>
      <c r="Z36" s="11">
        <v>3</v>
      </c>
      <c r="AA36" s="11">
        <v>36</v>
      </c>
      <c r="AB36" s="11" t="s">
        <v>2090</v>
      </c>
      <c r="AC36" s="11" t="s">
        <v>2090</v>
      </c>
      <c r="AD36" s="11" t="s">
        <v>2090</v>
      </c>
      <c r="AE36" s="11" t="s">
        <v>2090</v>
      </c>
      <c r="AF36" s="11">
        <f t="shared" si="0"/>
        <v>16240</v>
      </c>
      <c r="AG36" s="11" t="s">
        <v>2090</v>
      </c>
      <c r="AH36" s="11" t="s">
        <v>2090</v>
      </c>
      <c r="AI36" s="11">
        <v>1</v>
      </c>
      <c r="AJ36" s="11">
        <v>0</v>
      </c>
    </row>
    <row r="37" spans="1:36" x14ac:dyDescent="0.25">
      <c r="A37" s="5">
        <v>36</v>
      </c>
      <c r="B37" s="5">
        <v>1</v>
      </c>
      <c r="C37" s="5" t="s">
        <v>665</v>
      </c>
      <c r="D37" s="5" t="s">
        <v>996</v>
      </c>
      <c r="E37" s="5" t="s">
        <v>835</v>
      </c>
      <c r="F37" s="5" t="s">
        <v>2125</v>
      </c>
      <c r="G37" s="5" t="s">
        <v>1697</v>
      </c>
      <c r="H37" s="5">
        <v>5</v>
      </c>
      <c r="I37" s="5">
        <v>0</v>
      </c>
      <c r="J37" s="5">
        <v>178</v>
      </c>
      <c r="K37" s="5">
        <v>171</v>
      </c>
      <c r="L37" s="5">
        <v>190</v>
      </c>
      <c r="M37" s="5">
        <f>INT((J37+15)*POWER(K37+15,0.5)*POWER(L37+15,0.5)*POWER(pkm_cpm!$C$80,2)/10)</f>
        <v>2353</v>
      </c>
      <c r="N37" s="12">
        <f>IF(INT((J37+15)*POWER(K37+15,0.5)*POWER(L37+15,0.5)*POWER(pkm_cpm!$C$30,2)/10)&lt;10,10,INT((J37+15)*POWER(K37+15,0.5)*POWER(L37+15,0.5)*POWER(pkm_cpm!$C$30,2)/10))</f>
        <v>1008</v>
      </c>
      <c r="O37" s="12">
        <f>IF(INT((J37+15)*POWER(K37+15,0.5)*POWER(L37+15,0.5)*POWER(pkm_cpm!$C$40,2)/10)&lt;10,10,INT((J37+15)*POWER(K37+15,0.5)*POWER(L37+15,0.5)*POWER(pkm_cpm!$C$40,2)/10))</f>
        <v>1344</v>
      </c>
      <c r="P37" s="12">
        <f>INT((J37+15)*POWER(K37+15,0.5)*POWER(L37+15,0.5)*POWER(pkm_cpm!$C$50,2)/10)</f>
        <v>1681</v>
      </c>
      <c r="Q37" s="12">
        <f>INT((J37+15)*POWER(K37+15,0.5)*POWER(L37+15,0.5)*POWER(pkm_cpm!$C$60,2)/10)</f>
        <v>2017</v>
      </c>
      <c r="R37" s="12">
        <f>INT((J37+15)*POWER(K37+15,0.5)*POWER(L37+15,0.5)*POWER(pkm_cpm!$C$70,2)/10)</f>
        <v>2185</v>
      </c>
      <c r="S37" s="13">
        <v>40</v>
      </c>
      <c r="T37" s="13">
        <v>1.3</v>
      </c>
      <c r="U37" s="14">
        <v>10</v>
      </c>
      <c r="V37" s="14">
        <v>6</v>
      </c>
      <c r="W37" s="11">
        <v>0</v>
      </c>
      <c r="X37" s="11">
        <v>0</v>
      </c>
      <c r="Y37" s="11">
        <v>1</v>
      </c>
      <c r="Z37" s="11">
        <v>0</v>
      </c>
      <c r="AA37" s="11" t="s">
        <v>2090</v>
      </c>
      <c r="AB37" s="11" t="s">
        <v>2090</v>
      </c>
      <c r="AC37" s="11" t="s">
        <v>2090</v>
      </c>
      <c r="AD37" s="11" t="s">
        <v>2090</v>
      </c>
      <c r="AE37" s="11" t="s">
        <v>2090</v>
      </c>
      <c r="AF37" s="11">
        <f t="shared" si="0"/>
        <v>32490</v>
      </c>
      <c r="AG37" s="11" t="s">
        <v>2086</v>
      </c>
      <c r="AH37" s="11">
        <v>71</v>
      </c>
      <c r="AI37" s="11">
        <v>1</v>
      </c>
      <c r="AJ37" s="11">
        <v>0</v>
      </c>
    </row>
    <row r="38" spans="1:36" x14ac:dyDescent="0.25">
      <c r="A38" s="5">
        <v>37</v>
      </c>
      <c r="B38" s="5">
        <v>1</v>
      </c>
      <c r="C38" s="5" t="s">
        <v>666</v>
      </c>
      <c r="D38" s="5" t="s">
        <v>779</v>
      </c>
      <c r="E38" s="5" t="s">
        <v>779</v>
      </c>
      <c r="F38" s="5" t="s">
        <v>2126</v>
      </c>
      <c r="G38" s="5" t="s">
        <v>1698</v>
      </c>
      <c r="H38" s="5">
        <v>7</v>
      </c>
      <c r="I38" s="5">
        <v>0</v>
      </c>
      <c r="J38" s="5">
        <v>96</v>
      </c>
      <c r="K38" s="5">
        <v>122</v>
      </c>
      <c r="L38" s="5">
        <v>76</v>
      </c>
      <c r="M38" s="5">
        <f>INT((J38+15)*POWER(K38+15,0.5)*POWER(L38+15,0.5)*POWER(pkm_cpm!$C$80,2)/10)</f>
        <v>774</v>
      </c>
      <c r="N38" s="12">
        <f>IF(INT((J38+15)*POWER(K38+15,0.5)*POWER(L38+15,0.5)*POWER(pkm_cpm!$C$30,2)/10)&lt;10,10,INT((J38+15)*POWER(K38+15,0.5)*POWER(L38+15,0.5)*POWER(pkm_cpm!$C$30,2)/10))</f>
        <v>331</v>
      </c>
      <c r="O38" s="12">
        <f>IF(INT((J38+15)*POWER(K38+15,0.5)*POWER(L38+15,0.5)*POWER(pkm_cpm!$C$40,2)/10)&lt;10,10,INT((J38+15)*POWER(K38+15,0.5)*POWER(L38+15,0.5)*POWER(pkm_cpm!$C$40,2)/10))</f>
        <v>442</v>
      </c>
      <c r="P38" s="12">
        <f>INT((J38+15)*POWER(K38+15,0.5)*POWER(L38+15,0.5)*POWER(pkm_cpm!$C$50,2)/10)</f>
        <v>552</v>
      </c>
      <c r="Q38" s="12">
        <f>INT((J38+15)*POWER(K38+15,0.5)*POWER(L38+15,0.5)*POWER(pkm_cpm!$C$60,2)/10)</f>
        <v>663</v>
      </c>
      <c r="R38" s="12">
        <f>INT((J38+15)*POWER(K38+15,0.5)*POWER(L38+15,0.5)*POWER(pkm_cpm!$C$70,2)/10)</f>
        <v>718</v>
      </c>
      <c r="S38" s="13">
        <v>9.9</v>
      </c>
      <c r="T38" s="13">
        <v>0.6</v>
      </c>
      <c r="U38" s="14">
        <v>30</v>
      </c>
      <c r="V38" s="14">
        <v>10</v>
      </c>
      <c r="W38" s="11">
        <v>0</v>
      </c>
      <c r="X38" s="11">
        <v>0</v>
      </c>
      <c r="Y38" s="11">
        <v>2</v>
      </c>
      <c r="Z38" s="11">
        <v>3</v>
      </c>
      <c r="AA38" s="11">
        <v>38</v>
      </c>
      <c r="AB38" s="11" t="s">
        <v>2090</v>
      </c>
      <c r="AC38" s="11" t="s">
        <v>2090</v>
      </c>
      <c r="AD38" s="11" t="s">
        <v>2090</v>
      </c>
      <c r="AE38" s="11" t="s">
        <v>2090</v>
      </c>
      <c r="AF38" s="11">
        <f t="shared" si="0"/>
        <v>9272</v>
      </c>
      <c r="AG38" s="11" t="s">
        <v>2090</v>
      </c>
      <c r="AH38" s="11" t="s">
        <v>2090</v>
      </c>
      <c r="AI38" s="11">
        <v>1</v>
      </c>
      <c r="AJ38" s="11">
        <v>0</v>
      </c>
    </row>
    <row r="39" spans="1:36" x14ac:dyDescent="0.25">
      <c r="A39" s="5">
        <v>38</v>
      </c>
      <c r="B39" s="5">
        <v>1</v>
      </c>
      <c r="C39" s="5" t="s">
        <v>667</v>
      </c>
      <c r="D39" s="5" t="s">
        <v>780</v>
      </c>
      <c r="E39" s="5" t="s">
        <v>780</v>
      </c>
      <c r="F39" s="5" t="s">
        <v>2127</v>
      </c>
      <c r="G39" s="5" t="s">
        <v>1699</v>
      </c>
      <c r="H39" s="5">
        <v>7</v>
      </c>
      <c r="I39" s="5">
        <v>0</v>
      </c>
      <c r="J39" s="5">
        <v>169</v>
      </c>
      <c r="K39" s="5">
        <v>204</v>
      </c>
      <c r="L39" s="5">
        <v>146</v>
      </c>
      <c r="M39" s="5">
        <f>INT((J39+15)*POWER(K39+15,0.5)*POWER(L39+15,0.5)*POWER(pkm_cpm!$C$80,2)/10)</f>
        <v>2157</v>
      </c>
      <c r="N39" s="12">
        <f>IF(INT((J39+15)*POWER(K39+15,0.5)*POWER(L39+15,0.5)*POWER(pkm_cpm!$C$30,2)/10)&lt;10,10,INT((J39+15)*POWER(K39+15,0.5)*POWER(L39+15,0.5)*POWER(pkm_cpm!$C$30,2)/10))</f>
        <v>924</v>
      </c>
      <c r="O39" s="12">
        <f>IF(INT((J39+15)*POWER(K39+15,0.5)*POWER(L39+15,0.5)*POWER(pkm_cpm!$C$40,2)/10)&lt;10,10,INT((J39+15)*POWER(K39+15,0.5)*POWER(L39+15,0.5)*POWER(pkm_cpm!$C$40,2)/10))</f>
        <v>1233</v>
      </c>
      <c r="P39" s="12">
        <f>INT((J39+15)*POWER(K39+15,0.5)*POWER(L39+15,0.5)*POWER(pkm_cpm!$C$50,2)/10)</f>
        <v>1541</v>
      </c>
      <c r="Q39" s="12">
        <f>INT((J39+15)*POWER(K39+15,0.5)*POWER(L39+15,0.5)*POWER(pkm_cpm!$C$60,2)/10)</f>
        <v>1849</v>
      </c>
      <c r="R39" s="12">
        <f>INT((J39+15)*POWER(K39+15,0.5)*POWER(L39+15,0.5)*POWER(pkm_cpm!$C$70,2)/10)</f>
        <v>2003</v>
      </c>
      <c r="S39" s="13">
        <v>19.899999999999999</v>
      </c>
      <c r="T39" s="13">
        <v>1.1000000000000001</v>
      </c>
      <c r="U39" s="14">
        <v>10</v>
      </c>
      <c r="V39" s="14">
        <v>6</v>
      </c>
      <c r="W39" s="11">
        <v>0</v>
      </c>
      <c r="X39" s="11">
        <v>0</v>
      </c>
      <c r="Y39" s="11">
        <v>2</v>
      </c>
      <c r="Z39" s="11">
        <v>0</v>
      </c>
      <c r="AA39" s="11" t="s">
        <v>2090</v>
      </c>
      <c r="AB39" s="11">
        <v>3</v>
      </c>
      <c r="AC39" s="11">
        <v>30</v>
      </c>
      <c r="AD39" s="11" t="s">
        <v>2090</v>
      </c>
      <c r="AE39" s="11" t="s">
        <v>2090</v>
      </c>
      <c r="AF39" s="11">
        <f t="shared" si="0"/>
        <v>29784</v>
      </c>
      <c r="AG39" s="11" t="s">
        <v>2090</v>
      </c>
      <c r="AH39" s="11" t="s">
        <v>2090</v>
      </c>
      <c r="AI39" s="11">
        <v>1</v>
      </c>
      <c r="AJ39" s="11">
        <v>0</v>
      </c>
    </row>
    <row r="40" spans="1:36" x14ac:dyDescent="0.25">
      <c r="A40" s="5">
        <v>39</v>
      </c>
      <c r="B40" s="5">
        <v>1</v>
      </c>
      <c r="C40" s="5" t="s">
        <v>668</v>
      </c>
      <c r="D40" s="5" t="s">
        <v>997</v>
      </c>
      <c r="E40" s="5" t="s">
        <v>781</v>
      </c>
      <c r="F40" s="5" t="s">
        <v>2128</v>
      </c>
      <c r="G40" s="5" t="s">
        <v>1700</v>
      </c>
      <c r="H40" s="5">
        <v>5</v>
      </c>
      <c r="I40" s="5">
        <v>13</v>
      </c>
      <c r="J40" s="5">
        <v>80</v>
      </c>
      <c r="K40" s="5">
        <v>44</v>
      </c>
      <c r="L40" s="5">
        <v>230</v>
      </c>
      <c r="M40" s="5">
        <f>INT((J40+15)*POWER(K40+15,0.5)*POWER(L40+15,0.5)*POWER(pkm_cpm!$C$80,2)/10)</f>
        <v>713</v>
      </c>
      <c r="N40" s="12">
        <f>IF(INT((J40+15)*POWER(K40+15,0.5)*POWER(L40+15,0.5)*POWER(pkm_cpm!$C$30,2)/10)&lt;10,10,INT((J40+15)*POWER(K40+15,0.5)*POWER(L40+15,0.5)*POWER(pkm_cpm!$C$30,2)/10))</f>
        <v>305</v>
      </c>
      <c r="O40" s="12">
        <f>IF(INT((J40+15)*POWER(K40+15,0.5)*POWER(L40+15,0.5)*POWER(pkm_cpm!$C$40,2)/10)&lt;10,10,INT((J40+15)*POWER(K40+15,0.5)*POWER(L40+15,0.5)*POWER(pkm_cpm!$C$40,2)/10))</f>
        <v>407</v>
      </c>
      <c r="P40" s="12">
        <f>INT((J40+15)*POWER(K40+15,0.5)*POWER(L40+15,0.5)*POWER(pkm_cpm!$C$50,2)/10)</f>
        <v>509</v>
      </c>
      <c r="Q40" s="12">
        <f>INT((J40+15)*POWER(K40+15,0.5)*POWER(L40+15,0.5)*POWER(pkm_cpm!$C$60,2)/10)</f>
        <v>611</v>
      </c>
      <c r="R40" s="12">
        <f>INT((J40+15)*POWER(K40+15,0.5)*POWER(L40+15,0.5)*POWER(pkm_cpm!$C$70,2)/10)</f>
        <v>662</v>
      </c>
      <c r="S40" s="13">
        <v>5.5</v>
      </c>
      <c r="T40" s="13">
        <v>0.5</v>
      </c>
      <c r="U40" s="14">
        <v>50</v>
      </c>
      <c r="V40" s="14">
        <v>10</v>
      </c>
      <c r="W40" s="11">
        <v>0</v>
      </c>
      <c r="X40" s="11">
        <v>0</v>
      </c>
      <c r="Y40" s="11">
        <v>1</v>
      </c>
      <c r="Z40" s="11">
        <v>3</v>
      </c>
      <c r="AA40" s="11">
        <v>40</v>
      </c>
      <c r="AB40" s="11" t="s">
        <v>2090</v>
      </c>
      <c r="AC40" s="11" t="s">
        <v>2090</v>
      </c>
      <c r="AD40" s="11" t="s">
        <v>2090</v>
      </c>
      <c r="AE40" s="11" t="s">
        <v>2090</v>
      </c>
      <c r="AF40" s="11">
        <f t="shared" si="0"/>
        <v>10120</v>
      </c>
      <c r="AG40" s="11" t="s">
        <v>2090</v>
      </c>
      <c r="AH40" s="11" t="s">
        <v>2090</v>
      </c>
      <c r="AI40" s="11">
        <v>1</v>
      </c>
      <c r="AJ40" s="11">
        <v>0</v>
      </c>
    </row>
    <row r="41" spans="1:36" x14ac:dyDescent="0.25">
      <c r="A41" s="5">
        <v>40</v>
      </c>
      <c r="B41" s="5">
        <v>1</v>
      </c>
      <c r="C41" s="5" t="s">
        <v>669</v>
      </c>
      <c r="D41" s="5" t="s">
        <v>998</v>
      </c>
      <c r="E41" s="5" t="s">
        <v>782</v>
      </c>
      <c r="F41" s="5" t="s">
        <v>2129</v>
      </c>
      <c r="G41" s="5" t="s">
        <v>1701</v>
      </c>
      <c r="H41" s="5">
        <v>5</v>
      </c>
      <c r="I41" s="5">
        <v>13</v>
      </c>
      <c r="J41" s="5">
        <v>156</v>
      </c>
      <c r="K41" s="5">
        <v>93</v>
      </c>
      <c r="L41" s="5">
        <v>280</v>
      </c>
      <c r="M41" s="5">
        <f>INT((J41+15)*POWER(K41+15,0.5)*POWER(L41+15,0.5)*POWER(pkm_cpm!$C$80,2)/10)</f>
        <v>1906</v>
      </c>
      <c r="N41" s="12">
        <f>IF(INT((J41+15)*POWER(K41+15,0.5)*POWER(L41+15,0.5)*POWER(pkm_cpm!$C$30,2)/10)&lt;10,10,INT((J41+15)*POWER(K41+15,0.5)*POWER(L41+15,0.5)*POWER(pkm_cpm!$C$30,2)/10))</f>
        <v>817</v>
      </c>
      <c r="O41" s="12">
        <f>IF(INT((J41+15)*POWER(K41+15,0.5)*POWER(L41+15,0.5)*POWER(pkm_cpm!$C$40,2)/10)&lt;10,10,INT((J41+15)*POWER(K41+15,0.5)*POWER(L41+15,0.5)*POWER(pkm_cpm!$C$40,2)/10))</f>
        <v>1089</v>
      </c>
      <c r="P41" s="12">
        <f>INT((J41+15)*POWER(K41+15,0.5)*POWER(L41+15,0.5)*POWER(pkm_cpm!$C$50,2)/10)</f>
        <v>1361</v>
      </c>
      <c r="Q41" s="12">
        <f>INT((J41+15)*POWER(K41+15,0.5)*POWER(L41+15,0.5)*POWER(pkm_cpm!$C$60,2)/10)</f>
        <v>1634</v>
      </c>
      <c r="R41" s="12">
        <f>INT((J41+15)*POWER(K41+15,0.5)*POWER(L41+15,0.5)*POWER(pkm_cpm!$C$70,2)/10)</f>
        <v>1770</v>
      </c>
      <c r="S41" s="13">
        <v>12</v>
      </c>
      <c r="T41" s="13">
        <v>1</v>
      </c>
      <c r="U41" s="14">
        <v>20</v>
      </c>
      <c r="V41" s="14">
        <v>6</v>
      </c>
      <c r="W41" s="11">
        <v>0</v>
      </c>
      <c r="X41" s="11">
        <v>0</v>
      </c>
      <c r="Y41" s="11">
        <v>1</v>
      </c>
      <c r="Z41" s="11">
        <v>0</v>
      </c>
      <c r="AA41" s="11" t="s">
        <v>2090</v>
      </c>
      <c r="AB41" s="11">
        <v>1</v>
      </c>
      <c r="AC41" s="11">
        <v>10</v>
      </c>
      <c r="AD41" s="11" t="s">
        <v>2090</v>
      </c>
      <c r="AE41" s="11" t="s">
        <v>2090</v>
      </c>
      <c r="AF41" s="11">
        <f t="shared" si="0"/>
        <v>26040</v>
      </c>
      <c r="AG41" s="11" t="s">
        <v>2090</v>
      </c>
      <c r="AH41" s="11" t="s">
        <v>2090</v>
      </c>
      <c r="AI41" s="11">
        <v>1</v>
      </c>
      <c r="AJ41" s="11">
        <v>0</v>
      </c>
    </row>
    <row r="42" spans="1:36" x14ac:dyDescent="0.25">
      <c r="A42" s="5">
        <v>41</v>
      </c>
      <c r="B42" s="5">
        <v>1</v>
      </c>
      <c r="C42" s="5" t="s">
        <v>670</v>
      </c>
      <c r="D42" s="5" t="s">
        <v>999</v>
      </c>
      <c r="E42" s="5" t="s">
        <v>836</v>
      </c>
      <c r="F42" s="5" t="s">
        <v>2130</v>
      </c>
      <c r="G42" s="5" t="s">
        <v>1702</v>
      </c>
      <c r="H42" s="5">
        <v>8</v>
      </c>
      <c r="I42" s="5">
        <v>14</v>
      </c>
      <c r="J42" s="5">
        <v>83</v>
      </c>
      <c r="K42" s="5">
        <v>76</v>
      </c>
      <c r="L42" s="5">
        <v>80</v>
      </c>
      <c r="M42" s="5">
        <f>INT((J42+15)*POWER(K42+15,0.5)*POWER(L42+15,0.5)*POWER(pkm_cpm!$C$80,2)/10)</f>
        <v>569</v>
      </c>
      <c r="N42" s="12">
        <f>IF(INT((J42+15)*POWER(K42+15,0.5)*POWER(L42+15,0.5)*POWER(pkm_cpm!$C$30,2)/10)&lt;10,10,INT((J42+15)*POWER(K42+15,0.5)*POWER(L42+15,0.5)*POWER(pkm_cpm!$C$30,2)/10))</f>
        <v>243</v>
      </c>
      <c r="O42" s="12">
        <f>IF(INT((J42+15)*POWER(K42+15,0.5)*POWER(L42+15,0.5)*POWER(pkm_cpm!$C$40,2)/10)&lt;10,10,INT((J42+15)*POWER(K42+15,0.5)*POWER(L42+15,0.5)*POWER(pkm_cpm!$C$40,2)/10))</f>
        <v>325</v>
      </c>
      <c r="P42" s="12">
        <f>INT((J42+15)*POWER(K42+15,0.5)*POWER(L42+15,0.5)*POWER(pkm_cpm!$C$50,2)/10)</f>
        <v>406</v>
      </c>
      <c r="Q42" s="12">
        <f>INT((J42+15)*POWER(K42+15,0.5)*POWER(L42+15,0.5)*POWER(pkm_cpm!$C$60,2)/10)</f>
        <v>487</v>
      </c>
      <c r="R42" s="12">
        <f>INT((J42+15)*POWER(K42+15,0.5)*POWER(L42+15,0.5)*POWER(pkm_cpm!$C$70,2)/10)</f>
        <v>528</v>
      </c>
      <c r="S42" s="13">
        <v>7.5</v>
      </c>
      <c r="T42" s="13">
        <v>0.8</v>
      </c>
      <c r="U42" s="14">
        <v>50</v>
      </c>
      <c r="V42" s="14">
        <v>20</v>
      </c>
      <c r="W42" s="11">
        <v>0</v>
      </c>
      <c r="X42" s="11">
        <v>0</v>
      </c>
      <c r="Y42" s="11">
        <v>1</v>
      </c>
      <c r="Z42" s="11">
        <v>2</v>
      </c>
      <c r="AA42" s="11">
        <v>42</v>
      </c>
      <c r="AB42" s="11" t="s">
        <v>2090</v>
      </c>
      <c r="AC42" s="11" t="s">
        <v>2090</v>
      </c>
      <c r="AD42" s="11" t="s">
        <v>2090</v>
      </c>
      <c r="AE42" s="11" t="s">
        <v>2090</v>
      </c>
      <c r="AF42" s="11">
        <f t="shared" si="0"/>
        <v>6080</v>
      </c>
      <c r="AG42" s="11" t="s">
        <v>2090</v>
      </c>
      <c r="AH42" s="11" t="s">
        <v>2090</v>
      </c>
      <c r="AI42" s="11">
        <v>1</v>
      </c>
      <c r="AJ42" s="11">
        <v>0</v>
      </c>
    </row>
    <row r="43" spans="1:36" x14ac:dyDescent="0.25">
      <c r="A43" s="5">
        <v>42</v>
      </c>
      <c r="B43" s="5">
        <v>1</v>
      </c>
      <c r="C43" s="5" t="s">
        <v>671</v>
      </c>
      <c r="D43" s="5" t="s">
        <v>838</v>
      </c>
      <c r="E43" s="5" t="s">
        <v>837</v>
      </c>
      <c r="F43" s="5" t="s">
        <v>2131</v>
      </c>
      <c r="G43" s="5" t="s">
        <v>1703</v>
      </c>
      <c r="H43" s="5">
        <v>8</v>
      </c>
      <c r="I43" s="5">
        <v>14</v>
      </c>
      <c r="J43" s="5">
        <v>161</v>
      </c>
      <c r="K43" s="5">
        <v>153</v>
      </c>
      <c r="L43" s="5">
        <v>150</v>
      </c>
      <c r="M43" s="5">
        <f>INT((J43+15)*POWER(K43+15,0.5)*POWER(L43+15,0.5)*POWER(pkm_cpm!$C$80,2)/10)</f>
        <v>1830</v>
      </c>
      <c r="N43" s="12">
        <f>IF(INT((J43+15)*POWER(K43+15,0.5)*POWER(L43+15,0.5)*POWER(pkm_cpm!$C$30,2)/10)&lt;10,10,INT((J43+15)*POWER(K43+15,0.5)*POWER(L43+15,0.5)*POWER(pkm_cpm!$C$30,2)/10))</f>
        <v>784</v>
      </c>
      <c r="O43" s="12">
        <f>IF(INT((J43+15)*POWER(K43+15,0.5)*POWER(L43+15,0.5)*POWER(pkm_cpm!$C$40,2)/10)&lt;10,10,INT((J43+15)*POWER(K43+15,0.5)*POWER(L43+15,0.5)*POWER(pkm_cpm!$C$40,2)/10))</f>
        <v>1045</v>
      </c>
      <c r="P43" s="12">
        <f>INT((J43+15)*POWER(K43+15,0.5)*POWER(L43+15,0.5)*POWER(pkm_cpm!$C$50,2)/10)</f>
        <v>1307</v>
      </c>
      <c r="Q43" s="12">
        <f>INT((J43+15)*POWER(K43+15,0.5)*POWER(L43+15,0.5)*POWER(pkm_cpm!$C$60,2)/10)</f>
        <v>1568</v>
      </c>
      <c r="R43" s="12">
        <f>INT((J43+15)*POWER(K43+15,0.5)*POWER(L43+15,0.5)*POWER(pkm_cpm!$C$70,2)/10)</f>
        <v>1699</v>
      </c>
      <c r="S43" s="13">
        <v>55</v>
      </c>
      <c r="T43" s="13">
        <v>1.6</v>
      </c>
      <c r="U43" s="14">
        <v>20</v>
      </c>
      <c r="V43" s="14">
        <v>7</v>
      </c>
      <c r="W43" s="11">
        <v>0</v>
      </c>
      <c r="X43" s="11">
        <v>0</v>
      </c>
      <c r="Y43" s="11">
        <v>1</v>
      </c>
      <c r="Z43" s="11">
        <v>4</v>
      </c>
      <c r="AA43" s="11">
        <v>169</v>
      </c>
      <c r="AB43" s="11" t="s">
        <v>2090</v>
      </c>
      <c r="AC43" s="11" t="s">
        <v>2090</v>
      </c>
      <c r="AD43" s="11" t="s">
        <v>2090</v>
      </c>
      <c r="AE43" s="11" t="s">
        <v>2090</v>
      </c>
      <c r="AF43" s="11">
        <f t="shared" si="0"/>
        <v>22950</v>
      </c>
      <c r="AG43" s="11" t="s">
        <v>2090</v>
      </c>
      <c r="AH43" s="11" t="s">
        <v>2090</v>
      </c>
      <c r="AI43" s="11">
        <v>1</v>
      </c>
      <c r="AJ43" s="11">
        <v>0</v>
      </c>
    </row>
    <row r="44" spans="1:36" x14ac:dyDescent="0.25">
      <c r="A44" s="5">
        <v>43</v>
      </c>
      <c r="B44" s="5">
        <v>1</v>
      </c>
      <c r="C44" s="5" t="s">
        <v>672</v>
      </c>
      <c r="D44" s="5" t="s">
        <v>842</v>
      </c>
      <c r="E44" s="5" t="s">
        <v>839</v>
      </c>
      <c r="F44" s="5" t="s">
        <v>2132</v>
      </c>
      <c r="G44" s="5" t="s">
        <v>1704</v>
      </c>
      <c r="H44" s="5">
        <v>10</v>
      </c>
      <c r="I44" s="5">
        <v>14</v>
      </c>
      <c r="J44" s="5">
        <v>131</v>
      </c>
      <c r="K44" s="5">
        <v>116</v>
      </c>
      <c r="L44" s="5">
        <v>90</v>
      </c>
      <c r="M44" s="5">
        <f>INT((J44+15)*POWER(K44+15,0.5)*POWER(L44+15,0.5)*POWER(pkm_cpm!$C$80,2)/10)</f>
        <v>1069</v>
      </c>
      <c r="N44" s="12">
        <f>IF(INT((J44+15)*POWER(K44+15,0.5)*POWER(L44+15,0.5)*POWER(pkm_cpm!$C$30,2)/10)&lt;10,10,INT((J44+15)*POWER(K44+15,0.5)*POWER(L44+15,0.5)*POWER(pkm_cpm!$C$30,2)/10))</f>
        <v>458</v>
      </c>
      <c r="O44" s="12">
        <f>IF(INT((J44+15)*POWER(K44+15,0.5)*POWER(L44+15,0.5)*POWER(pkm_cpm!$C$40,2)/10)&lt;10,10,INT((J44+15)*POWER(K44+15,0.5)*POWER(L44+15,0.5)*POWER(pkm_cpm!$C$40,2)/10))</f>
        <v>611</v>
      </c>
      <c r="P44" s="12">
        <f>INT((J44+15)*POWER(K44+15,0.5)*POWER(L44+15,0.5)*POWER(pkm_cpm!$C$50,2)/10)</f>
        <v>763</v>
      </c>
      <c r="Q44" s="12">
        <f>INT((J44+15)*POWER(K44+15,0.5)*POWER(L44+15,0.5)*POWER(pkm_cpm!$C$60,2)/10)</f>
        <v>916</v>
      </c>
      <c r="R44" s="12">
        <f>INT((J44+15)*POWER(K44+15,0.5)*POWER(L44+15,0.5)*POWER(pkm_cpm!$C$70,2)/10)</f>
        <v>993</v>
      </c>
      <c r="S44" s="13">
        <v>5.4</v>
      </c>
      <c r="T44" s="13">
        <v>0.5</v>
      </c>
      <c r="U44" s="14">
        <v>60</v>
      </c>
      <c r="V44" s="14">
        <v>15</v>
      </c>
      <c r="W44" s="11">
        <v>0</v>
      </c>
      <c r="X44" s="11">
        <v>1</v>
      </c>
      <c r="Y44" s="11">
        <v>2</v>
      </c>
      <c r="Z44" s="11">
        <v>2</v>
      </c>
      <c r="AA44" s="15">
        <v>44</v>
      </c>
      <c r="AB44" s="11" t="s">
        <v>2090</v>
      </c>
      <c r="AC44" s="11" t="s">
        <v>2090</v>
      </c>
      <c r="AD44" s="11" t="s">
        <v>2090</v>
      </c>
      <c r="AE44" s="11" t="s">
        <v>2090</v>
      </c>
      <c r="AF44" s="11">
        <f t="shared" si="0"/>
        <v>10440</v>
      </c>
      <c r="AG44" s="11" t="s">
        <v>2090</v>
      </c>
      <c r="AH44" s="11" t="s">
        <v>2090</v>
      </c>
      <c r="AI44" s="11">
        <v>1</v>
      </c>
      <c r="AJ44" s="11">
        <v>0</v>
      </c>
    </row>
    <row r="45" spans="1:36" x14ac:dyDescent="0.25">
      <c r="A45" s="5">
        <v>44</v>
      </c>
      <c r="B45" s="5">
        <v>1</v>
      </c>
      <c r="C45" s="5" t="s">
        <v>673</v>
      </c>
      <c r="D45" s="5" t="s">
        <v>1000</v>
      </c>
      <c r="E45" s="5" t="s">
        <v>840</v>
      </c>
      <c r="F45" s="5" t="s">
        <v>2133</v>
      </c>
      <c r="G45" s="5" t="s">
        <v>1705</v>
      </c>
      <c r="H45" s="5">
        <v>10</v>
      </c>
      <c r="I45" s="5">
        <v>14</v>
      </c>
      <c r="J45" s="5">
        <v>153</v>
      </c>
      <c r="K45" s="5">
        <v>139</v>
      </c>
      <c r="L45" s="5">
        <v>120</v>
      </c>
      <c r="M45" s="5">
        <f>INT((J45+15)*POWER(K45+15,0.5)*POWER(L45+15,0.5)*POWER(pkm_cpm!$C$80,2)/10)</f>
        <v>1512</v>
      </c>
      <c r="N45" s="12">
        <f>IF(INT((J45+15)*POWER(K45+15,0.5)*POWER(L45+15,0.5)*POWER(pkm_cpm!$C$30,2)/10)&lt;10,10,INT((J45+15)*POWER(K45+15,0.5)*POWER(L45+15,0.5)*POWER(pkm_cpm!$C$30,2)/10))</f>
        <v>648</v>
      </c>
      <c r="O45" s="12">
        <f>IF(INT((J45+15)*POWER(K45+15,0.5)*POWER(L45+15,0.5)*POWER(pkm_cpm!$C$40,2)/10)&lt;10,10,INT((J45+15)*POWER(K45+15,0.5)*POWER(L45+15,0.5)*POWER(pkm_cpm!$C$40,2)/10))</f>
        <v>864</v>
      </c>
      <c r="P45" s="12">
        <f>INT((J45+15)*POWER(K45+15,0.5)*POWER(L45+15,0.5)*POWER(pkm_cpm!$C$50,2)/10)</f>
        <v>1080</v>
      </c>
      <c r="Q45" s="12">
        <f>INT((J45+15)*POWER(K45+15,0.5)*POWER(L45+15,0.5)*POWER(pkm_cpm!$C$60,2)/10)</f>
        <v>1296</v>
      </c>
      <c r="R45" s="12">
        <f>INT((J45+15)*POWER(K45+15,0.5)*POWER(L45+15,0.5)*POWER(pkm_cpm!$C$70,2)/10)</f>
        <v>1404</v>
      </c>
      <c r="S45" s="13">
        <v>8.6</v>
      </c>
      <c r="T45" s="13">
        <v>0.8</v>
      </c>
      <c r="U45" s="14">
        <v>30</v>
      </c>
      <c r="V45" s="14">
        <v>7</v>
      </c>
      <c r="W45" s="11">
        <v>0</v>
      </c>
      <c r="X45" s="11">
        <v>0</v>
      </c>
      <c r="Y45" s="11">
        <v>2</v>
      </c>
      <c r="Z45" s="11">
        <v>4</v>
      </c>
      <c r="AA45" s="15">
        <v>45182</v>
      </c>
      <c r="AB45" s="11" t="s">
        <v>2090</v>
      </c>
      <c r="AC45" s="11" t="s">
        <v>2090</v>
      </c>
      <c r="AD45" s="11" t="s">
        <v>2090</v>
      </c>
      <c r="AE45" s="11" t="s">
        <v>2090</v>
      </c>
      <c r="AF45" s="11">
        <f t="shared" si="0"/>
        <v>16680</v>
      </c>
      <c r="AG45" s="11" t="s">
        <v>2090</v>
      </c>
      <c r="AH45" s="11" t="s">
        <v>2090</v>
      </c>
      <c r="AI45" s="11">
        <v>1</v>
      </c>
      <c r="AJ45" s="11">
        <v>0</v>
      </c>
    </row>
    <row r="46" spans="1:36" x14ac:dyDescent="0.25">
      <c r="A46" s="5">
        <v>45</v>
      </c>
      <c r="B46" s="5">
        <v>1</v>
      </c>
      <c r="C46" s="5" t="s">
        <v>674</v>
      </c>
      <c r="D46" s="5" t="s">
        <v>841</v>
      </c>
      <c r="E46" s="5" t="s">
        <v>841</v>
      </c>
      <c r="F46" s="5" t="s">
        <v>2472</v>
      </c>
      <c r="G46" s="5" t="s">
        <v>1706</v>
      </c>
      <c r="H46" s="5">
        <v>10</v>
      </c>
      <c r="I46" s="5">
        <v>14</v>
      </c>
      <c r="J46" s="5">
        <v>202</v>
      </c>
      <c r="K46" s="5">
        <v>170</v>
      </c>
      <c r="L46" s="5">
        <v>150</v>
      </c>
      <c r="M46" s="5">
        <f>INT((J46+15)*POWER(K46+15,0.5)*POWER(L46+15,0.5)*POWER(pkm_cpm!$C$80,2)/10)</f>
        <v>2367</v>
      </c>
      <c r="N46" s="12">
        <f>IF(INT((J46+15)*POWER(K46+15,0.5)*POWER(L46+15,0.5)*POWER(pkm_cpm!$C$30,2)/10)&lt;10,10,INT((J46+15)*POWER(K46+15,0.5)*POWER(L46+15,0.5)*POWER(pkm_cpm!$C$30,2)/10))</f>
        <v>1014</v>
      </c>
      <c r="O46" s="12">
        <f>IF(INT((J46+15)*POWER(K46+15,0.5)*POWER(L46+15,0.5)*POWER(pkm_cpm!$C$40,2)/10)&lt;10,10,INT((J46+15)*POWER(K46+15,0.5)*POWER(L46+15,0.5)*POWER(pkm_cpm!$C$40,2)/10))</f>
        <v>1353</v>
      </c>
      <c r="P46" s="12">
        <f>INT((J46+15)*POWER(K46+15,0.5)*POWER(L46+15,0.5)*POWER(pkm_cpm!$C$50,2)/10)</f>
        <v>1691</v>
      </c>
      <c r="Q46" s="12">
        <f>INT((J46+15)*POWER(K46+15,0.5)*POWER(L46+15,0.5)*POWER(pkm_cpm!$C$60,2)/10)</f>
        <v>2029</v>
      </c>
      <c r="R46" s="12">
        <f>INT((J46+15)*POWER(K46+15,0.5)*POWER(L46+15,0.5)*POWER(pkm_cpm!$C$70,2)/10)</f>
        <v>2198</v>
      </c>
      <c r="S46" s="13">
        <v>18.600000000000001</v>
      </c>
      <c r="T46" s="13">
        <v>1.2</v>
      </c>
      <c r="U46" s="14">
        <v>15</v>
      </c>
      <c r="V46" s="14">
        <v>5</v>
      </c>
      <c r="W46" s="11">
        <v>0</v>
      </c>
      <c r="X46" s="11">
        <v>0</v>
      </c>
      <c r="Y46" s="11">
        <v>2</v>
      </c>
      <c r="Z46" s="11">
        <v>0</v>
      </c>
      <c r="AA46" s="11" t="s">
        <v>2090</v>
      </c>
      <c r="AB46" s="11">
        <v>4.5</v>
      </c>
      <c r="AC46" s="11">
        <v>45</v>
      </c>
      <c r="AD46" s="11" t="s">
        <v>2090</v>
      </c>
      <c r="AE46" s="11" t="s">
        <v>2090</v>
      </c>
      <c r="AF46" s="11">
        <f t="shared" si="0"/>
        <v>25500</v>
      </c>
      <c r="AG46" s="11" t="s">
        <v>2090</v>
      </c>
      <c r="AH46" s="11" t="s">
        <v>2090</v>
      </c>
      <c r="AI46" s="11">
        <v>1</v>
      </c>
      <c r="AJ46" s="11">
        <v>0</v>
      </c>
    </row>
    <row r="47" spans="1:36" x14ac:dyDescent="0.25">
      <c r="A47" s="5">
        <v>46</v>
      </c>
      <c r="B47" s="5">
        <v>1</v>
      </c>
      <c r="C47" s="5" t="s">
        <v>675</v>
      </c>
      <c r="D47" s="5" t="s">
        <v>1002</v>
      </c>
      <c r="E47" s="5" t="s">
        <v>843</v>
      </c>
      <c r="F47" s="5" t="s">
        <v>2134</v>
      </c>
      <c r="G47" s="5" t="s">
        <v>1707</v>
      </c>
      <c r="H47" s="5">
        <v>1</v>
      </c>
      <c r="I47" s="5">
        <v>10</v>
      </c>
      <c r="J47" s="5">
        <v>121</v>
      </c>
      <c r="K47" s="5">
        <v>99</v>
      </c>
      <c r="L47" s="5">
        <v>70</v>
      </c>
      <c r="M47" s="5">
        <f>INT((J47+15)*POWER(K47+15,0.5)*POWER(L47+15,0.5)*POWER(pkm_cpm!$C$80,2)/10)</f>
        <v>836</v>
      </c>
      <c r="N47" s="12">
        <f>IF(INT((J47+15)*POWER(K47+15,0.5)*POWER(L47+15,0.5)*POWER(pkm_cpm!$C$30,2)/10)&lt;10,10,INT((J47+15)*POWER(K47+15,0.5)*POWER(L47+15,0.5)*POWER(pkm_cpm!$C$30,2)/10))</f>
        <v>358</v>
      </c>
      <c r="O47" s="12">
        <f>IF(INT((J47+15)*POWER(K47+15,0.5)*POWER(L47+15,0.5)*POWER(pkm_cpm!$C$40,2)/10)&lt;10,10,INT((J47+15)*POWER(K47+15,0.5)*POWER(L47+15,0.5)*POWER(pkm_cpm!$C$40,2)/10))</f>
        <v>477</v>
      </c>
      <c r="P47" s="12">
        <f>INT((J47+15)*POWER(K47+15,0.5)*POWER(L47+15,0.5)*POWER(pkm_cpm!$C$50,2)/10)</f>
        <v>597</v>
      </c>
      <c r="Q47" s="12">
        <f>INT((J47+15)*POWER(K47+15,0.5)*POWER(L47+15,0.5)*POWER(pkm_cpm!$C$60,2)/10)</f>
        <v>716</v>
      </c>
      <c r="R47" s="12">
        <f>INT((J47+15)*POWER(K47+15,0.5)*POWER(L47+15,0.5)*POWER(pkm_cpm!$C$70,2)/10)</f>
        <v>776</v>
      </c>
      <c r="S47" s="13">
        <v>5.4</v>
      </c>
      <c r="T47" s="13">
        <v>0.3</v>
      </c>
      <c r="U47" s="14">
        <v>40</v>
      </c>
      <c r="V47" s="14">
        <v>15</v>
      </c>
      <c r="W47" s="11">
        <v>0</v>
      </c>
      <c r="X47" s="11">
        <v>0</v>
      </c>
      <c r="Y47" s="11">
        <v>2</v>
      </c>
      <c r="Z47" s="11">
        <v>3</v>
      </c>
      <c r="AA47" s="11">
        <v>47</v>
      </c>
      <c r="AB47" s="11" t="s">
        <v>2090</v>
      </c>
      <c r="AC47" s="11" t="s">
        <v>2090</v>
      </c>
      <c r="AD47" s="11" t="s">
        <v>2090</v>
      </c>
      <c r="AE47" s="11" t="s">
        <v>2090</v>
      </c>
      <c r="AF47" s="11">
        <f t="shared" si="0"/>
        <v>6930</v>
      </c>
      <c r="AG47" s="11" t="s">
        <v>2090</v>
      </c>
      <c r="AH47" s="11" t="s">
        <v>2090</v>
      </c>
      <c r="AI47" s="11">
        <v>1</v>
      </c>
      <c r="AJ47" s="11">
        <v>0</v>
      </c>
    </row>
    <row r="48" spans="1:36" x14ac:dyDescent="0.25">
      <c r="A48" s="5">
        <v>47</v>
      </c>
      <c r="B48" s="5">
        <v>1</v>
      </c>
      <c r="C48" s="5" t="s">
        <v>676</v>
      </c>
      <c r="D48" s="5" t="s">
        <v>1003</v>
      </c>
      <c r="E48" s="5" t="s">
        <v>844</v>
      </c>
      <c r="F48" s="5" t="s">
        <v>2135</v>
      </c>
      <c r="G48" s="5" t="s">
        <v>1708</v>
      </c>
      <c r="H48" s="5">
        <v>1</v>
      </c>
      <c r="I48" s="5">
        <v>10</v>
      </c>
      <c r="J48" s="5">
        <v>165</v>
      </c>
      <c r="K48" s="5">
        <v>146</v>
      </c>
      <c r="L48" s="5">
        <v>120</v>
      </c>
      <c r="M48" s="5">
        <f>INT((J48+15)*POWER(K48+15,0.5)*POWER(L48+15,0.5)*POWER(pkm_cpm!$C$80,2)/10)</f>
        <v>1657</v>
      </c>
      <c r="N48" s="12">
        <f>IF(INT((J48+15)*POWER(K48+15,0.5)*POWER(L48+15,0.5)*POWER(pkm_cpm!$C$30,2)/10)&lt;10,10,INT((J48+15)*POWER(K48+15,0.5)*POWER(L48+15,0.5)*POWER(pkm_cpm!$C$30,2)/10))</f>
        <v>710</v>
      </c>
      <c r="O48" s="12">
        <f>IF(INT((J48+15)*POWER(K48+15,0.5)*POWER(L48+15,0.5)*POWER(pkm_cpm!$C$40,2)/10)&lt;10,10,INT((J48+15)*POWER(K48+15,0.5)*POWER(L48+15,0.5)*POWER(pkm_cpm!$C$40,2)/10))</f>
        <v>947</v>
      </c>
      <c r="P48" s="12">
        <f>INT((J48+15)*POWER(K48+15,0.5)*POWER(L48+15,0.5)*POWER(pkm_cpm!$C$50,2)/10)</f>
        <v>1183</v>
      </c>
      <c r="Q48" s="12">
        <f>INT((J48+15)*POWER(K48+15,0.5)*POWER(L48+15,0.5)*POWER(pkm_cpm!$C$60,2)/10)</f>
        <v>1420</v>
      </c>
      <c r="R48" s="12">
        <f>INT((J48+15)*POWER(K48+15,0.5)*POWER(L48+15,0.5)*POWER(pkm_cpm!$C$70,2)/10)</f>
        <v>1539</v>
      </c>
      <c r="S48" s="13">
        <v>29.5</v>
      </c>
      <c r="T48" s="13">
        <v>1</v>
      </c>
      <c r="U48" s="14">
        <v>20</v>
      </c>
      <c r="V48" s="14">
        <v>7</v>
      </c>
      <c r="W48" s="11">
        <v>0</v>
      </c>
      <c r="X48" s="11">
        <v>0</v>
      </c>
      <c r="Y48" s="11">
        <v>2</v>
      </c>
      <c r="Z48" s="11">
        <v>0</v>
      </c>
      <c r="AA48" s="11" t="s">
        <v>2090</v>
      </c>
      <c r="AB48" s="11">
        <v>2</v>
      </c>
      <c r="AC48" s="11">
        <v>20</v>
      </c>
      <c r="AD48" s="11" t="s">
        <v>2090</v>
      </c>
      <c r="AE48" s="11" t="s">
        <v>2090</v>
      </c>
      <c r="AF48" s="11">
        <f t="shared" si="0"/>
        <v>17520</v>
      </c>
      <c r="AG48" s="11" t="s">
        <v>2090</v>
      </c>
      <c r="AH48" s="11" t="s">
        <v>2090</v>
      </c>
      <c r="AI48" s="11">
        <v>1</v>
      </c>
      <c r="AJ48" s="11">
        <v>0</v>
      </c>
    </row>
    <row r="49" spans="1:36" x14ac:dyDescent="0.25">
      <c r="A49" s="5">
        <v>48</v>
      </c>
      <c r="B49" s="5">
        <v>1</v>
      </c>
      <c r="C49" s="5" t="s">
        <v>677</v>
      </c>
      <c r="D49" s="5" t="s">
        <v>1004</v>
      </c>
      <c r="E49" s="5" t="s">
        <v>845</v>
      </c>
      <c r="F49" s="5" t="s">
        <v>2136</v>
      </c>
      <c r="G49" s="5" t="s">
        <v>1709</v>
      </c>
      <c r="H49" s="5">
        <v>1</v>
      </c>
      <c r="I49" s="5">
        <v>14</v>
      </c>
      <c r="J49" s="5">
        <v>100</v>
      </c>
      <c r="K49" s="5">
        <v>102</v>
      </c>
      <c r="L49" s="5">
        <v>120</v>
      </c>
      <c r="M49" s="5">
        <f>INT((J49+15)*POWER(K49+15,0.5)*POWER(L49+15,0.5)*POWER(pkm_cpm!$C$80,2)/10)</f>
        <v>902</v>
      </c>
      <c r="N49" s="12">
        <f>IF(INT((J49+15)*POWER(K49+15,0.5)*POWER(L49+15,0.5)*POWER(pkm_cpm!$C$30,2)/10)&lt;10,10,INT((J49+15)*POWER(K49+15,0.5)*POWER(L49+15,0.5)*POWER(pkm_cpm!$C$30,2)/10))</f>
        <v>386</v>
      </c>
      <c r="O49" s="12">
        <f>IF(INT((J49+15)*POWER(K49+15,0.5)*POWER(L49+15,0.5)*POWER(pkm_cpm!$C$40,2)/10)&lt;10,10,INT((J49+15)*POWER(K49+15,0.5)*POWER(L49+15,0.5)*POWER(pkm_cpm!$C$40,2)/10))</f>
        <v>515</v>
      </c>
      <c r="P49" s="12">
        <f>INT((J49+15)*POWER(K49+15,0.5)*POWER(L49+15,0.5)*POWER(pkm_cpm!$C$50,2)/10)</f>
        <v>644</v>
      </c>
      <c r="Q49" s="12">
        <f>INT((J49+15)*POWER(K49+15,0.5)*POWER(L49+15,0.5)*POWER(pkm_cpm!$C$60,2)/10)</f>
        <v>773</v>
      </c>
      <c r="R49" s="12">
        <f>INT((J49+15)*POWER(K49+15,0.5)*POWER(L49+15,0.5)*POWER(pkm_cpm!$C$70,2)/10)</f>
        <v>838</v>
      </c>
      <c r="S49" s="13">
        <v>30</v>
      </c>
      <c r="T49" s="13">
        <v>1</v>
      </c>
      <c r="U49" s="14">
        <v>50</v>
      </c>
      <c r="V49" s="14">
        <v>15</v>
      </c>
      <c r="W49" s="11">
        <v>0</v>
      </c>
      <c r="X49" s="11">
        <v>0</v>
      </c>
      <c r="Y49" s="11">
        <v>2</v>
      </c>
      <c r="Z49" s="11">
        <v>3</v>
      </c>
      <c r="AA49" s="11">
        <v>49</v>
      </c>
      <c r="AB49" s="11" t="s">
        <v>2090</v>
      </c>
      <c r="AC49" s="11" t="s">
        <v>2090</v>
      </c>
      <c r="AD49" s="11" t="s">
        <v>2090</v>
      </c>
      <c r="AE49" s="11" t="s">
        <v>2090</v>
      </c>
      <c r="AF49" s="11">
        <f t="shared" si="0"/>
        <v>12240</v>
      </c>
      <c r="AG49" s="11" t="s">
        <v>2090</v>
      </c>
      <c r="AH49" s="11" t="s">
        <v>2090</v>
      </c>
      <c r="AI49" s="11">
        <v>1</v>
      </c>
      <c r="AJ49" s="11">
        <v>0</v>
      </c>
    </row>
    <row r="50" spans="1:36" x14ac:dyDescent="0.25">
      <c r="A50" s="5">
        <v>49</v>
      </c>
      <c r="B50" s="5">
        <v>1</v>
      </c>
      <c r="C50" s="5" t="s">
        <v>678</v>
      </c>
      <c r="D50" s="5" t="s">
        <v>1005</v>
      </c>
      <c r="E50" s="5" t="s">
        <v>949</v>
      </c>
      <c r="F50" s="5" t="s">
        <v>2137</v>
      </c>
      <c r="G50" s="5" t="s">
        <v>1710</v>
      </c>
      <c r="H50" s="5">
        <v>1</v>
      </c>
      <c r="I50" s="5">
        <v>14</v>
      </c>
      <c r="J50" s="5">
        <v>179</v>
      </c>
      <c r="K50" s="5">
        <v>150</v>
      </c>
      <c r="L50" s="5">
        <v>140</v>
      </c>
      <c r="M50" s="5">
        <f>INT((J50+15)*POWER(K50+15,0.5)*POWER(L50+15,0.5)*POWER(pkm_cpm!$C$80,2)/10)</f>
        <v>1937</v>
      </c>
      <c r="N50" s="12">
        <f>IF(INT((J50+15)*POWER(K50+15,0.5)*POWER(L50+15,0.5)*POWER(pkm_cpm!$C$30,2)/10)&lt;10,10,INT((J50+15)*POWER(K50+15,0.5)*POWER(L50+15,0.5)*POWER(pkm_cpm!$C$30,2)/10))</f>
        <v>830</v>
      </c>
      <c r="O50" s="12">
        <f>IF(INT((J50+15)*POWER(K50+15,0.5)*POWER(L50+15,0.5)*POWER(pkm_cpm!$C$40,2)/10)&lt;10,10,INT((J50+15)*POWER(K50+15,0.5)*POWER(L50+15,0.5)*POWER(pkm_cpm!$C$40,2)/10))</f>
        <v>1107</v>
      </c>
      <c r="P50" s="12">
        <f>INT((J50+15)*POWER(K50+15,0.5)*POWER(L50+15,0.5)*POWER(pkm_cpm!$C$50,2)/10)</f>
        <v>1384</v>
      </c>
      <c r="Q50" s="12">
        <f>INT((J50+15)*POWER(K50+15,0.5)*POWER(L50+15,0.5)*POWER(pkm_cpm!$C$60,2)/10)</f>
        <v>1661</v>
      </c>
      <c r="R50" s="12">
        <f>INT((J50+15)*POWER(K50+15,0.5)*POWER(L50+15,0.5)*POWER(pkm_cpm!$C$70,2)/10)</f>
        <v>1799</v>
      </c>
      <c r="S50" s="13">
        <v>12.5</v>
      </c>
      <c r="T50" s="13">
        <v>1.5</v>
      </c>
      <c r="U50" s="14">
        <v>20</v>
      </c>
      <c r="V50" s="14">
        <v>7</v>
      </c>
      <c r="W50" s="11">
        <v>0</v>
      </c>
      <c r="X50" s="11">
        <v>0</v>
      </c>
      <c r="Y50" s="11">
        <v>2</v>
      </c>
      <c r="Z50" s="11">
        <v>0</v>
      </c>
      <c r="AA50" s="11" t="s">
        <v>2090</v>
      </c>
      <c r="AB50" s="11">
        <v>2</v>
      </c>
      <c r="AC50" s="11">
        <v>20</v>
      </c>
      <c r="AD50" s="11" t="s">
        <v>2090</v>
      </c>
      <c r="AE50" s="11" t="s">
        <v>2090</v>
      </c>
      <c r="AF50" s="11">
        <f t="shared" si="0"/>
        <v>21000</v>
      </c>
      <c r="AG50" s="11" t="s">
        <v>2090</v>
      </c>
      <c r="AH50" s="11" t="s">
        <v>2090</v>
      </c>
      <c r="AI50" s="11">
        <v>1</v>
      </c>
      <c r="AJ50" s="11">
        <v>0</v>
      </c>
    </row>
    <row r="51" spans="1:36" x14ac:dyDescent="0.25">
      <c r="A51" s="5">
        <v>50</v>
      </c>
      <c r="B51" s="5">
        <v>1</v>
      </c>
      <c r="C51" s="5" t="s">
        <v>679</v>
      </c>
      <c r="D51" s="5" t="s">
        <v>846</v>
      </c>
      <c r="E51" s="5" t="s">
        <v>846</v>
      </c>
      <c r="F51" s="5" t="s">
        <v>2138</v>
      </c>
      <c r="G51" s="5" t="s">
        <v>1711</v>
      </c>
      <c r="H51" s="5">
        <v>11</v>
      </c>
      <c r="I51" s="5">
        <v>0</v>
      </c>
      <c r="J51" s="5">
        <v>109</v>
      </c>
      <c r="K51" s="5">
        <v>88</v>
      </c>
      <c r="L51" s="5">
        <v>20</v>
      </c>
      <c r="M51" s="5">
        <f>INT((J51+15)*POWER(K51+15,0.5)*POWER(L51+15,0.5)*POWER(pkm_cpm!$C$80,2)/10)</f>
        <v>465</v>
      </c>
      <c r="N51" s="12">
        <f>IF(INT((J51+15)*POWER(K51+15,0.5)*POWER(L51+15,0.5)*POWER(pkm_cpm!$C$30,2)/10)&lt;10,10,INT((J51+15)*POWER(K51+15,0.5)*POWER(L51+15,0.5)*POWER(pkm_cpm!$C$30,2)/10))</f>
        <v>199</v>
      </c>
      <c r="O51" s="12">
        <f>IF(INT((J51+15)*POWER(K51+15,0.5)*POWER(L51+15,0.5)*POWER(pkm_cpm!$C$40,2)/10)&lt;10,10,INT((J51+15)*POWER(K51+15,0.5)*POWER(L51+15,0.5)*POWER(pkm_cpm!$C$40,2)/10))</f>
        <v>265</v>
      </c>
      <c r="P51" s="12">
        <f>INT((J51+15)*POWER(K51+15,0.5)*POWER(L51+15,0.5)*POWER(pkm_cpm!$C$50,2)/10)</f>
        <v>332</v>
      </c>
      <c r="Q51" s="12">
        <f>INT((J51+15)*POWER(K51+15,0.5)*POWER(L51+15,0.5)*POWER(pkm_cpm!$C$60,2)/10)</f>
        <v>398</v>
      </c>
      <c r="R51" s="12">
        <f>INT((J51+15)*POWER(K51+15,0.5)*POWER(L51+15,0.5)*POWER(pkm_cpm!$C$70,2)/10)</f>
        <v>431</v>
      </c>
      <c r="S51" s="13">
        <v>0.8</v>
      </c>
      <c r="T51" s="13">
        <v>0.2</v>
      </c>
      <c r="U51" s="14">
        <v>50</v>
      </c>
      <c r="V51" s="14">
        <v>10</v>
      </c>
      <c r="W51" s="11">
        <v>0</v>
      </c>
      <c r="X51" s="11">
        <v>0</v>
      </c>
      <c r="Y51" s="11">
        <v>2</v>
      </c>
      <c r="Z51" s="11">
        <v>3</v>
      </c>
      <c r="AA51" s="11">
        <v>51</v>
      </c>
      <c r="AB51" s="11" t="s">
        <v>2090</v>
      </c>
      <c r="AC51" s="11" t="s">
        <v>2090</v>
      </c>
      <c r="AD51" s="11" t="s">
        <v>2090</v>
      </c>
      <c r="AE51" s="11" t="s">
        <v>2090</v>
      </c>
      <c r="AF51" s="11">
        <f t="shared" si="0"/>
        <v>1760</v>
      </c>
      <c r="AG51" s="11" t="s">
        <v>2090</v>
      </c>
      <c r="AH51" s="11" t="s">
        <v>2090</v>
      </c>
      <c r="AI51" s="11">
        <v>1</v>
      </c>
      <c r="AJ51" s="11">
        <v>0</v>
      </c>
    </row>
    <row r="52" spans="1:36" x14ac:dyDescent="0.25">
      <c r="A52" s="5">
        <v>51</v>
      </c>
      <c r="B52" s="5">
        <v>1</v>
      </c>
      <c r="C52" s="5" t="s">
        <v>680</v>
      </c>
      <c r="D52" s="5" t="s">
        <v>1001</v>
      </c>
      <c r="E52" s="5" t="s">
        <v>847</v>
      </c>
      <c r="F52" s="5" t="s">
        <v>2139</v>
      </c>
      <c r="G52" s="5" t="s">
        <v>1712</v>
      </c>
      <c r="H52" s="5">
        <v>11</v>
      </c>
      <c r="I52" s="5">
        <v>0</v>
      </c>
      <c r="J52" s="5">
        <v>167</v>
      </c>
      <c r="K52" s="5">
        <v>147</v>
      </c>
      <c r="L52" s="5">
        <v>70</v>
      </c>
      <c r="M52" s="5">
        <f>INT((J52+15)*POWER(K52+15,0.5)*POWER(L52+15,0.5)*POWER(pkm_cpm!$C$80,2)/10)</f>
        <v>1333</v>
      </c>
      <c r="N52" s="12">
        <f>IF(INT((J52+15)*POWER(K52+15,0.5)*POWER(L52+15,0.5)*POWER(pkm_cpm!$C$30,2)/10)&lt;10,10,INT((J52+15)*POWER(K52+15,0.5)*POWER(L52+15,0.5)*POWER(pkm_cpm!$C$30,2)/10))</f>
        <v>571</v>
      </c>
      <c r="O52" s="12">
        <f>IF(INT((J52+15)*POWER(K52+15,0.5)*POWER(L52+15,0.5)*POWER(pkm_cpm!$C$40,2)/10)&lt;10,10,INT((J52+15)*POWER(K52+15,0.5)*POWER(L52+15,0.5)*POWER(pkm_cpm!$C$40,2)/10))</f>
        <v>762</v>
      </c>
      <c r="P52" s="12">
        <f>INT((J52+15)*POWER(K52+15,0.5)*POWER(L52+15,0.5)*POWER(pkm_cpm!$C$50,2)/10)</f>
        <v>952</v>
      </c>
      <c r="Q52" s="12">
        <f>INT((J52+15)*POWER(K52+15,0.5)*POWER(L52+15,0.5)*POWER(pkm_cpm!$C$60,2)/10)</f>
        <v>1143</v>
      </c>
      <c r="R52" s="12">
        <f>INT((J52+15)*POWER(K52+15,0.5)*POWER(L52+15,0.5)*POWER(pkm_cpm!$C$70,2)/10)</f>
        <v>1238</v>
      </c>
      <c r="S52" s="13">
        <v>33.299999999999997</v>
      </c>
      <c r="T52" s="13">
        <v>0.7</v>
      </c>
      <c r="U52" s="14">
        <v>20</v>
      </c>
      <c r="V52" s="14">
        <v>6</v>
      </c>
      <c r="W52" s="11">
        <v>0</v>
      </c>
      <c r="X52" s="11">
        <v>0</v>
      </c>
      <c r="Y52" s="11">
        <v>2</v>
      </c>
      <c r="Z52" s="11">
        <v>0</v>
      </c>
      <c r="AA52" s="11" t="s">
        <v>2090</v>
      </c>
      <c r="AB52" s="11" t="s">
        <v>2090</v>
      </c>
      <c r="AC52" s="11" t="s">
        <v>2090</v>
      </c>
      <c r="AD52" s="11" t="s">
        <v>2090</v>
      </c>
      <c r="AE52" s="11" t="s">
        <v>2090</v>
      </c>
      <c r="AF52" s="11">
        <f t="shared" si="0"/>
        <v>10290</v>
      </c>
      <c r="AG52" s="11" t="s">
        <v>2090</v>
      </c>
      <c r="AH52" s="11" t="s">
        <v>2090</v>
      </c>
      <c r="AI52" s="11">
        <v>1</v>
      </c>
      <c r="AJ52" s="11">
        <v>0</v>
      </c>
    </row>
    <row r="53" spans="1:36" x14ac:dyDescent="0.25">
      <c r="A53" s="5">
        <v>52</v>
      </c>
      <c r="B53" s="5">
        <v>1</v>
      </c>
      <c r="C53" s="5" t="s">
        <v>681</v>
      </c>
      <c r="D53" s="5" t="s">
        <v>849</v>
      </c>
      <c r="E53" s="5" t="s">
        <v>848</v>
      </c>
      <c r="F53" s="5" t="s">
        <v>2140</v>
      </c>
      <c r="G53" s="5" t="s">
        <v>1713</v>
      </c>
      <c r="H53" s="5">
        <v>13</v>
      </c>
      <c r="I53" s="5">
        <v>0</v>
      </c>
      <c r="J53" s="5">
        <v>92</v>
      </c>
      <c r="K53" s="5">
        <v>81</v>
      </c>
      <c r="L53" s="5">
        <v>80</v>
      </c>
      <c r="M53" s="5">
        <f>INT((J53+15)*POWER(K53+15,0.5)*POWER(L53+15,0.5)*POWER(pkm_cpm!$C$80,2)/10)</f>
        <v>638</v>
      </c>
      <c r="N53" s="12">
        <f>IF(INT((J53+15)*POWER(K53+15,0.5)*POWER(L53+15,0.5)*POWER(pkm_cpm!$C$30,2)/10)&lt;10,10,INT((J53+15)*POWER(K53+15,0.5)*POWER(L53+15,0.5)*POWER(pkm_cpm!$C$30,2)/10))</f>
        <v>273</v>
      </c>
      <c r="O53" s="12">
        <f>IF(INT((J53+15)*POWER(K53+15,0.5)*POWER(L53+15,0.5)*POWER(pkm_cpm!$C$40,2)/10)&lt;10,10,INT((J53+15)*POWER(K53+15,0.5)*POWER(L53+15,0.5)*POWER(pkm_cpm!$C$40,2)/10))</f>
        <v>364</v>
      </c>
      <c r="P53" s="12">
        <f>INT((J53+15)*POWER(K53+15,0.5)*POWER(L53+15,0.5)*POWER(pkm_cpm!$C$50,2)/10)</f>
        <v>455</v>
      </c>
      <c r="Q53" s="12">
        <f>INT((J53+15)*POWER(K53+15,0.5)*POWER(L53+15,0.5)*POWER(pkm_cpm!$C$60,2)/10)</f>
        <v>547</v>
      </c>
      <c r="R53" s="12">
        <f>INT((J53+15)*POWER(K53+15,0.5)*POWER(L53+15,0.5)*POWER(pkm_cpm!$C$70,2)/10)</f>
        <v>592</v>
      </c>
      <c r="S53" s="13">
        <v>4.2</v>
      </c>
      <c r="T53" s="13">
        <v>0.4</v>
      </c>
      <c r="U53" s="14">
        <v>50</v>
      </c>
      <c r="V53" s="14">
        <v>15</v>
      </c>
      <c r="W53" s="11">
        <v>0</v>
      </c>
      <c r="X53" s="11">
        <v>0</v>
      </c>
      <c r="Y53" s="11">
        <v>2</v>
      </c>
      <c r="Z53" s="11">
        <v>3</v>
      </c>
      <c r="AA53" s="11">
        <v>53</v>
      </c>
      <c r="AB53" s="11" t="s">
        <v>2090</v>
      </c>
      <c r="AC53" s="11" t="s">
        <v>2090</v>
      </c>
      <c r="AD53" s="11" t="s">
        <v>2090</v>
      </c>
      <c r="AE53" s="11" t="s">
        <v>2090</v>
      </c>
      <c r="AF53" s="11">
        <f t="shared" si="0"/>
        <v>6480</v>
      </c>
      <c r="AG53" s="11" t="s">
        <v>2090</v>
      </c>
      <c r="AH53" s="11" t="s">
        <v>2090</v>
      </c>
      <c r="AI53" s="11">
        <v>1</v>
      </c>
      <c r="AJ53" s="11">
        <v>0</v>
      </c>
    </row>
    <row r="54" spans="1:36" x14ac:dyDescent="0.25">
      <c r="A54" s="5">
        <v>53</v>
      </c>
      <c r="B54" s="5">
        <v>1</v>
      </c>
      <c r="C54" s="5" t="s">
        <v>682</v>
      </c>
      <c r="D54" s="5" t="s">
        <v>850</v>
      </c>
      <c r="E54" s="5" t="s">
        <v>950</v>
      </c>
      <c r="F54" s="5" t="s">
        <v>2141</v>
      </c>
      <c r="G54" s="5" t="s">
        <v>1714</v>
      </c>
      <c r="H54" s="5">
        <v>13</v>
      </c>
      <c r="I54" s="5">
        <v>0</v>
      </c>
      <c r="J54" s="5">
        <v>150</v>
      </c>
      <c r="K54" s="5">
        <v>139</v>
      </c>
      <c r="L54" s="5">
        <v>130</v>
      </c>
      <c r="M54" s="5">
        <f>INT((J54+15)*POWER(K54+15,0.5)*POWER(L54+15,0.5)*POWER(pkm_cpm!$C$80,2)/10)</f>
        <v>1539</v>
      </c>
      <c r="N54" s="12">
        <f>IF(INT((J54+15)*POWER(K54+15,0.5)*POWER(L54+15,0.5)*POWER(pkm_cpm!$C$30,2)/10)&lt;10,10,INT((J54+15)*POWER(K54+15,0.5)*POWER(L54+15,0.5)*POWER(pkm_cpm!$C$30,2)/10))</f>
        <v>660</v>
      </c>
      <c r="O54" s="12">
        <f>IF(INT((J54+15)*POWER(K54+15,0.5)*POWER(L54+15,0.5)*POWER(pkm_cpm!$C$40,2)/10)&lt;10,10,INT((J54+15)*POWER(K54+15,0.5)*POWER(L54+15,0.5)*POWER(pkm_cpm!$C$40,2)/10))</f>
        <v>879</v>
      </c>
      <c r="P54" s="12">
        <f>INT((J54+15)*POWER(K54+15,0.5)*POWER(L54+15,0.5)*POWER(pkm_cpm!$C$50,2)/10)</f>
        <v>1100</v>
      </c>
      <c r="Q54" s="12">
        <f>INT((J54+15)*POWER(K54+15,0.5)*POWER(L54+15,0.5)*POWER(pkm_cpm!$C$60,2)/10)</f>
        <v>1320</v>
      </c>
      <c r="R54" s="12">
        <f>INT((J54+15)*POWER(K54+15,0.5)*POWER(L54+15,0.5)*POWER(pkm_cpm!$C$70,2)/10)</f>
        <v>1430</v>
      </c>
      <c r="S54" s="13">
        <v>32</v>
      </c>
      <c r="T54" s="13">
        <v>1</v>
      </c>
      <c r="U54" s="14">
        <v>20</v>
      </c>
      <c r="V54" s="14">
        <v>7</v>
      </c>
      <c r="W54" s="11">
        <v>0</v>
      </c>
      <c r="X54" s="11">
        <v>0</v>
      </c>
      <c r="Y54" s="11">
        <v>2</v>
      </c>
      <c r="Z54" s="11">
        <v>0</v>
      </c>
      <c r="AA54" s="11" t="s">
        <v>2090</v>
      </c>
      <c r="AB54" s="11" t="s">
        <v>2090</v>
      </c>
      <c r="AC54" s="11" t="s">
        <v>2090</v>
      </c>
      <c r="AD54" s="11" t="s">
        <v>2090</v>
      </c>
      <c r="AE54" s="11" t="s">
        <v>2090</v>
      </c>
      <c r="AF54" s="11">
        <f t="shared" si="0"/>
        <v>18070</v>
      </c>
      <c r="AG54" s="11" t="s">
        <v>2090</v>
      </c>
      <c r="AH54" s="11" t="s">
        <v>2090</v>
      </c>
      <c r="AI54" s="11">
        <v>1</v>
      </c>
      <c r="AJ54" s="11">
        <v>0</v>
      </c>
    </row>
    <row r="55" spans="1:36" x14ac:dyDescent="0.25">
      <c r="A55" s="5">
        <v>54</v>
      </c>
      <c r="B55" s="5">
        <v>1</v>
      </c>
      <c r="C55" s="5" t="s">
        <v>683</v>
      </c>
      <c r="D55" s="5" t="s">
        <v>851</v>
      </c>
      <c r="E55" s="5" t="s">
        <v>951</v>
      </c>
      <c r="F55" s="5" t="s">
        <v>2142</v>
      </c>
      <c r="G55" s="5" t="s">
        <v>1715</v>
      </c>
      <c r="H55" s="5">
        <v>18</v>
      </c>
      <c r="I55" s="5">
        <v>0</v>
      </c>
      <c r="J55" s="5">
        <v>122</v>
      </c>
      <c r="K55" s="5">
        <v>96</v>
      </c>
      <c r="L55" s="5">
        <v>100</v>
      </c>
      <c r="M55" s="5">
        <f>INT((J55+15)*POWER(K55+15,0.5)*POWER(L55+15,0.5)*POWER(pkm_cpm!$C$80,2)/10)</f>
        <v>966</v>
      </c>
      <c r="N55" s="12">
        <f>IF(INT((J55+15)*POWER(K55+15,0.5)*POWER(L55+15,0.5)*POWER(pkm_cpm!$C$30,2)/10)&lt;10,10,INT((J55+15)*POWER(K55+15,0.5)*POWER(L55+15,0.5)*POWER(pkm_cpm!$C$30,2)/10))</f>
        <v>414</v>
      </c>
      <c r="O55" s="12">
        <f>IF(INT((J55+15)*POWER(K55+15,0.5)*POWER(L55+15,0.5)*POWER(pkm_cpm!$C$40,2)/10)&lt;10,10,INT((J55+15)*POWER(K55+15,0.5)*POWER(L55+15,0.5)*POWER(pkm_cpm!$C$40,2)/10))</f>
        <v>552</v>
      </c>
      <c r="P55" s="12">
        <f>INT((J55+15)*POWER(K55+15,0.5)*POWER(L55+15,0.5)*POWER(pkm_cpm!$C$50,2)/10)</f>
        <v>690</v>
      </c>
      <c r="Q55" s="12">
        <f>INT((J55+15)*POWER(K55+15,0.5)*POWER(L55+15,0.5)*POWER(pkm_cpm!$C$60,2)/10)</f>
        <v>828</v>
      </c>
      <c r="R55" s="12">
        <f>INT((J55+15)*POWER(K55+15,0.5)*POWER(L55+15,0.5)*POWER(pkm_cpm!$C$70,2)/10)</f>
        <v>897</v>
      </c>
      <c r="S55" s="13">
        <v>19.600000000000001</v>
      </c>
      <c r="T55" s="13">
        <v>8</v>
      </c>
      <c r="U55" s="14">
        <v>50</v>
      </c>
      <c r="V55" s="14">
        <v>10</v>
      </c>
      <c r="W55" s="11">
        <v>0</v>
      </c>
      <c r="X55" s="11">
        <v>0</v>
      </c>
      <c r="Y55" s="11">
        <v>2</v>
      </c>
      <c r="Z55" s="11">
        <v>3</v>
      </c>
      <c r="AA55" s="11">
        <v>55</v>
      </c>
      <c r="AB55" s="11" t="s">
        <v>2090</v>
      </c>
      <c r="AC55" s="11" t="s">
        <v>2090</v>
      </c>
      <c r="AD55" s="11" t="s">
        <v>2090</v>
      </c>
      <c r="AE55" s="11" t="s">
        <v>2090</v>
      </c>
      <c r="AF55" s="11">
        <f t="shared" si="0"/>
        <v>9600</v>
      </c>
      <c r="AG55" s="11" t="s">
        <v>2090</v>
      </c>
      <c r="AH55" s="11" t="s">
        <v>2090</v>
      </c>
      <c r="AI55" s="11">
        <v>1</v>
      </c>
      <c r="AJ55" s="11">
        <v>0</v>
      </c>
    </row>
    <row r="56" spans="1:36" x14ac:dyDescent="0.25">
      <c r="A56" s="5">
        <v>55</v>
      </c>
      <c r="B56" s="5">
        <v>1</v>
      </c>
      <c r="C56" s="5" t="s">
        <v>684</v>
      </c>
      <c r="D56" s="5" t="s">
        <v>852</v>
      </c>
      <c r="E56" s="5" t="s">
        <v>952</v>
      </c>
      <c r="F56" s="5" t="s">
        <v>2143</v>
      </c>
      <c r="G56" s="5" t="s">
        <v>1716</v>
      </c>
      <c r="H56" s="5">
        <v>18</v>
      </c>
      <c r="I56" s="5">
        <v>0</v>
      </c>
      <c r="J56" s="5">
        <v>191</v>
      </c>
      <c r="K56" s="5">
        <v>163</v>
      </c>
      <c r="L56" s="5">
        <v>160</v>
      </c>
      <c r="M56" s="5">
        <f>INT((J56+15)*POWER(K56+15,0.5)*POWER(L56+15,0.5)*POWER(pkm_cpm!$C$80,2)/10)</f>
        <v>2270</v>
      </c>
      <c r="N56" s="12">
        <f>IF(INT((J56+15)*POWER(K56+15,0.5)*POWER(L56+15,0.5)*POWER(pkm_cpm!$C$30,2)/10)&lt;10,10,INT((J56+15)*POWER(K56+15,0.5)*POWER(L56+15,0.5)*POWER(pkm_cpm!$C$30,2)/10))</f>
        <v>973</v>
      </c>
      <c r="O56" s="12">
        <f>IF(INT((J56+15)*POWER(K56+15,0.5)*POWER(L56+15,0.5)*POWER(pkm_cpm!$C$40,2)/10)&lt;10,10,INT((J56+15)*POWER(K56+15,0.5)*POWER(L56+15,0.5)*POWER(pkm_cpm!$C$40,2)/10))</f>
        <v>1297</v>
      </c>
      <c r="P56" s="12">
        <f>INT((J56+15)*POWER(K56+15,0.5)*POWER(L56+15,0.5)*POWER(pkm_cpm!$C$50,2)/10)</f>
        <v>1622</v>
      </c>
      <c r="Q56" s="12">
        <f>INT((J56+15)*POWER(K56+15,0.5)*POWER(L56+15,0.5)*POWER(pkm_cpm!$C$60,2)/10)</f>
        <v>1946</v>
      </c>
      <c r="R56" s="12">
        <f>INT((J56+15)*POWER(K56+15,0.5)*POWER(L56+15,0.5)*POWER(pkm_cpm!$C$70,2)/10)</f>
        <v>2108</v>
      </c>
      <c r="S56" s="13">
        <v>76.599999999999994</v>
      </c>
      <c r="T56" s="13">
        <v>1.7</v>
      </c>
      <c r="U56" s="14">
        <v>20</v>
      </c>
      <c r="V56" s="14">
        <v>6</v>
      </c>
      <c r="W56" s="11">
        <v>0</v>
      </c>
      <c r="X56" s="11">
        <v>0</v>
      </c>
      <c r="Y56" s="11">
        <v>2</v>
      </c>
      <c r="Z56" s="11">
        <v>0</v>
      </c>
      <c r="AA56" s="11" t="s">
        <v>2090</v>
      </c>
      <c r="AB56" s="11">
        <v>2.5</v>
      </c>
      <c r="AC56" s="11">
        <v>25</v>
      </c>
      <c r="AD56" s="11" t="s">
        <v>2090</v>
      </c>
      <c r="AE56" s="11" t="s">
        <v>2090</v>
      </c>
      <c r="AF56" s="11">
        <f t="shared" si="0"/>
        <v>26080</v>
      </c>
      <c r="AG56" s="11" t="s">
        <v>2090</v>
      </c>
      <c r="AH56" s="11" t="s">
        <v>2090</v>
      </c>
      <c r="AI56" s="11">
        <v>1</v>
      </c>
      <c r="AJ56" s="11">
        <v>0</v>
      </c>
    </row>
    <row r="57" spans="1:36" x14ac:dyDescent="0.25">
      <c r="A57" s="5">
        <v>56</v>
      </c>
      <c r="B57" s="5">
        <v>1</v>
      </c>
      <c r="C57" s="5" t="s">
        <v>685</v>
      </c>
      <c r="D57" s="5" t="s">
        <v>853</v>
      </c>
      <c r="E57" s="5" t="s">
        <v>853</v>
      </c>
      <c r="F57" s="5" t="s">
        <v>2144</v>
      </c>
      <c r="G57" s="5" t="s">
        <v>1717</v>
      </c>
      <c r="H57" s="5">
        <v>6</v>
      </c>
      <c r="I57" s="5">
        <v>0</v>
      </c>
      <c r="J57" s="5">
        <v>148</v>
      </c>
      <c r="K57" s="5">
        <v>87</v>
      </c>
      <c r="L57" s="5">
        <v>80</v>
      </c>
      <c r="M57" s="5">
        <f>INT((J57+15)*POWER(K57+15,0.5)*POWER(L57+15,0.5)*POWER(pkm_cpm!$C$80,2)/10)</f>
        <v>1002</v>
      </c>
      <c r="N57" s="12">
        <f>IF(INT((J57+15)*POWER(K57+15,0.5)*POWER(L57+15,0.5)*POWER(pkm_cpm!$C$30,2)/10)&lt;10,10,INT((J57+15)*POWER(K57+15,0.5)*POWER(L57+15,0.5)*POWER(pkm_cpm!$C$30,2)/10))</f>
        <v>429</v>
      </c>
      <c r="O57" s="12">
        <f>IF(INT((J57+15)*POWER(K57+15,0.5)*POWER(L57+15,0.5)*POWER(pkm_cpm!$C$40,2)/10)&lt;10,10,INT((J57+15)*POWER(K57+15,0.5)*POWER(L57+15,0.5)*POWER(pkm_cpm!$C$40,2)/10))</f>
        <v>572</v>
      </c>
      <c r="P57" s="12">
        <f>INT((J57+15)*POWER(K57+15,0.5)*POWER(L57+15,0.5)*POWER(pkm_cpm!$C$50,2)/10)</f>
        <v>715</v>
      </c>
      <c r="Q57" s="12">
        <f>INT((J57+15)*POWER(K57+15,0.5)*POWER(L57+15,0.5)*POWER(pkm_cpm!$C$60,2)/10)</f>
        <v>859</v>
      </c>
      <c r="R57" s="12">
        <f>INT((J57+15)*POWER(K57+15,0.5)*POWER(L57+15,0.5)*POWER(pkm_cpm!$C$70,2)/10)</f>
        <v>930</v>
      </c>
      <c r="S57" s="13">
        <v>28</v>
      </c>
      <c r="T57" s="13">
        <v>0.5</v>
      </c>
      <c r="U57" s="14">
        <v>50</v>
      </c>
      <c r="V57" s="14">
        <v>10</v>
      </c>
      <c r="W57" s="11">
        <v>0</v>
      </c>
      <c r="X57" s="11">
        <v>0</v>
      </c>
      <c r="Y57" s="11">
        <v>2</v>
      </c>
      <c r="Z57" s="11">
        <v>3</v>
      </c>
      <c r="AA57" s="11">
        <v>57</v>
      </c>
      <c r="AB57" s="11" t="s">
        <v>2090</v>
      </c>
      <c r="AC57" s="11" t="s">
        <v>2090</v>
      </c>
      <c r="AD57" s="11" t="s">
        <v>2090</v>
      </c>
      <c r="AE57" s="11" t="s">
        <v>2090</v>
      </c>
      <c r="AF57" s="11">
        <f t="shared" si="0"/>
        <v>6960</v>
      </c>
      <c r="AG57" s="11" t="s">
        <v>2090</v>
      </c>
      <c r="AH57" s="11" t="s">
        <v>2090</v>
      </c>
      <c r="AI57" s="11">
        <v>1</v>
      </c>
      <c r="AJ57" s="11">
        <v>0</v>
      </c>
    </row>
    <row r="58" spans="1:36" x14ac:dyDescent="0.25">
      <c r="A58" s="5">
        <v>57</v>
      </c>
      <c r="B58" s="5">
        <v>1</v>
      </c>
      <c r="C58" s="5" t="s">
        <v>686</v>
      </c>
      <c r="D58" s="5" t="s">
        <v>854</v>
      </c>
      <c r="E58" s="5" t="s">
        <v>854</v>
      </c>
      <c r="F58" s="5" t="s">
        <v>2145</v>
      </c>
      <c r="G58" s="5" t="s">
        <v>1718</v>
      </c>
      <c r="H58" s="5">
        <v>6</v>
      </c>
      <c r="I58" s="5">
        <v>0</v>
      </c>
      <c r="J58" s="5">
        <v>207</v>
      </c>
      <c r="K58" s="5">
        <v>144</v>
      </c>
      <c r="L58" s="5">
        <v>130</v>
      </c>
      <c r="M58" s="5">
        <f>INT((J58+15)*POWER(K58+15,0.5)*POWER(L58+15,0.5)*POWER(pkm_cpm!$C$80,2)/10)</f>
        <v>2105</v>
      </c>
      <c r="N58" s="12">
        <f>IF(INT((J58+15)*POWER(K58+15,0.5)*POWER(L58+15,0.5)*POWER(pkm_cpm!$C$30,2)/10)&lt;10,10,INT((J58+15)*POWER(K58+15,0.5)*POWER(L58+15,0.5)*POWER(pkm_cpm!$C$30,2)/10))</f>
        <v>902</v>
      </c>
      <c r="O58" s="12">
        <f>IF(INT((J58+15)*POWER(K58+15,0.5)*POWER(L58+15,0.5)*POWER(pkm_cpm!$C$40,2)/10)&lt;10,10,INT((J58+15)*POWER(K58+15,0.5)*POWER(L58+15,0.5)*POWER(pkm_cpm!$C$40,2)/10))</f>
        <v>1203</v>
      </c>
      <c r="P58" s="12">
        <f>INT((J58+15)*POWER(K58+15,0.5)*POWER(L58+15,0.5)*POWER(pkm_cpm!$C$50,2)/10)</f>
        <v>1503</v>
      </c>
      <c r="Q58" s="12">
        <f>INT((J58+15)*POWER(K58+15,0.5)*POWER(L58+15,0.5)*POWER(pkm_cpm!$C$60,2)/10)</f>
        <v>1804</v>
      </c>
      <c r="R58" s="12">
        <f>INT((J58+15)*POWER(K58+15,0.5)*POWER(L58+15,0.5)*POWER(pkm_cpm!$C$70,2)/10)</f>
        <v>1955</v>
      </c>
      <c r="S58" s="13">
        <v>32</v>
      </c>
      <c r="T58" s="13">
        <v>1</v>
      </c>
      <c r="U58" s="14">
        <v>20</v>
      </c>
      <c r="V58" s="14">
        <v>6</v>
      </c>
      <c r="W58" s="11">
        <v>0</v>
      </c>
      <c r="X58" s="11">
        <v>0</v>
      </c>
      <c r="Y58" s="11">
        <v>2</v>
      </c>
      <c r="Z58" s="11">
        <v>0</v>
      </c>
      <c r="AA58" s="11" t="s">
        <v>2090</v>
      </c>
      <c r="AB58" s="11">
        <v>3</v>
      </c>
      <c r="AC58" s="11">
        <v>30</v>
      </c>
      <c r="AD58" s="11" t="s">
        <v>2090</v>
      </c>
      <c r="AE58" s="11" t="s">
        <v>2090</v>
      </c>
      <c r="AF58" s="11">
        <f t="shared" si="0"/>
        <v>18720</v>
      </c>
      <c r="AG58" s="11" t="s">
        <v>2090</v>
      </c>
      <c r="AH58" s="11" t="s">
        <v>2090</v>
      </c>
      <c r="AI58" s="11">
        <v>1</v>
      </c>
      <c r="AJ58" s="11">
        <v>0</v>
      </c>
    </row>
    <row r="59" spans="1:36" x14ac:dyDescent="0.25">
      <c r="A59" s="5">
        <v>58</v>
      </c>
      <c r="B59" s="5">
        <v>1</v>
      </c>
      <c r="C59" s="5" t="s">
        <v>687</v>
      </c>
      <c r="D59" s="5" t="s">
        <v>857</v>
      </c>
      <c r="E59" s="5" t="s">
        <v>855</v>
      </c>
      <c r="F59" s="5" t="s">
        <v>2146</v>
      </c>
      <c r="G59" s="5" t="s">
        <v>1719</v>
      </c>
      <c r="H59" s="5">
        <v>7</v>
      </c>
      <c r="I59" s="5">
        <v>0</v>
      </c>
      <c r="J59" s="5">
        <v>136</v>
      </c>
      <c r="K59" s="5">
        <v>96</v>
      </c>
      <c r="L59" s="5">
        <v>110</v>
      </c>
      <c r="M59" s="5">
        <f>INT((J59+15)*POWER(K59+15,0.5)*POWER(L59+15,0.5)*POWER(pkm_cpm!$C$80,2)/10)</f>
        <v>1110</v>
      </c>
      <c r="N59" s="12">
        <f>IF(INT((J59+15)*POWER(K59+15,0.5)*POWER(L59+15,0.5)*POWER(pkm_cpm!$C$30,2)/10)&lt;10,10,INT((J59+15)*POWER(K59+15,0.5)*POWER(L59+15,0.5)*POWER(pkm_cpm!$C$30,2)/10))</f>
        <v>476</v>
      </c>
      <c r="O59" s="12">
        <f>IF(INT((J59+15)*POWER(K59+15,0.5)*POWER(L59+15,0.5)*POWER(pkm_cpm!$C$40,2)/10)&lt;10,10,INT((J59+15)*POWER(K59+15,0.5)*POWER(L59+15,0.5)*POWER(pkm_cpm!$C$40,2)/10))</f>
        <v>634</v>
      </c>
      <c r="P59" s="12">
        <f>INT((J59+15)*POWER(K59+15,0.5)*POWER(L59+15,0.5)*POWER(pkm_cpm!$C$50,2)/10)</f>
        <v>793</v>
      </c>
      <c r="Q59" s="12">
        <f>INT((J59+15)*POWER(K59+15,0.5)*POWER(L59+15,0.5)*POWER(pkm_cpm!$C$60,2)/10)</f>
        <v>952</v>
      </c>
      <c r="R59" s="12">
        <f>INT((J59+15)*POWER(K59+15,0.5)*POWER(L59+15,0.5)*POWER(pkm_cpm!$C$70,2)/10)</f>
        <v>1031</v>
      </c>
      <c r="S59" s="13">
        <v>19</v>
      </c>
      <c r="T59" s="13">
        <v>0.7</v>
      </c>
      <c r="U59" s="14">
        <v>30</v>
      </c>
      <c r="V59" s="14">
        <v>10</v>
      </c>
      <c r="W59" s="11">
        <v>0</v>
      </c>
      <c r="X59" s="11">
        <v>2</v>
      </c>
      <c r="Y59" s="11">
        <v>2</v>
      </c>
      <c r="Z59" s="11">
        <v>3</v>
      </c>
      <c r="AA59" s="11">
        <v>59</v>
      </c>
      <c r="AB59" s="11" t="s">
        <v>2090</v>
      </c>
      <c r="AC59" s="11" t="s">
        <v>2090</v>
      </c>
      <c r="AD59" s="11" t="s">
        <v>2090</v>
      </c>
      <c r="AE59" s="11" t="s">
        <v>2090</v>
      </c>
      <c r="AF59" s="11">
        <f t="shared" si="0"/>
        <v>10560</v>
      </c>
      <c r="AG59" s="11" t="s">
        <v>2090</v>
      </c>
      <c r="AH59" s="11" t="s">
        <v>2090</v>
      </c>
      <c r="AI59" s="11">
        <v>1</v>
      </c>
      <c r="AJ59" s="11">
        <v>0</v>
      </c>
    </row>
    <row r="60" spans="1:36" x14ac:dyDescent="0.25">
      <c r="A60" s="5">
        <v>59</v>
      </c>
      <c r="B60" s="5">
        <v>1</v>
      </c>
      <c r="C60" s="5" t="s">
        <v>688</v>
      </c>
      <c r="D60" s="5" t="s">
        <v>856</v>
      </c>
      <c r="E60" s="5" t="s">
        <v>953</v>
      </c>
      <c r="F60" s="5" t="s">
        <v>2147</v>
      </c>
      <c r="G60" s="5" t="s">
        <v>1720</v>
      </c>
      <c r="H60" s="5">
        <v>7</v>
      </c>
      <c r="I60" s="5">
        <v>0</v>
      </c>
      <c r="J60" s="5">
        <v>227</v>
      </c>
      <c r="K60" s="5">
        <v>166</v>
      </c>
      <c r="L60" s="5">
        <v>180</v>
      </c>
      <c r="M60" s="5">
        <f>INT((J60+15)*POWER(K60+15,0.5)*POWER(L60+15,0.5)*POWER(pkm_cpm!$C$80,2)/10)</f>
        <v>2839</v>
      </c>
      <c r="N60" s="12">
        <f>IF(INT((J60+15)*POWER(K60+15,0.5)*POWER(L60+15,0.5)*POWER(pkm_cpm!$C$30,2)/10)&lt;10,10,INT((J60+15)*POWER(K60+15,0.5)*POWER(L60+15,0.5)*POWER(pkm_cpm!$C$30,2)/10))</f>
        <v>1217</v>
      </c>
      <c r="O60" s="12">
        <f>IF(INT((J60+15)*POWER(K60+15,0.5)*POWER(L60+15,0.5)*POWER(pkm_cpm!$C$40,2)/10)&lt;10,10,INT((J60+15)*POWER(K60+15,0.5)*POWER(L60+15,0.5)*POWER(pkm_cpm!$C$40,2)/10))</f>
        <v>1622</v>
      </c>
      <c r="P60" s="12">
        <f>INT((J60+15)*POWER(K60+15,0.5)*POWER(L60+15,0.5)*POWER(pkm_cpm!$C$50,2)/10)</f>
        <v>2028</v>
      </c>
      <c r="Q60" s="12">
        <f>INT((J60+15)*POWER(K60+15,0.5)*POWER(L60+15,0.5)*POWER(pkm_cpm!$C$60,2)/10)</f>
        <v>2434</v>
      </c>
      <c r="R60" s="12">
        <f>INT((J60+15)*POWER(K60+15,0.5)*POWER(L60+15,0.5)*POWER(pkm_cpm!$C$70,2)/10)</f>
        <v>2636</v>
      </c>
      <c r="S60" s="13">
        <v>155</v>
      </c>
      <c r="T60" s="13">
        <v>1.9</v>
      </c>
      <c r="U60" s="14">
        <v>10</v>
      </c>
      <c r="V60" s="14">
        <v>6</v>
      </c>
      <c r="W60" s="11">
        <v>0</v>
      </c>
      <c r="X60" s="11">
        <v>0</v>
      </c>
      <c r="Y60" s="11">
        <v>2</v>
      </c>
      <c r="Z60" s="11">
        <v>0</v>
      </c>
      <c r="AA60" s="11" t="s">
        <v>2090</v>
      </c>
      <c r="AB60" s="11">
        <v>6</v>
      </c>
      <c r="AC60" s="11">
        <v>60</v>
      </c>
      <c r="AD60" s="11" t="s">
        <v>2090</v>
      </c>
      <c r="AE60" s="11" t="s">
        <v>2090</v>
      </c>
      <c r="AF60" s="11">
        <f t="shared" si="0"/>
        <v>29880</v>
      </c>
      <c r="AG60" s="11" t="s">
        <v>2090</v>
      </c>
      <c r="AH60" s="11" t="s">
        <v>2090</v>
      </c>
      <c r="AI60" s="11">
        <v>1</v>
      </c>
      <c r="AJ60" s="11">
        <v>0</v>
      </c>
    </row>
    <row r="61" spans="1:36" x14ac:dyDescent="0.25">
      <c r="A61" s="5">
        <v>60</v>
      </c>
      <c r="B61" s="5">
        <v>1</v>
      </c>
      <c r="C61" s="5" t="s">
        <v>689</v>
      </c>
      <c r="D61" s="5" t="s">
        <v>858</v>
      </c>
      <c r="E61" s="5" t="s">
        <v>858</v>
      </c>
      <c r="F61" s="5" t="s">
        <v>2148</v>
      </c>
      <c r="G61" s="5" t="s">
        <v>1721</v>
      </c>
      <c r="H61" s="5">
        <v>18</v>
      </c>
      <c r="I61" s="5">
        <v>0</v>
      </c>
      <c r="J61" s="5">
        <v>101</v>
      </c>
      <c r="K61" s="5">
        <v>82</v>
      </c>
      <c r="L61" s="5">
        <v>80</v>
      </c>
      <c r="M61" s="5">
        <f>INT((J61+15)*POWER(K61+15,0.5)*POWER(L61+15,0.5)*POWER(pkm_cpm!$C$80,2)/10)</f>
        <v>695</v>
      </c>
      <c r="N61" s="12">
        <f>IF(INT((J61+15)*POWER(K61+15,0.5)*POWER(L61+15,0.5)*POWER(pkm_cpm!$C$30,2)/10)&lt;10,10,INT((J61+15)*POWER(K61+15,0.5)*POWER(L61+15,0.5)*POWER(pkm_cpm!$C$30,2)/10))</f>
        <v>298</v>
      </c>
      <c r="O61" s="12">
        <f>IF(INT((J61+15)*POWER(K61+15,0.5)*POWER(L61+15,0.5)*POWER(pkm_cpm!$C$40,2)/10)&lt;10,10,INT((J61+15)*POWER(K61+15,0.5)*POWER(L61+15,0.5)*POWER(pkm_cpm!$C$40,2)/10))</f>
        <v>397</v>
      </c>
      <c r="P61" s="12">
        <f>INT((J61+15)*POWER(K61+15,0.5)*POWER(L61+15,0.5)*POWER(pkm_cpm!$C$50,2)/10)</f>
        <v>496</v>
      </c>
      <c r="Q61" s="12">
        <f>INT((J61+15)*POWER(K61+15,0.5)*POWER(L61+15,0.5)*POWER(pkm_cpm!$C$60,2)/10)</f>
        <v>596</v>
      </c>
      <c r="R61" s="12">
        <f>INT((J61+15)*POWER(K61+15,0.5)*POWER(L61+15,0.5)*POWER(pkm_cpm!$C$70,2)/10)</f>
        <v>645</v>
      </c>
      <c r="S61" s="8">
        <v>12.4</v>
      </c>
      <c r="T61" s="8">
        <v>0.6</v>
      </c>
      <c r="U61" s="9">
        <v>50</v>
      </c>
      <c r="V61" s="9">
        <v>15</v>
      </c>
      <c r="W61" s="11">
        <v>0</v>
      </c>
      <c r="X61" s="11">
        <v>0</v>
      </c>
      <c r="Y61" s="11">
        <v>2</v>
      </c>
      <c r="Z61" s="11">
        <v>2</v>
      </c>
      <c r="AA61" s="11">
        <v>61</v>
      </c>
      <c r="AB61" s="11" t="s">
        <v>2090</v>
      </c>
      <c r="AC61" s="11" t="s">
        <v>2090</v>
      </c>
      <c r="AD61" s="11" t="s">
        <v>2090</v>
      </c>
      <c r="AE61" s="11" t="s">
        <v>2090</v>
      </c>
      <c r="AF61" s="11">
        <f t="shared" si="0"/>
        <v>6560</v>
      </c>
      <c r="AG61" s="11" t="s">
        <v>2090</v>
      </c>
      <c r="AH61" s="11" t="s">
        <v>2090</v>
      </c>
      <c r="AI61" s="11">
        <v>1</v>
      </c>
      <c r="AJ61" s="11">
        <v>0</v>
      </c>
    </row>
    <row r="62" spans="1:36" x14ac:dyDescent="0.25">
      <c r="A62" s="5">
        <v>61</v>
      </c>
      <c r="B62" s="5">
        <v>1</v>
      </c>
      <c r="C62" s="5" t="s">
        <v>690</v>
      </c>
      <c r="D62" s="5" t="s">
        <v>1006</v>
      </c>
      <c r="E62" s="5" t="s">
        <v>859</v>
      </c>
      <c r="F62" s="5" t="s">
        <v>2149</v>
      </c>
      <c r="G62" s="5" t="s">
        <v>1722</v>
      </c>
      <c r="H62" s="5">
        <v>18</v>
      </c>
      <c r="I62" s="5">
        <v>0</v>
      </c>
      <c r="J62" s="5">
        <v>130</v>
      </c>
      <c r="K62" s="5">
        <v>130</v>
      </c>
      <c r="L62" s="5">
        <v>130</v>
      </c>
      <c r="M62" s="5">
        <f>INT((J62+15)*POWER(K62+15,0.5)*POWER(L62+15,0.5)*POWER(pkm_cpm!$C$80,2)/10)</f>
        <v>1313</v>
      </c>
      <c r="N62" s="12">
        <f>IF(INT((J62+15)*POWER(K62+15,0.5)*POWER(L62+15,0.5)*POWER(pkm_cpm!$C$30,2)/10)&lt;10,10,INT((J62+15)*POWER(K62+15,0.5)*POWER(L62+15,0.5)*POWER(pkm_cpm!$C$30,2)/10))</f>
        <v>562</v>
      </c>
      <c r="O62" s="12">
        <f>IF(INT((J62+15)*POWER(K62+15,0.5)*POWER(L62+15,0.5)*POWER(pkm_cpm!$C$40,2)/10)&lt;10,10,INT((J62+15)*POWER(K62+15,0.5)*POWER(L62+15,0.5)*POWER(pkm_cpm!$C$40,2)/10))</f>
        <v>750</v>
      </c>
      <c r="P62" s="12">
        <f>INT((J62+15)*POWER(K62+15,0.5)*POWER(L62+15,0.5)*POWER(pkm_cpm!$C$50,2)/10)</f>
        <v>938</v>
      </c>
      <c r="Q62" s="12">
        <f>INT((J62+15)*POWER(K62+15,0.5)*POWER(L62+15,0.5)*POWER(pkm_cpm!$C$60,2)/10)</f>
        <v>1125</v>
      </c>
      <c r="R62" s="12">
        <f>INT((J62+15)*POWER(K62+15,0.5)*POWER(L62+15,0.5)*POWER(pkm_cpm!$C$70,2)/10)</f>
        <v>1219</v>
      </c>
      <c r="S62" s="13">
        <v>20</v>
      </c>
      <c r="T62" s="13">
        <v>1</v>
      </c>
      <c r="U62" s="14">
        <v>25</v>
      </c>
      <c r="V62" s="14">
        <v>7</v>
      </c>
      <c r="W62" s="11">
        <v>0</v>
      </c>
      <c r="X62" s="11">
        <v>0</v>
      </c>
      <c r="Y62" s="11">
        <v>2</v>
      </c>
      <c r="Z62" s="11">
        <v>4</v>
      </c>
      <c r="AA62" s="15">
        <v>62186</v>
      </c>
      <c r="AB62" s="11" t="s">
        <v>2090</v>
      </c>
      <c r="AC62" s="11" t="s">
        <v>2090</v>
      </c>
      <c r="AD62" s="11" t="s">
        <v>2090</v>
      </c>
      <c r="AE62" s="11" t="s">
        <v>2090</v>
      </c>
      <c r="AF62" s="11">
        <f t="shared" si="0"/>
        <v>16900</v>
      </c>
      <c r="AG62" s="11" t="s">
        <v>2090</v>
      </c>
      <c r="AH62" s="11" t="s">
        <v>2090</v>
      </c>
      <c r="AI62" s="11">
        <v>1</v>
      </c>
      <c r="AJ62" s="11">
        <v>0</v>
      </c>
    </row>
    <row r="63" spans="1:36" x14ac:dyDescent="0.25">
      <c r="A63" s="5">
        <v>62</v>
      </c>
      <c r="B63" s="5">
        <v>1</v>
      </c>
      <c r="C63" s="5" t="s">
        <v>691</v>
      </c>
      <c r="D63" s="5" t="s">
        <v>861</v>
      </c>
      <c r="E63" s="5" t="s">
        <v>860</v>
      </c>
      <c r="F63" s="5" t="s">
        <v>2462</v>
      </c>
      <c r="G63" s="5" t="s">
        <v>1723</v>
      </c>
      <c r="H63" s="5">
        <v>6</v>
      </c>
      <c r="I63" s="5">
        <v>18</v>
      </c>
      <c r="J63" s="5">
        <v>182</v>
      </c>
      <c r="K63" s="5">
        <v>187</v>
      </c>
      <c r="L63" s="5">
        <v>180</v>
      </c>
      <c r="M63" s="5">
        <f>INT((J63+15)*POWER(K63+15,0.5)*POWER(L63+15,0.5)*POWER(pkm_cpm!$C$80,2)/10)</f>
        <v>2441</v>
      </c>
      <c r="N63" s="12">
        <f>IF(INT((J63+15)*POWER(K63+15,0.5)*POWER(L63+15,0.5)*POWER(pkm_cpm!$C$30,2)/10)&lt;10,10,INT((J63+15)*POWER(K63+15,0.5)*POWER(L63+15,0.5)*POWER(pkm_cpm!$C$30,2)/10))</f>
        <v>1046</v>
      </c>
      <c r="O63" s="12">
        <f>IF(INT((J63+15)*POWER(K63+15,0.5)*POWER(L63+15,0.5)*POWER(pkm_cpm!$C$40,2)/10)&lt;10,10,INT((J63+15)*POWER(K63+15,0.5)*POWER(L63+15,0.5)*POWER(pkm_cpm!$C$40,2)/10))</f>
        <v>1395</v>
      </c>
      <c r="P63" s="12">
        <f>INT((J63+15)*POWER(K63+15,0.5)*POWER(L63+15,0.5)*POWER(pkm_cpm!$C$50,2)/10)</f>
        <v>1744</v>
      </c>
      <c r="Q63" s="12">
        <f>INT((J63+15)*POWER(K63+15,0.5)*POWER(L63+15,0.5)*POWER(pkm_cpm!$C$60,2)/10)</f>
        <v>2093</v>
      </c>
      <c r="R63" s="12">
        <f>INT((J63+15)*POWER(K63+15,0.5)*POWER(L63+15,0.5)*POWER(pkm_cpm!$C$70,2)/10)</f>
        <v>2267</v>
      </c>
      <c r="S63" s="13">
        <v>54</v>
      </c>
      <c r="T63" s="13">
        <v>1.3</v>
      </c>
      <c r="U63" s="14">
        <v>12.5</v>
      </c>
      <c r="V63" s="14">
        <v>5</v>
      </c>
      <c r="W63" s="11">
        <v>0</v>
      </c>
      <c r="X63" s="11">
        <v>0</v>
      </c>
      <c r="Y63" s="11">
        <v>2</v>
      </c>
      <c r="Z63" s="11">
        <v>0</v>
      </c>
      <c r="AA63" s="11" t="s">
        <v>2090</v>
      </c>
      <c r="AB63" s="11">
        <v>6.5</v>
      </c>
      <c r="AC63" s="11">
        <v>65</v>
      </c>
      <c r="AD63" s="11" t="s">
        <v>2523</v>
      </c>
      <c r="AE63" s="11">
        <v>65</v>
      </c>
      <c r="AF63" s="11">
        <f t="shared" si="0"/>
        <v>33660</v>
      </c>
      <c r="AG63" s="11" t="s">
        <v>2090</v>
      </c>
      <c r="AH63" s="11" t="s">
        <v>2090</v>
      </c>
      <c r="AI63" s="11">
        <v>1</v>
      </c>
      <c r="AJ63" s="11">
        <v>0</v>
      </c>
    </row>
    <row r="64" spans="1:36" x14ac:dyDescent="0.25">
      <c r="A64" s="5">
        <v>63</v>
      </c>
      <c r="B64" s="5">
        <v>1</v>
      </c>
      <c r="C64" s="5" t="s">
        <v>692</v>
      </c>
      <c r="D64" s="5" t="s">
        <v>1007</v>
      </c>
      <c r="E64" s="5" t="s">
        <v>954</v>
      </c>
      <c r="F64" s="5" t="s">
        <v>2150</v>
      </c>
      <c r="G64" s="5" t="s">
        <v>1724</v>
      </c>
      <c r="H64" s="5">
        <v>15</v>
      </c>
      <c r="I64" s="5">
        <v>0</v>
      </c>
      <c r="J64" s="5">
        <v>195</v>
      </c>
      <c r="K64" s="5">
        <v>103</v>
      </c>
      <c r="L64" s="5">
        <v>50</v>
      </c>
      <c r="M64" s="5">
        <f>INT((J64+15)*POWER(K64+15,0.5)*POWER(L64+15,0.5)*POWER(pkm_cpm!$C$80,2)/10)</f>
        <v>1148</v>
      </c>
      <c r="N64" s="12">
        <f>IF(INT((J64+15)*POWER(K64+15,0.5)*POWER(L64+15,0.5)*POWER(pkm_cpm!$C$30,2)/10)&lt;10,10,INT((J64+15)*POWER(K64+15,0.5)*POWER(L64+15,0.5)*POWER(pkm_cpm!$C$30,2)/10))</f>
        <v>492</v>
      </c>
      <c r="O64" s="12">
        <f>IF(INT((J64+15)*POWER(K64+15,0.5)*POWER(L64+15,0.5)*POWER(pkm_cpm!$C$40,2)/10)&lt;10,10,INT((J64+15)*POWER(K64+15,0.5)*POWER(L64+15,0.5)*POWER(pkm_cpm!$C$40,2)/10))</f>
        <v>656</v>
      </c>
      <c r="P64" s="12">
        <f>INT((J64+15)*POWER(K64+15,0.5)*POWER(L64+15,0.5)*POWER(pkm_cpm!$C$50,2)/10)</f>
        <v>820</v>
      </c>
      <c r="Q64" s="12">
        <f>INT((J64+15)*POWER(K64+15,0.5)*POWER(L64+15,0.5)*POWER(pkm_cpm!$C$60,2)/10)</f>
        <v>984</v>
      </c>
      <c r="R64" s="12">
        <f>INT((J64+15)*POWER(K64+15,0.5)*POWER(L64+15,0.5)*POWER(pkm_cpm!$C$70,2)/10)</f>
        <v>1066</v>
      </c>
      <c r="S64" s="13">
        <v>19.5</v>
      </c>
      <c r="T64" s="13">
        <v>0.9</v>
      </c>
      <c r="U64" s="14">
        <v>50</v>
      </c>
      <c r="V64" s="14">
        <v>99</v>
      </c>
      <c r="W64" s="11">
        <v>0</v>
      </c>
      <c r="X64" s="11">
        <v>1</v>
      </c>
      <c r="Y64" s="11">
        <v>2</v>
      </c>
      <c r="Z64" s="11">
        <v>2</v>
      </c>
      <c r="AA64" s="11">
        <v>64</v>
      </c>
      <c r="AB64" s="11" t="s">
        <v>2090</v>
      </c>
      <c r="AC64" s="11" t="s">
        <v>2090</v>
      </c>
      <c r="AD64" s="11" t="s">
        <v>2090</v>
      </c>
      <c r="AE64" s="11" t="s">
        <v>2090</v>
      </c>
      <c r="AF64" s="11">
        <f t="shared" si="0"/>
        <v>5150</v>
      </c>
      <c r="AG64" s="11" t="s">
        <v>2090</v>
      </c>
      <c r="AH64" s="11" t="s">
        <v>2090</v>
      </c>
      <c r="AI64" s="11">
        <v>1</v>
      </c>
      <c r="AJ64" s="11">
        <v>0</v>
      </c>
    </row>
    <row r="65" spans="1:36" x14ac:dyDescent="0.25">
      <c r="A65" s="5">
        <v>64</v>
      </c>
      <c r="B65" s="5">
        <v>1</v>
      </c>
      <c r="C65" s="5" t="s">
        <v>693</v>
      </c>
      <c r="D65" s="5" t="s">
        <v>1008</v>
      </c>
      <c r="E65" s="5" t="s">
        <v>862</v>
      </c>
      <c r="F65" s="5" t="s">
        <v>2151</v>
      </c>
      <c r="G65" s="5" t="s">
        <v>1725</v>
      </c>
      <c r="H65" s="5">
        <v>15</v>
      </c>
      <c r="I65" s="5">
        <v>0</v>
      </c>
      <c r="J65" s="5">
        <v>232</v>
      </c>
      <c r="K65" s="5">
        <v>138</v>
      </c>
      <c r="L65" s="5">
        <v>80</v>
      </c>
      <c r="M65" s="5">
        <f>INT((J65+15)*POWER(K65+15,0.5)*POWER(L65+15,0.5)*POWER(pkm_cpm!$C$80,2)/10)</f>
        <v>1859</v>
      </c>
      <c r="N65" s="12">
        <f>IF(INT((J65+15)*POWER(K65+15,0.5)*POWER(L65+15,0.5)*POWER(pkm_cpm!$C$30,2)/10)&lt;10,10,INT((J65+15)*POWER(K65+15,0.5)*POWER(L65+15,0.5)*POWER(pkm_cpm!$C$30,2)/10))</f>
        <v>797</v>
      </c>
      <c r="O65" s="12">
        <f>IF(INT((J65+15)*POWER(K65+15,0.5)*POWER(L65+15,0.5)*POWER(pkm_cpm!$C$40,2)/10)&lt;10,10,INT((J65+15)*POWER(K65+15,0.5)*POWER(L65+15,0.5)*POWER(pkm_cpm!$C$40,2)/10))</f>
        <v>1062</v>
      </c>
      <c r="P65" s="12">
        <f>INT((J65+15)*POWER(K65+15,0.5)*POWER(L65+15,0.5)*POWER(pkm_cpm!$C$50,2)/10)</f>
        <v>1328</v>
      </c>
      <c r="Q65" s="12">
        <f>INT((J65+15)*POWER(K65+15,0.5)*POWER(L65+15,0.5)*POWER(pkm_cpm!$C$60,2)/10)</f>
        <v>1594</v>
      </c>
      <c r="R65" s="12">
        <f>INT((J65+15)*POWER(K65+15,0.5)*POWER(L65+15,0.5)*POWER(pkm_cpm!$C$70,2)/10)</f>
        <v>1727</v>
      </c>
      <c r="S65" s="13">
        <v>56.5</v>
      </c>
      <c r="T65" s="13">
        <v>1.3</v>
      </c>
      <c r="U65" s="14">
        <v>25</v>
      </c>
      <c r="V65" s="14">
        <v>7</v>
      </c>
      <c r="W65" s="11">
        <v>0</v>
      </c>
      <c r="X65" s="11">
        <v>0</v>
      </c>
      <c r="Y65" s="11">
        <v>2</v>
      </c>
      <c r="Z65" s="11">
        <v>4</v>
      </c>
      <c r="AA65" s="11">
        <v>65</v>
      </c>
      <c r="AB65" s="11" t="s">
        <v>2090</v>
      </c>
      <c r="AC65" s="11" t="s">
        <v>2090</v>
      </c>
      <c r="AD65" s="11" t="s">
        <v>2090</v>
      </c>
      <c r="AE65" s="11" t="s">
        <v>2090</v>
      </c>
      <c r="AF65" s="11">
        <f t="shared" si="0"/>
        <v>11040</v>
      </c>
      <c r="AG65" s="11" t="s">
        <v>2090</v>
      </c>
      <c r="AH65" s="11" t="s">
        <v>2090</v>
      </c>
      <c r="AI65" s="11">
        <v>1</v>
      </c>
      <c r="AJ65" s="11">
        <v>0</v>
      </c>
    </row>
    <row r="66" spans="1:36" x14ac:dyDescent="0.25">
      <c r="A66" s="5">
        <v>65</v>
      </c>
      <c r="B66" s="5">
        <v>1</v>
      </c>
      <c r="C66" s="5" t="s">
        <v>694</v>
      </c>
      <c r="D66" s="5" t="s">
        <v>1009</v>
      </c>
      <c r="E66" s="5" t="s">
        <v>863</v>
      </c>
      <c r="F66" s="5" t="s">
        <v>2448</v>
      </c>
      <c r="G66" s="5" t="s">
        <v>1726</v>
      </c>
      <c r="H66" s="5">
        <v>15</v>
      </c>
      <c r="I66" s="5">
        <v>0</v>
      </c>
      <c r="J66" s="5">
        <v>271</v>
      </c>
      <c r="K66" s="5">
        <v>194</v>
      </c>
      <c r="L66" s="5">
        <v>110</v>
      </c>
      <c r="M66" s="5">
        <f>INT((J66+15)*POWER(K66+15,0.5)*POWER(L66+15,0.5)*POWER(pkm_cpm!$C$80,2)/10)</f>
        <v>2887</v>
      </c>
      <c r="N66" s="12">
        <f>IF(INT((J66+15)*POWER(K66+15,0.5)*POWER(L66+15,0.5)*POWER(pkm_cpm!$C$30,2)/10)&lt;10,10,INT((J66+15)*POWER(K66+15,0.5)*POWER(L66+15,0.5)*POWER(pkm_cpm!$C$30,2)/10))</f>
        <v>1237</v>
      </c>
      <c r="O66" s="12">
        <f>IF(INT((J66+15)*POWER(K66+15,0.5)*POWER(L66+15,0.5)*POWER(pkm_cpm!$C$40,2)/10)&lt;10,10,INT((J66+15)*POWER(K66+15,0.5)*POWER(L66+15,0.5)*POWER(pkm_cpm!$C$40,2)/10))</f>
        <v>1649</v>
      </c>
      <c r="P66" s="12">
        <f>INT((J66+15)*POWER(K66+15,0.5)*POWER(L66+15,0.5)*POWER(pkm_cpm!$C$50,2)/10)</f>
        <v>2062</v>
      </c>
      <c r="Q66" s="12">
        <f>INT((J66+15)*POWER(K66+15,0.5)*POWER(L66+15,0.5)*POWER(pkm_cpm!$C$60,2)/10)</f>
        <v>2474</v>
      </c>
      <c r="R66" s="12">
        <f>INT((J66+15)*POWER(K66+15,0.5)*POWER(L66+15,0.5)*POWER(pkm_cpm!$C$70,2)/10)</f>
        <v>2681</v>
      </c>
      <c r="S66" s="13">
        <v>48</v>
      </c>
      <c r="T66" s="13">
        <v>1.5</v>
      </c>
      <c r="U66" s="14">
        <v>10</v>
      </c>
      <c r="V66" s="14">
        <v>5</v>
      </c>
      <c r="W66" s="11">
        <v>0</v>
      </c>
      <c r="X66" s="11">
        <v>0</v>
      </c>
      <c r="Y66" s="11">
        <v>2</v>
      </c>
      <c r="Z66" s="11">
        <v>0</v>
      </c>
      <c r="AA66" s="11" t="s">
        <v>2090</v>
      </c>
      <c r="AB66" s="11">
        <v>7</v>
      </c>
      <c r="AC66" s="11">
        <v>70</v>
      </c>
      <c r="AD66" s="11" t="s">
        <v>2522</v>
      </c>
      <c r="AE66" s="11">
        <v>70</v>
      </c>
      <c r="AF66" s="11">
        <f t="shared" ref="AF66:AF129" si="1">K66*L66</f>
        <v>21340</v>
      </c>
      <c r="AG66" s="11" t="s">
        <v>2090</v>
      </c>
      <c r="AH66" s="11" t="s">
        <v>2090</v>
      </c>
      <c r="AI66" s="11">
        <v>1</v>
      </c>
      <c r="AJ66" s="11">
        <v>0</v>
      </c>
    </row>
    <row r="67" spans="1:36" x14ac:dyDescent="0.25">
      <c r="A67" s="5">
        <v>66</v>
      </c>
      <c r="B67" s="5">
        <v>1</v>
      </c>
      <c r="C67" s="5" t="s">
        <v>695</v>
      </c>
      <c r="D67" s="5" t="s">
        <v>867</v>
      </c>
      <c r="E67" s="5" t="s">
        <v>864</v>
      </c>
      <c r="F67" s="5" t="s">
        <v>2152</v>
      </c>
      <c r="G67" s="5" t="s">
        <v>1727</v>
      </c>
      <c r="H67" s="5">
        <v>6</v>
      </c>
      <c r="I67" s="5">
        <v>0</v>
      </c>
      <c r="J67" s="5">
        <v>137</v>
      </c>
      <c r="K67" s="5">
        <v>88</v>
      </c>
      <c r="L67" s="5">
        <v>140</v>
      </c>
      <c r="M67" s="5">
        <f>INT((J67+15)*POWER(K67+15,0.5)*POWER(L67+15,0.5)*POWER(pkm_cpm!$C$80,2)/10)</f>
        <v>1199</v>
      </c>
      <c r="N67" s="12">
        <f>IF(INT((J67+15)*POWER(K67+15,0.5)*POWER(L67+15,0.5)*POWER(pkm_cpm!$C$30,2)/10)&lt;10,10,INT((J67+15)*POWER(K67+15,0.5)*POWER(L67+15,0.5)*POWER(pkm_cpm!$C$30,2)/10))</f>
        <v>514</v>
      </c>
      <c r="O67" s="12">
        <f>IF(INT((J67+15)*POWER(K67+15,0.5)*POWER(L67+15,0.5)*POWER(pkm_cpm!$C$40,2)/10)&lt;10,10,INT((J67+15)*POWER(K67+15,0.5)*POWER(L67+15,0.5)*POWER(pkm_cpm!$C$40,2)/10))</f>
        <v>685</v>
      </c>
      <c r="P67" s="12">
        <f>INT((J67+15)*POWER(K67+15,0.5)*POWER(L67+15,0.5)*POWER(pkm_cpm!$C$50,2)/10)</f>
        <v>856</v>
      </c>
      <c r="Q67" s="12">
        <f>INT((J67+15)*POWER(K67+15,0.5)*POWER(L67+15,0.5)*POWER(pkm_cpm!$C$60,2)/10)</f>
        <v>1028</v>
      </c>
      <c r="R67" s="12">
        <f>INT((J67+15)*POWER(K67+15,0.5)*POWER(L67+15,0.5)*POWER(pkm_cpm!$C$70,2)/10)</f>
        <v>1113</v>
      </c>
      <c r="S67" s="13">
        <v>19.5</v>
      </c>
      <c r="T67" s="13">
        <v>0.8</v>
      </c>
      <c r="U67" s="14">
        <v>50</v>
      </c>
      <c r="V67" s="14">
        <v>10</v>
      </c>
      <c r="W67" s="11">
        <v>0</v>
      </c>
      <c r="X67" s="11">
        <v>1</v>
      </c>
      <c r="Y67" s="11">
        <v>2</v>
      </c>
      <c r="Z67" s="11">
        <v>2</v>
      </c>
      <c r="AA67" s="11">
        <v>67</v>
      </c>
      <c r="AB67" s="11" t="s">
        <v>2090</v>
      </c>
      <c r="AC67" s="11" t="s">
        <v>2090</v>
      </c>
      <c r="AD67" s="11" t="s">
        <v>2090</v>
      </c>
      <c r="AE67" s="11" t="s">
        <v>2090</v>
      </c>
      <c r="AF67" s="11">
        <f t="shared" si="1"/>
        <v>12320</v>
      </c>
      <c r="AG67" s="11" t="s">
        <v>2090</v>
      </c>
      <c r="AH67" s="11" t="s">
        <v>2090</v>
      </c>
      <c r="AI67" s="11">
        <v>1</v>
      </c>
      <c r="AJ67" s="11">
        <v>0</v>
      </c>
    </row>
    <row r="68" spans="1:36" x14ac:dyDescent="0.25">
      <c r="A68" s="5">
        <v>67</v>
      </c>
      <c r="B68" s="5">
        <v>1</v>
      </c>
      <c r="C68" s="5" t="s">
        <v>696</v>
      </c>
      <c r="D68" s="5" t="s">
        <v>868</v>
      </c>
      <c r="E68" s="5" t="s">
        <v>865</v>
      </c>
      <c r="F68" s="5" t="s">
        <v>2153</v>
      </c>
      <c r="G68" s="5" t="s">
        <v>1728</v>
      </c>
      <c r="H68" s="5">
        <v>6</v>
      </c>
      <c r="I68" s="5">
        <v>0</v>
      </c>
      <c r="J68" s="5">
        <v>177</v>
      </c>
      <c r="K68" s="5">
        <v>130</v>
      </c>
      <c r="L68" s="5">
        <v>160</v>
      </c>
      <c r="M68" s="5">
        <f>INT((J68+15)*POWER(K68+15,0.5)*POWER(L68+15,0.5)*POWER(pkm_cpm!$C$80,2)/10)</f>
        <v>1910</v>
      </c>
      <c r="N68" s="12">
        <f>IF(INT((J68+15)*POWER(K68+15,0.5)*POWER(L68+15,0.5)*POWER(pkm_cpm!$C$30,2)/10)&lt;10,10,INT((J68+15)*POWER(K68+15,0.5)*POWER(L68+15,0.5)*POWER(pkm_cpm!$C$30,2)/10))</f>
        <v>818</v>
      </c>
      <c r="O68" s="12">
        <f>IF(INT((J68+15)*POWER(K68+15,0.5)*POWER(L68+15,0.5)*POWER(pkm_cpm!$C$40,2)/10)&lt;10,10,INT((J68+15)*POWER(K68+15,0.5)*POWER(L68+15,0.5)*POWER(pkm_cpm!$C$40,2)/10))</f>
        <v>1091</v>
      </c>
      <c r="P68" s="12">
        <f>INT((J68+15)*POWER(K68+15,0.5)*POWER(L68+15,0.5)*POWER(pkm_cpm!$C$50,2)/10)</f>
        <v>1364</v>
      </c>
      <c r="Q68" s="12">
        <f>INT((J68+15)*POWER(K68+15,0.5)*POWER(L68+15,0.5)*POWER(pkm_cpm!$C$60,2)/10)</f>
        <v>1637</v>
      </c>
      <c r="R68" s="12">
        <f>INT((J68+15)*POWER(K68+15,0.5)*POWER(L68+15,0.5)*POWER(pkm_cpm!$C$70,2)/10)</f>
        <v>1773</v>
      </c>
      <c r="S68" s="13">
        <v>70.5</v>
      </c>
      <c r="T68" s="13">
        <v>1.5</v>
      </c>
      <c r="U68" s="14">
        <v>25</v>
      </c>
      <c r="V68" s="14">
        <v>7</v>
      </c>
      <c r="W68" s="11">
        <v>0</v>
      </c>
      <c r="X68" s="11">
        <v>0</v>
      </c>
      <c r="Y68" s="11">
        <v>2</v>
      </c>
      <c r="Z68" s="11">
        <v>4</v>
      </c>
      <c r="AA68" s="11">
        <v>68</v>
      </c>
      <c r="AB68" s="11" t="s">
        <v>2090</v>
      </c>
      <c r="AC68" s="11" t="s">
        <v>2090</v>
      </c>
      <c r="AD68" s="11" t="s">
        <v>2090</v>
      </c>
      <c r="AE68" s="11" t="s">
        <v>2090</v>
      </c>
      <c r="AF68" s="11">
        <f t="shared" si="1"/>
        <v>20800</v>
      </c>
      <c r="AG68" s="11" t="s">
        <v>2090</v>
      </c>
      <c r="AH68" s="11" t="s">
        <v>2090</v>
      </c>
      <c r="AI68" s="11">
        <v>1</v>
      </c>
      <c r="AJ68" s="11">
        <v>0</v>
      </c>
    </row>
    <row r="69" spans="1:36" x14ac:dyDescent="0.25">
      <c r="A69" s="5">
        <v>68</v>
      </c>
      <c r="B69" s="5">
        <v>1</v>
      </c>
      <c r="C69" s="5" t="s">
        <v>697</v>
      </c>
      <c r="D69" s="5" t="s">
        <v>866</v>
      </c>
      <c r="E69" s="5" t="s">
        <v>866</v>
      </c>
      <c r="F69" s="5" t="s">
        <v>2444</v>
      </c>
      <c r="G69" s="5" t="s">
        <v>1729</v>
      </c>
      <c r="H69" s="5">
        <v>6</v>
      </c>
      <c r="I69" s="5">
        <v>0</v>
      </c>
      <c r="J69" s="5">
        <v>234</v>
      </c>
      <c r="K69" s="5">
        <v>162</v>
      </c>
      <c r="L69" s="5">
        <v>180</v>
      </c>
      <c r="M69" s="5">
        <f>INT((J69+15)*POWER(K69+15,0.5)*POWER(L69+15,0.5)*POWER(pkm_cpm!$C$80,2)/10)</f>
        <v>2889</v>
      </c>
      <c r="N69" s="12">
        <f>IF(INT((J69+15)*POWER(K69+15,0.5)*POWER(L69+15,0.5)*POWER(pkm_cpm!$C$30,2)/10)&lt;10,10,INT((J69+15)*POWER(K69+15,0.5)*POWER(L69+15,0.5)*POWER(pkm_cpm!$C$30,2)/10))</f>
        <v>1238</v>
      </c>
      <c r="O69" s="12">
        <f>IF(INT((J69+15)*POWER(K69+15,0.5)*POWER(L69+15,0.5)*POWER(pkm_cpm!$C$40,2)/10)&lt;10,10,INT((J69+15)*POWER(K69+15,0.5)*POWER(L69+15,0.5)*POWER(pkm_cpm!$C$40,2)/10))</f>
        <v>1650</v>
      </c>
      <c r="P69" s="12">
        <f>INT((J69+15)*POWER(K69+15,0.5)*POWER(L69+15,0.5)*POWER(pkm_cpm!$C$50,2)/10)</f>
        <v>2063</v>
      </c>
      <c r="Q69" s="12">
        <f>INT((J69+15)*POWER(K69+15,0.5)*POWER(L69+15,0.5)*POWER(pkm_cpm!$C$60,2)/10)</f>
        <v>2476</v>
      </c>
      <c r="R69" s="12">
        <f>INT((J69+15)*POWER(K69+15,0.5)*POWER(L69+15,0.5)*POWER(pkm_cpm!$C$70,2)/10)</f>
        <v>2682</v>
      </c>
      <c r="S69" s="13">
        <v>130</v>
      </c>
      <c r="T69" s="13">
        <v>1.6</v>
      </c>
      <c r="U69" s="14">
        <v>10</v>
      </c>
      <c r="V69" s="14">
        <v>5</v>
      </c>
      <c r="W69" s="11">
        <v>0</v>
      </c>
      <c r="X69" s="11">
        <v>0</v>
      </c>
      <c r="Y69" s="11">
        <v>2</v>
      </c>
      <c r="Z69" s="11">
        <v>0</v>
      </c>
      <c r="AA69" s="11" t="s">
        <v>2090</v>
      </c>
      <c r="AB69" s="11">
        <v>10</v>
      </c>
      <c r="AC69" s="11">
        <v>95</v>
      </c>
      <c r="AD69" s="11" t="s">
        <v>2524</v>
      </c>
      <c r="AE69" s="11">
        <v>95</v>
      </c>
      <c r="AF69" s="11">
        <f t="shared" si="1"/>
        <v>29160</v>
      </c>
      <c r="AG69" s="11" t="s">
        <v>2090</v>
      </c>
      <c r="AH69" s="11" t="s">
        <v>2090</v>
      </c>
      <c r="AI69" s="11">
        <v>1</v>
      </c>
      <c r="AJ69" s="11">
        <v>0</v>
      </c>
    </row>
    <row r="70" spans="1:36" x14ac:dyDescent="0.25">
      <c r="A70" s="5">
        <v>69</v>
      </c>
      <c r="B70" s="5">
        <v>1</v>
      </c>
      <c r="C70" s="5" t="s">
        <v>698</v>
      </c>
      <c r="D70" s="5" t="s">
        <v>869</v>
      </c>
      <c r="E70" s="5" t="s">
        <v>869</v>
      </c>
      <c r="F70" s="5" t="s">
        <v>2154</v>
      </c>
      <c r="G70" s="5" t="s">
        <v>1730</v>
      </c>
      <c r="H70" s="5">
        <v>10</v>
      </c>
      <c r="I70" s="5">
        <v>14</v>
      </c>
      <c r="J70" s="5">
        <v>139</v>
      </c>
      <c r="K70" s="5">
        <v>64</v>
      </c>
      <c r="L70" s="5">
        <v>100</v>
      </c>
      <c r="M70" s="5">
        <f>INT((J70+15)*POWER(K70+15,0.5)*POWER(L70+15,0.5)*POWER(pkm_cpm!$C$80,2)/10)</f>
        <v>916</v>
      </c>
      <c r="N70" s="12">
        <f>IF(INT((J70+15)*POWER(K70+15,0.5)*POWER(L70+15,0.5)*POWER(pkm_cpm!$C$30,2)/10)&lt;10,10,INT((J70+15)*POWER(K70+15,0.5)*POWER(L70+15,0.5)*POWER(pkm_cpm!$C$30,2)/10))</f>
        <v>392</v>
      </c>
      <c r="O70" s="12">
        <f>IF(INT((J70+15)*POWER(K70+15,0.5)*POWER(L70+15,0.5)*POWER(pkm_cpm!$C$40,2)/10)&lt;10,10,INT((J70+15)*POWER(K70+15,0.5)*POWER(L70+15,0.5)*POWER(pkm_cpm!$C$40,2)/10))</f>
        <v>523</v>
      </c>
      <c r="P70" s="12">
        <f>INT((J70+15)*POWER(K70+15,0.5)*POWER(L70+15,0.5)*POWER(pkm_cpm!$C$50,2)/10)</f>
        <v>654</v>
      </c>
      <c r="Q70" s="12">
        <f>INT((J70+15)*POWER(K70+15,0.5)*POWER(L70+15,0.5)*POWER(pkm_cpm!$C$60,2)/10)</f>
        <v>785</v>
      </c>
      <c r="R70" s="12">
        <f>INT((J70+15)*POWER(K70+15,0.5)*POWER(L70+15,0.5)*POWER(pkm_cpm!$C$70,2)/10)</f>
        <v>851</v>
      </c>
      <c r="S70" s="13">
        <v>4</v>
      </c>
      <c r="T70" s="13">
        <v>0.7</v>
      </c>
      <c r="U70" s="14">
        <v>50</v>
      </c>
      <c r="V70" s="14">
        <v>15</v>
      </c>
      <c r="W70" s="11">
        <v>0</v>
      </c>
      <c r="X70" s="11">
        <v>0</v>
      </c>
      <c r="Y70" s="11">
        <v>2</v>
      </c>
      <c r="Z70" s="11">
        <v>2</v>
      </c>
      <c r="AA70" s="11">
        <v>70</v>
      </c>
      <c r="AB70" s="11" t="s">
        <v>2090</v>
      </c>
      <c r="AC70" s="11" t="s">
        <v>2090</v>
      </c>
      <c r="AD70" s="11" t="s">
        <v>2090</v>
      </c>
      <c r="AE70" s="11" t="s">
        <v>2090</v>
      </c>
      <c r="AF70" s="11">
        <f t="shared" si="1"/>
        <v>6400</v>
      </c>
      <c r="AG70" s="11" t="s">
        <v>2090</v>
      </c>
      <c r="AH70" s="11" t="s">
        <v>2090</v>
      </c>
      <c r="AI70" s="11">
        <v>1</v>
      </c>
      <c r="AJ70" s="11">
        <v>0</v>
      </c>
    </row>
    <row r="71" spans="1:36" x14ac:dyDescent="0.25">
      <c r="A71" s="5">
        <v>70</v>
      </c>
      <c r="B71" s="5">
        <v>1</v>
      </c>
      <c r="C71" s="5" t="s">
        <v>699</v>
      </c>
      <c r="D71" s="5" t="s">
        <v>870</v>
      </c>
      <c r="E71" s="5" t="s">
        <v>870</v>
      </c>
      <c r="F71" s="5" t="s">
        <v>2155</v>
      </c>
      <c r="G71" s="5" t="s">
        <v>1731</v>
      </c>
      <c r="H71" s="5">
        <v>10</v>
      </c>
      <c r="I71" s="5">
        <v>14</v>
      </c>
      <c r="J71" s="5">
        <v>172</v>
      </c>
      <c r="K71" s="5">
        <v>95</v>
      </c>
      <c r="L71" s="5">
        <v>130</v>
      </c>
      <c r="M71" s="5">
        <f>INT((J71+15)*POWER(K71+15,0.5)*POWER(L71+15,0.5)*POWER(pkm_cpm!$C$80,2)/10)</f>
        <v>1475</v>
      </c>
      <c r="N71" s="12">
        <f>IF(INT((J71+15)*POWER(K71+15,0.5)*POWER(L71+15,0.5)*POWER(pkm_cpm!$C$30,2)/10)&lt;10,10,INT((J71+15)*POWER(K71+15,0.5)*POWER(L71+15,0.5)*POWER(pkm_cpm!$C$30,2)/10))</f>
        <v>632</v>
      </c>
      <c r="O71" s="12">
        <f>IF(INT((J71+15)*POWER(K71+15,0.5)*POWER(L71+15,0.5)*POWER(pkm_cpm!$C$40,2)/10)&lt;10,10,INT((J71+15)*POWER(K71+15,0.5)*POWER(L71+15,0.5)*POWER(pkm_cpm!$C$40,2)/10))</f>
        <v>842</v>
      </c>
      <c r="P71" s="12">
        <f>INT((J71+15)*POWER(K71+15,0.5)*POWER(L71+15,0.5)*POWER(pkm_cpm!$C$50,2)/10)</f>
        <v>1053</v>
      </c>
      <c r="Q71" s="12">
        <f>INT((J71+15)*POWER(K71+15,0.5)*POWER(L71+15,0.5)*POWER(pkm_cpm!$C$60,2)/10)</f>
        <v>1264</v>
      </c>
      <c r="R71" s="12">
        <f>INT((J71+15)*POWER(K71+15,0.5)*POWER(L71+15,0.5)*POWER(pkm_cpm!$C$70,2)/10)</f>
        <v>1369</v>
      </c>
      <c r="S71" s="13">
        <v>6.4</v>
      </c>
      <c r="T71" s="13">
        <v>1</v>
      </c>
      <c r="U71" s="14">
        <v>25</v>
      </c>
      <c r="V71" s="14">
        <v>7</v>
      </c>
      <c r="W71" s="11">
        <v>0</v>
      </c>
      <c r="X71" s="11">
        <v>0</v>
      </c>
      <c r="Y71" s="11">
        <v>2</v>
      </c>
      <c r="Z71" s="11">
        <v>4</v>
      </c>
      <c r="AA71" s="11">
        <v>71</v>
      </c>
      <c r="AB71" s="11" t="s">
        <v>2090</v>
      </c>
      <c r="AC71" s="11" t="s">
        <v>2090</v>
      </c>
      <c r="AD71" s="11" t="s">
        <v>2090</v>
      </c>
      <c r="AE71" s="11" t="s">
        <v>2090</v>
      </c>
      <c r="AF71" s="11">
        <f t="shared" si="1"/>
        <v>12350</v>
      </c>
      <c r="AG71" s="11" t="s">
        <v>2090</v>
      </c>
      <c r="AH71" s="11" t="s">
        <v>2090</v>
      </c>
      <c r="AI71" s="11">
        <v>1</v>
      </c>
      <c r="AJ71" s="11">
        <v>0</v>
      </c>
    </row>
    <row r="72" spans="1:36" x14ac:dyDescent="0.25">
      <c r="A72" s="5">
        <v>71</v>
      </c>
      <c r="B72" s="5">
        <v>1</v>
      </c>
      <c r="C72" s="5" t="s">
        <v>700</v>
      </c>
      <c r="D72" s="5" t="s">
        <v>871</v>
      </c>
      <c r="E72" s="5" t="s">
        <v>871</v>
      </c>
      <c r="F72" s="5" t="s">
        <v>2463</v>
      </c>
      <c r="G72" s="5" t="s">
        <v>1732</v>
      </c>
      <c r="H72" s="5">
        <v>10</v>
      </c>
      <c r="I72" s="5">
        <v>14</v>
      </c>
      <c r="J72" s="5">
        <v>207</v>
      </c>
      <c r="K72" s="5">
        <v>138</v>
      </c>
      <c r="L72" s="5">
        <v>160</v>
      </c>
      <c r="M72" s="5">
        <f>INT((J72+15)*POWER(K72+15,0.5)*POWER(L72+15,0.5)*POWER(pkm_cpm!$C$80,2)/10)</f>
        <v>2268</v>
      </c>
      <c r="N72" s="12">
        <f>IF(INT((J72+15)*POWER(K72+15,0.5)*POWER(L72+15,0.5)*POWER(pkm_cpm!$C$30,2)/10)&lt;10,10,INT((J72+15)*POWER(K72+15,0.5)*POWER(L72+15,0.5)*POWER(pkm_cpm!$C$30,2)/10))</f>
        <v>972</v>
      </c>
      <c r="O72" s="12">
        <f>IF(INT((J72+15)*POWER(K72+15,0.5)*POWER(L72+15,0.5)*POWER(pkm_cpm!$C$40,2)/10)&lt;10,10,INT((J72+15)*POWER(K72+15,0.5)*POWER(L72+15,0.5)*POWER(pkm_cpm!$C$40,2)/10))</f>
        <v>1296</v>
      </c>
      <c r="P72" s="12">
        <f>INT((J72+15)*POWER(K72+15,0.5)*POWER(L72+15,0.5)*POWER(pkm_cpm!$C$50,2)/10)</f>
        <v>1620</v>
      </c>
      <c r="Q72" s="12">
        <f>INT((J72+15)*POWER(K72+15,0.5)*POWER(L72+15,0.5)*POWER(pkm_cpm!$C$60,2)/10)</f>
        <v>1944</v>
      </c>
      <c r="R72" s="12">
        <f>INT((J72+15)*POWER(K72+15,0.5)*POWER(L72+15,0.5)*POWER(pkm_cpm!$C$70,2)/10)</f>
        <v>2106</v>
      </c>
      <c r="S72" s="13">
        <v>15.5</v>
      </c>
      <c r="T72" s="13">
        <v>1.7</v>
      </c>
      <c r="U72" s="14">
        <v>12.5</v>
      </c>
      <c r="V72" s="14">
        <v>5</v>
      </c>
      <c r="W72" s="11">
        <v>0</v>
      </c>
      <c r="X72" s="11">
        <v>0</v>
      </c>
      <c r="Y72" s="11">
        <v>2</v>
      </c>
      <c r="Z72" s="11">
        <v>4</v>
      </c>
      <c r="AA72" s="11" t="s">
        <v>2090</v>
      </c>
      <c r="AB72" s="11">
        <v>6.5</v>
      </c>
      <c r="AC72" s="11">
        <v>65</v>
      </c>
      <c r="AD72" s="11" t="s">
        <v>2090</v>
      </c>
      <c r="AE72" s="11" t="s">
        <v>2090</v>
      </c>
      <c r="AF72" s="11">
        <f t="shared" si="1"/>
        <v>22080</v>
      </c>
      <c r="AG72" s="11" t="s">
        <v>2090</v>
      </c>
      <c r="AH72" s="11" t="s">
        <v>2090</v>
      </c>
      <c r="AI72" s="11">
        <v>1</v>
      </c>
      <c r="AJ72" s="11">
        <v>0</v>
      </c>
    </row>
    <row r="73" spans="1:36" x14ac:dyDescent="0.25">
      <c r="A73" s="5">
        <v>72</v>
      </c>
      <c r="B73" s="5">
        <v>1</v>
      </c>
      <c r="C73" s="5" t="s">
        <v>701</v>
      </c>
      <c r="D73" s="5" t="s">
        <v>1010</v>
      </c>
      <c r="E73" s="5" t="s">
        <v>955</v>
      </c>
      <c r="F73" s="5" t="s">
        <v>2156</v>
      </c>
      <c r="G73" s="5" t="s">
        <v>1733</v>
      </c>
      <c r="H73" s="5">
        <v>14</v>
      </c>
      <c r="I73" s="5">
        <v>18</v>
      </c>
      <c r="J73" s="5">
        <v>97</v>
      </c>
      <c r="K73" s="5">
        <v>182</v>
      </c>
      <c r="L73" s="5">
        <v>80</v>
      </c>
      <c r="M73" s="5">
        <f>INT((J73+15)*POWER(K73+15,0.5)*POWER(L73+15,0.5)*POWER(pkm_cpm!$C$80,2)/10)</f>
        <v>956</v>
      </c>
      <c r="N73" s="12">
        <f>IF(INT((J73+15)*POWER(K73+15,0.5)*POWER(L73+15,0.5)*POWER(pkm_cpm!$C$30,2)/10)&lt;10,10,INT((J73+15)*POWER(K73+15,0.5)*POWER(L73+15,0.5)*POWER(pkm_cpm!$C$30,2)/10))</f>
        <v>410</v>
      </c>
      <c r="O73" s="12">
        <f>IF(INT((J73+15)*POWER(K73+15,0.5)*POWER(L73+15,0.5)*POWER(pkm_cpm!$C$40,2)/10)&lt;10,10,INT((J73+15)*POWER(K73+15,0.5)*POWER(L73+15,0.5)*POWER(pkm_cpm!$C$40,2)/10))</f>
        <v>546</v>
      </c>
      <c r="P73" s="12">
        <f>INT((J73+15)*POWER(K73+15,0.5)*POWER(L73+15,0.5)*POWER(pkm_cpm!$C$50,2)/10)</f>
        <v>683</v>
      </c>
      <c r="Q73" s="12">
        <f>INT((J73+15)*POWER(K73+15,0.5)*POWER(L73+15,0.5)*POWER(pkm_cpm!$C$60,2)/10)</f>
        <v>820</v>
      </c>
      <c r="R73" s="12">
        <f>INT((J73+15)*POWER(K73+15,0.5)*POWER(L73+15,0.5)*POWER(pkm_cpm!$C$70,2)/10)</f>
        <v>888</v>
      </c>
      <c r="S73" s="13">
        <v>45.5</v>
      </c>
      <c r="T73" s="13">
        <v>0.9</v>
      </c>
      <c r="U73" s="14">
        <v>50</v>
      </c>
      <c r="V73" s="14">
        <v>15</v>
      </c>
      <c r="W73" s="11">
        <v>0</v>
      </c>
      <c r="X73" s="11">
        <v>0</v>
      </c>
      <c r="Y73" s="11">
        <v>2</v>
      </c>
      <c r="Z73" s="11">
        <v>3</v>
      </c>
      <c r="AA73" s="11">
        <v>73</v>
      </c>
      <c r="AB73" s="11" t="s">
        <v>2090</v>
      </c>
      <c r="AC73" s="11" t="s">
        <v>2090</v>
      </c>
      <c r="AD73" s="11" t="s">
        <v>2090</v>
      </c>
      <c r="AE73" s="11" t="s">
        <v>2090</v>
      </c>
      <c r="AF73" s="11">
        <f t="shared" si="1"/>
        <v>14560</v>
      </c>
      <c r="AG73" s="11" t="s">
        <v>2090</v>
      </c>
      <c r="AH73" s="11" t="s">
        <v>2090</v>
      </c>
      <c r="AI73" s="11">
        <v>1</v>
      </c>
      <c r="AJ73" s="11">
        <v>0</v>
      </c>
    </row>
    <row r="74" spans="1:36" x14ac:dyDescent="0.25">
      <c r="A74" s="5">
        <v>73</v>
      </c>
      <c r="B74" s="5">
        <v>1</v>
      </c>
      <c r="C74" s="5" t="s">
        <v>702</v>
      </c>
      <c r="D74" s="5" t="s">
        <v>1011</v>
      </c>
      <c r="E74" s="5" t="s">
        <v>872</v>
      </c>
      <c r="F74" s="5" t="s">
        <v>2157</v>
      </c>
      <c r="G74" s="5" t="s">
        <v>1734</v>
      </c>
      <c r="H74" s="5">
        <v>14</v>
      </c>
      <c r="I74" s="5">
        <v>18</v>
      </c>
      <c r="J74" s="5">
        <v>166</v>
      </c>
      <c r="K74" s="5">
        <v>237</v>
      </c>
      <c r="L74" s="5">
        <v>160</v>
      </c>
      <c r="M74" s="5">
        <f>INT((J74+15)*POWER(K74+15,0.5)*POWER(L74+15,0.5)*POWER(pkm_cpm!$C$80,2)/10)</f>
        <v>2374</v>
      </c>
      <c r="N74" s="12">
        <f>IF(INT((J74+15)*POWER(K74+15,0.5)*POWER(L74+15,0.5)*POWER(pkm_cpm!$C$30,2)/10)&lt;10,10,INT((J74+15)*POWER(K74+15,0.5)*POWER(L74+15,0.5)*POWER(pkm_cpm!$C$30,2)/10))</f>
        <v>1017</v>
      </c>
      <c r="O74" s="12">
        <f>IF(INT((J74+15)*POWER(K74+15,0.5)*POWER(L74+15,0.5)*POWER(pkm_cpm!$C$40,2)/10)&lt;10,10,INT((J74+15)*POWER(K74+15,0.5)*POWER(L74+15,0.5)*POWER(pkm_cpm!$C$40,2)/10))</f>
        <v>1356</v>
      </c>
      <c r="P74" s="12">
        <f>INT((J74+15)*POWER(K74+15,0.5)*POWER(L74+15,0.5)*POWER(pkm_cpm!$C$50,2)/10)</f>
        <v>1695</v>
      </c>
      <c r="Q74" s="12">
        <f>INT((J74+15)*POWER(K74+15,0.5)*POWER(L74+15,0.5)*POWER(pkm_cpm!$C$60,2)/10)</f>
        <v>2034</v>
      </c>
      <c r="R74" s="12">
        <f>INT((J74+15)*POWER(K74+15,0.5)*POWER(L74+15,0.5)*POWER(pkm_cpm!$C$70,2)/10)</f>
        <v>2204</v>
      </c>
      <c r="S74" s="13">
        <v>55</v>
      </c>
      <c r="T74" s="13">
        <v>1.6</v>
      </c>
      <c r="U74" s="14">
        <v>20</v>
      </c>
      <c r="V74" s="14">
        <v>7</v>
      </c>
      <c r="W74" s="11">
        <v>0</v>
      </c>
      <c r="X74" s="11">
        <v>0</v>
      </c>
      <c r="Y74" s="11">
        <v>2</v>
      </c>
      <c r="Z74" s="11">
        <v>0</v>
      </c>
      <c r="AA74" s="11" t="s">
        <v>2090</v>
      </c>
      <c r="AB74" s="11">
        <v>4</v>
      </c>
      <c r="AC74" s="11">
        <v>40</v>
      </c>
      <c r="AD74" s="11" t="s">
        <v>2090</v>
      </c>
      <c r="AE74" s="11" t="s">
        <v>2090</v>
      </c>
      <c r="AF74" s="11">
        <f t="shared" si="1"/>
        <v>37920</v>
      </c>
      <c r="AG74" s="11" t="s">
        <v>2090</v>
      </c>
      <c r="AH74" s="11" t="s">
        <v>2090</v>
      </c>
      <c r="AI74" s="11">
        <v>1</v>
      </c>
      <c r="AJ74" s="11">
        <v>0</v>
      </c>
    </row>
    <row r="75" spans="1:36" x14ac:dyDescent="0.25">
      <c r="A75" s="5">
        <v>74</v>
      </c>
      <c r="B75" s="5">
        <v>1</v>
      </c>
      <c r="C75" s="5" t="s">
        <v>703</v>
      </c>
      <c r="D75" s="5" t="s">
        <v>873</v>
      </c>
      <c r="E75" s="5" t="s">
        <v>873</v>
      </c>
      <c r="F75" s="5" t="s">
        <v>2158</v>
      </c>
      <c r="G75" s="5" t="s">
        <v>1735</v>
      </c>
      <c r="H75" s="5">
        <v>11</v>
      </c>
      <c r="I75" s="5">
        <v>16</v>
      </c>
      <c r="J75" s="5">
        <v>132</v>
      </c>
      <c r="K75" s="5">
        <v>163</v>
      </c>
      <c r="L75" s="5">
        <v>80</v>
      </c>
      <c r="M75" s="5">
        <f>INT((J75+15)*POWER(K75+15,0.5)*POWER(L75+15,0.5)*POWER(pkm_cpm!$C$80,2)/10)</f>
        <v>1193</v>
      </c>
      <c r="N75" s="12">
        <f>IF(INT((J75+15)*POWER(K75+15,0.5)*POWER(L75+15,0.5)*POWER(pkm_cpm!$C$30,2)/10)&lt;10,10,INT((J75+15)*POWER(K75+15,0.5)*POWER(L75+15,0.5)*POWER(pkm_cpm!$C$30,2)/10))</f>
        <v>511</v>
      </c>
      <c r="O75" s="12">
        <f>IF(INT((J75+15)*POWER(K75+15,0.5)*POWER(L75+15,0.5)*POWER(pkm_cpm!$C$40,2)/10)&lt;10,10,INT((J75+15)*POWER(K75+15,0.5)*POWER(L75+15,0.5)*POWER(pkm_cpm!$C$40,2)/10))</f>
        <v>682</v>
      </c>
      <c r="P75" s="12">
        <f>INT((J75+15)*POWER(K75+15,0.5)*POWER(L75+15,0.5)*POWER(pkm_cpm!$C$50,2)/10)</f>
        <v>852</v>
      </c>
      <c r="Q75" s="12">
        <f>INT((J75+15)*POWER(K75+15,0.5)*POWER(L75+15,0.5)*POWER(pkm_cpm!$C$60,2)/10)</f>
        <v>1023</v>
      </c>
      <c r="R75" s="12">
        <f>INT((J75+15)*POWER(K75+15,0.5)*POWER(L75+15,0.5)*POWER(pkm_cpm!$C$70,2)/10)</f>
        <v>1108</v>
      </c>
      <c r="S75" s="13">
        <v>20</v>
      </c>
      <c r="T75" s="13">
        <v>0.4</v>
      </c>
      <c r="U75" s="14">
        <v>50</v>
      </c>
      <c r="V75" s="14">
        <v>10</v>
      </c>
      <c r="W75" s="11">
        <v>0</v>
      </c>
      <c r="X75" s="11">
        <v>0</v>
      </c>
      <c r="Y75" s="11">
        <v>1</v>
      </c>
      <c r="Z75" s="11">
        <v>2</v>
      </c>
      <c r="AA75" s="11">
        <v>75</v>
      </c>
      <c r="AB75" s="11" t="s">
        <v>2090</v>
      </c>
      <c r="AC75" s="11" t="s">
        <v>2090</v>
      </c>
      <c r="AD75" s="11" t="s">
        <v>2090</v>
      </c>
      <c r="AE75" s="11" t="s">
        <v>2090</v>
      </c>
      <c r="AF75" s="11">
        <f t="shared" si="1"/>
        <v>13040</v>
      </c>
      <c r="AG75" s="11" t="s">
        <v>2090</v>
      </c>
      <c r="AH75" s="11" t="s">
        <v>2090</v>
      </c>
      <c r="AI75" s="11">
        <v>1</v>
      </c>
      <c r="AJ75" s="11">
        <v>0</v>
      </c>
    </row>
    <row r="76" spans="1:36" x14ac:dyDescent="0.25">
      <c r="A76" s="5">
        <v>75</v>
      </c>
      <c r="B76" s="5">
        <v>1</v>
      </c>
      <c r="C76" s="5" t="s">
        <v>704</v>
      </c>
      <c r="D76" s="5" t="s">
        <v>1012</v>
      </c>
      <c r="E76" s="5" t="s">
        <v>874</v>
      </c>
      <c r="F76" s="5" t="s">
        <v>2159</v>
      </c>
      <c r="G76" s="5" t="s">
        <v>1736</v>
      </c>
      <c r="H76" s="5">
        <v>11</v>
      </c>
      <c r="I76" s="5">
        <v>16</v>
      </c>
      <c r="J76" s="5">
        <v>164</v>
      </c>
      <c r="K76" s="5">
        <v>196</v>
      </c>
      <c r="L76" s="5">
        <v>110</v>
      </c>
      <c r="M76" s="5">
        <f>INT((J76+15)*POWER(K76+15,0.5)*POWER(L76+15,0.5)*POWER(pkm_cpm!$C$80,2)/10)</f>
        <v>1815</v>
      </c>
      <c r="N76" s="12">
        <f>IF(INT((J76+15)*POWER(K76+15,0.5)*POWER(L76+15,0.5)*POWER(pkm_cpm!$C$30,2)/10)&lt;10,10,INT((J76+15)*POWER(K76+15,0.5)*POWER(L76+15,0.5)*POWER(pkm_cpm!$C$30,2)/10))</f>
        <v>778</v>
      </c>
      <c r="O76" s="12">
        <f>IF(INT((J76+15)*POWER(K76+15,0.5)*POWER(L76+15,0.5)*POWER(pkm_cpm!$C$40,2)/10)&lt;10,10,INT((J76+15)*POWER(K76+15,0.5)*POWER(L76+15,0.5)*POWER(pkm_cpm!$C$40,2)/10))</f>
        <v>1037</v>
      </c>
      <c r="P76" s="12">
        <f>INT((J76+15)*POWER(K76+15,0.5)*POWER(L76+15,0.5)*POWER(pkm_cpm!$C$50,2)/10)</f>
        <v>1296</v>
      </c>
      <c r="Q76" s="12">
        <f>INT((J76+15)*POWER(K76+15,0.5)*POWER(L76+15,0.5)*POWER(pkm_cpm!$C$60,2)/10)</f>
        <v>1556</v>
      </c>
      <c r="R76" s="12">
        <f>INT((J76+15)*POWER(K76+15,0.5)*POWER(L76+15,0.5)*POWER(pkm_cpm!$C$70,2)/10)</f>
        <v>1686</v>
      </c>
      <c r="S76" s="13">
        <v>105</v>
      </c>
      <c r="T76" s="13">
        <v>1</v>
      </c>
      <c r="U76" s="14">
        <v>25</v>
      </c>
      <c r="V76" s="14">
        <v>7</v>
      </c>
      <c r="W76" s="11">
        <v>0</v>
      </c>
      <c r="X76" s="11">
        <v>0</v>
      </c>
      <c r="Y76" s="11">
        <v>1</v>
      </c>
      <c r="Z76" s="11">
        <v>4</v>
      </c>
      <c r="AA76" s="11">
        <v>76</v>
      </c>
      <c r="AB76" s="11" t="s">
        <v>2090</v>
      </c>
      <c r="AC76" s="11" t="s">
        <v>2090</v>
      </c>
      <c r="AD76" s="11" t="s">
        <v>2090</v>
      </c>
      <c r="AE76" s="11" t="s">
        <v>2090</v>
      </c>
      <c r="AF76" s="11">
        <f t="shared" si="1"/>
        <v>21560</v>
      </c>
      <c r="AG76" s="11" t="s">
        <v>2090</v>
      </c>
      <c r="AH76" s="11" t="s">
        <v>2090</v>
      </c>
      <c r="AI76" s="11">
        <v>1</v>
      </c>
      <c r="AJ76" s="11">
        <v>0</v>
      </c>
    </row>
    <row r="77" spans="1:36" x14ac:dyDescent="0.25">
      <c r="A77" s="5">
        <v>76</v>
      </c>
      <c r="B77" s="5">
        <v>1</v>
      </c>
      <c r="C77" s="5" t="s">
        <v>705</v>
      </c>
      <c r="D77" s="5" t="s">
        <v>876</v>
      </c>
      <c r="E77" s="5" t="s">
        <v>875</v>
      </c>
      <c r="F77" s="5" t="s">
        <v>2452</v>
      </c>
      <c r="G77" s="5" t="s">
        <v>1737</v>
      </c>
      <c r="H77" s="5">
        <v>11</v>
      </c>
      <c r="I77" s="5">
        <v>16</v>
      </c>
      <c r="J77" s="5">
        <v>211</v>
      </c>
      <c r="K77" s="5">
        <v>229</v>
      </c>
      <c r="L77" s="5">
        <v>160</v>
      </c>
      <c r="M77" s="5">
        <f>INT((J77+15)*POWER(K77+15,0.5)*POWER(L77+15,0.5)*POWER(pkm_cpm!$C$80,2)/10)</f>
        <v>2916</v>
      </c>
      <c r="N77" s="12">
        <f>IF(INT((J77+15)*POWER(K77+15,0.5)*POWER(L77+15,0.5)*POWER(pkm_cpm!$C$30,2)/10)&lt;10,10,INT((J77+15)*POWER(K77+15,0.5)*POWER(L77+15,0.5)*POWER(pkm_cpm!$C$30,2)/10))</f>
        <v>1250</v>
      </c>
      <c r="O77" s="12">
        <f>IF(INT((J77+15)*POWER(K77+15,0.5)*POWER(L77+15,0.5)*POWER(pkm_cpm!$C$40,2)/10)&lt;10,10,INT((J77+15)*POWER(K77+15,0.5)*POWER(L77+15,0.5)*POWER(pkm_cpm!$C$40,2)/10))</f>
        <v>1666</v>
      </c>
      <c r="P77" s="12">
        <f>INT((J77+15)*POWER(K77+15,0.5)*POWER(L77+15,0.5)*POWER(pkm_cpm!$C$50,2)/10)</f>
        <v>2083</v>
      </c>
      <c r="Q77" s="12">
        <f>INT((J77+15)*POWER(K77+15,0.5)*POWER(L77+15,0.5)*POWER(pkm_cpm!$C$60,2)/10)</f>
        <v>2500</v>
      </c>
      <c r="R77" s="12">
        <f>INT((J77+15)*POWER(K77+15,0.5)*POWER(L77+15,0.5)*POWER(pkm_cpm!$C$70,2)/10)</f>
        <v>2708</v>
      </c>
      <c r="S77" s="13">
        <v>300</v>
      </c>
      <c r="T77" s="13">
        <v>1.4</v>
      </c>
      <c r="U77" s="14">
        <v>12.5</v>
      </c>
      <c r="V77" s="14">
        <v>5</v>
      </c>
      <c r="W77" s="11">
        <v>0</v>
      </c>
      <c r="X77" s="11">
        <v>0</v>
      </c>
      <c r="Y77" s="11">
        <v>1</v>
      </c>
      <c r="Z77" s="11">
        <v>0</v>
      </c>
      <c r="AA77" s="11" t="s">
        <v>2090</v>
      </c>
      <c r="AB77" s="11">
        <v>8.5</v>
      </c>
      <c r="AC77" s="11">
        <v>88</v>
      </c>
      <c r="AD77" s="11" t="s">
        <v>2085</v>
      </c>
      <c r="AE77" s="11">
        <v>88</v>
      </c>
      <c r="AF77" s="11">
        <f t="shared" si="1"/>
        <v>36640</v>
      </c>
      <c r="AG77" s="11" t="s">
        <v>2090</v>
      </c>
      <c r="AH77" s="11" t="s">
        <v>2090</v>
      </c>
      <c r="AI77" s="11">
        <v>1</v>
      </c>
      <c r="AJ77" s="11">
        <v>0</v>
      </c>
    </row>
    <row r="78" spans="1:36" x14ac:dyDescent="0.25">
      <c r="A78" s="5">
        <v>77</v>
      </c>
      <c r="B78" s="5">
        <v>1</v>
      </c>
      <c r="C78" s="5" t="s">
        <v>706</v>
      </c>
      <c r="D78" s="5" t="s">
        <v>803</v>
      </c>
      <c r="E78" s="5" t="s">
        <v>783</v>
      </c>
      <c r="F78" s="5" t="s">
        <v>2160</v>
      </c>
      <c r="G78" s="5" t="s">
        <v>1738</v>
      </c>
      <c r="H78" s="5">
        <v>7</v>
      </c>
      <c r="I78" s="5">
        <v>0</v>
      </c>
      <c r="J78" s="5">
        <v>170</v>
      </c>
      <c r="K78" s="5">
        <v>132</v>
      </c>
      <c r="L78" s="5">
        <v>100</v>
      </c>
      <c r="M78" s="5">
        <f>INT((J78+15)*POWER(K78+15,0.5)*POWER(L78+15,0.5)*POWER(pkm_cpm!$C$80,2)/10)</f>
        <v>1502</v>
      </c>
      <c r="N78" s="12">
        <f>IF(INT((J78+15)*POWER(K78+15,0.5)*POWER(L78+15,0.5)*POWER(pkm_cpm!$C$30,2)/10)&lt;10,10,INT((J78+15)*POWER(K78+15,0.5)*POWER(L78+15,0.5)*POWER(pkm_cpm!$C$30,2)/10))</f>
        <v>643</v>
      </c>
      <c r="O78" s="12">
        <f>IF(INT((J78+15)*POWER(K78+15,0.5)*POWER(L78+15,0.5)*POWER(pkm_cpm!$C$40,2)/10)&lt;10,10,INT((J78+15)*POWER(K78+15,0.5)*POWER(L78+15,0.5)*POWER(pkm_cpm!$C$40,2)/10))</f>
        <v>858</v>
      </c>
      <c r="P78" s="12">
        <f>INT((J78+15)*POWER(K78+15,0.5)*POWER(L78+15,0.5)*POWER(pkm_cpm!$C$50,2)/10)</f>
        <v>1073</v>
      </c>
      <c r="Q78" s="12">
        <f>INT((J78+15)*POWER(K78+15,0.5)*POWER(L78+15,0.5)*POWER(pkm_cpm!$C$60,2)/10)</f>
        <v>1287</v>
      </c>
      <c r="R78" s="12">
        <f>INT((J78+15)*POWER(K78+15,0.5)*POWER(L78+15,0.5)*POWER(pkm_cpm!$C$70,2)/10)</f>
        <v>1395</v>
      </c>
      <c r="S78" s="13">
        <v>30</v>
      </c>
      <c r="T78" s="13">
        <v>1</v>
      </c>
      <c r="U78" s="14">
        <v>40</v>
      </c>
      <c r="V78" s="14">
        <v>10</v>
      </c>
      <c r="W78" s="11">
        <v>0</v>
      </c>
      <c r="X78" s="11">
        <v>2</v>
      </c>
      <c r="Y78" s="11">
        <v>2</v>
      </c>
      <c r="Z78" s="11">
        <v>3</v>
      </c>
      <c r="AA78" s="11">
        <v>78</v>
      </c>
      <c r="AB78" s="11" t="s">
        <v>2090</v>
      </c>
      <c r="AC78" s="11" t="s">
        <v>2090</v>
      </c>
      <c r="AD78" s="11" t="s">
        <v>2090</v>
      </c>
      <c r="AE78" s="11" t="s">
        <v>2090</v>
      </c>
      <c r="AF78" s="11">
        <f t="shared" si="1"/>
        <v>13200</v>
      </c>
      <c r="AG78" s="11" t="s">
        <v>2090</v>
      </c>
      <c r="AH78" s="11" t="s">
        <v>2090</v>
      </c>
      <c r="AI78" s="11">
        <v>1</v>
      </c>
      <c r="AJ78" s="11">
        <v>0</v>
      </c>
    </row>
    <row r="79" spans="1:36" x14ac:dyDescent="0.25">
      <c r="A79" s="5">
        <v>78</v>
      </c>
      <c r="B79" s="5">
        <v>1</v>
      </c>
      <c r="C79" s="5" t="s">
        <v>707</v>
      </c>
      <c r="D79" s="5" t="s">
        <v>877</v>
      </c>
      <c r="E79" s="5" t="s">
        <v>956</v>
      </c>
      <c r="F79" s="5" t="s">
        <v>2161</v>
      </c>
      <c r="G79" s="5" t="s">
        <v>1739</v>
      </c>
      <c r="H79" s="5">
        <v>7</v>
      </c>
      <c r="I79" s="5">
        <v>0</v>
      </c>
      <c r="J79" s="5">
        <v>207</v>
      </c>
      <c r="K79" s="5">
        <v>167</v>
      </c>
      <c r="L79" s="5">
        <v>130</v>
      </c>
      <c r="M79" s="5">
        <f>INT((J79+15)*POWER(K79+15,0.5)*POWER(L79+15,0.5)*POWER(pkm_cpm!$C$80,2)/10)</f>
        <v>2252</v>
      </c>
      <c r="N79" s="12">
        <f>IF(INT((J79+15)*POWER(K79+15,0.5)*POWER(L79+15,0.5)*POWER(pkm_cpm!$C$30,2)/10)&lt;10,10,INT((J79+15)*POWER(K79+15,0.5)*POWER(L79+15,0.5)*POWER(pkm_cpm!$C$30,2)/10))</f>
        <v>965</v>
      </c>
      <c r="O79" s="12">
        <f>IF(INT((J79+15)*POWER(K79+15,0.5)*POWER(L79+15,0.5)*POWER(pkm_cpm!$C$40,2)/10)&lt;10,10,INT((J79+15)*POWER(K79+15,0.5)*POWER(L79+15,0.5)*POWER(pkm_cpm!$C$40,2)/10))</f>
        <v>1287</v>
      </c>
      <c r="P79" s="12">
        <f>INT((J79+15)*POWER(K79+15,0.5)*POWER(L79+15,0.5)*POWER(pkm_cpm!$C$50,2)/10)</f>
        <v>1608</v>
      </c>
      <c r="Q79" s="12">
        <f>INT((J79+15)*POWER(K79+15,0.5)*POWER(L79+15,0.5)*POWER(pkm_cpm!$C$60,2)/10)</f>
        <v>1930</v>
      </c>
      <c r="R79" s="12">
        <f>INT((J79+15)*POWER(K79+15,0.5)*POWER(L79+15,0.5)*POWER(pkm_cpm!$C$70,2)/10)</f>
        <v>2091</v>
      </c>
      <c r="S79" s="13">
        <v>95</v>
      </c>
      <c r="T79" s="13">
        <v>1.7</v>
      </c>
      <c r="U79" s="14">
        <v>15</v>
      </c>
      <c r="V79" s="14">
        <v>6</v>
      </c>
      <c r="W79" s="11">
        <v>0</v>
      </c>
      <c r="X79" s="11">
        <v>0</v>
      </c>
      <c r="Y79" s="11">
        <v>2</v>
      </c>
      <c r="Z79" s="11">
        <v>0</v>
      </c>
      <c r="AA79" s="11" t="s">
        <v>2090</v>
      </c>
      <c r="AB79" s="11">
        <v>3</v>
      </c>
      <c r="AC79" s="11">
        <v>30</v>
      </c>
      <c r="AD79" s="11" t="s">
        <v>2090</v>
      </c>
      <c r="AE79" s="11" t="s">
        <v>2090</v>
      </c>
      <c r="AF79" s="11">
        <f t="shared" si="1"/>
        <v>21710</v>
      </c>
      <c r="AG79" s="11" t="s">
        <v>2090</v>
      </c>
      <c r="AH79" s="11" t="s">
        <v>2090</v>
      </c>
      <c r="AI79" s="11">
        <v>1</v>
      </c>
      <c r="AJ79" s="11">
        <v>0</v>
      </c>
    </row>
    <row r="80" spans="1:36" x14ac:dyDescent="0.25">
      <c r="A80" s="5">
        <v>79</v>
      </c>
      <c r="B80" s="5">
        <v>1</v>
      </c>
      <c r="C80" s="5" t="s">
        <v>708</v>
      </c>
      <c r="D80" s="5" t="s">
        <v>878</v>
      </c>
      <c r="E80" s="5" t="s">
        <v>957</v>
      </c>
      <c r="F80" s="5" t="s">
        <v>2162</v>
      </c>
      <c r="G80" s="5" t="s">
        <v>1740</v>
      </c>
      <c r="H80" s="5">
        <v>15</v>
      </c>
      <c r="I80" s="5">
        <v>18</v>
      </c>
      <c r="J80" s="5">
        <v>109</v>
      </c>
      <c r="K80" s="5">
        <v>109</v>
      </c>
      <c r="L80" s="5">
        <v>180</v>
      </c>
      <c r="M80" s="5">
        <f>INT((J80+15)*POWER(K80+15,0.5)*POWER(L80+15,0.5)*POWER(pkm_cpm!$C$80,2)/10)</f>
        <v>1204</v>
      </c>
      <c r="N80" s="12">
        <f>IF(INT((J80+15)*POWER(K80+15,0.5)*POWER(L80+15,0.5)*POWER(pkm_cpm!$C$30,2)/10)&lt;10,10,INT((J80+15)*POWER(K80+15,0.5)*POWER(L80+15,0.5)*POWER(pkm_cpm!$C$30,2)/10))</f>
        <v>516</v>
      </c>
      <c r="O80" s="12">
        <f>IF(INT((J80+15)*POWER(K80+15,0.5)*POWER(L80+15,0.5)*POWER(pkm_cpm!$C$40,2)/10)&lt;10,10,INT((J80+15)*POWER(K80+15,0.5)*POWER(L80+15,0.5)*POWER(pkm_cpm!$C$40,2)/10))</f>
        <v>688</v>
      </c>
      <c r="P80" s="12">
        <f>INT((J80+15)*POWER(K80+15,0.5)*POWER(L80+15,0.5)*POWER(pkm_cpm!$C$50,2)/10)</f>
        <v>860</v>
      </c>
      <c r="Q80" s="12">
        <f>INT((J80+15)*POWER(K80+15,0.5)*POWER(L80+15,0.5)*POWER(pkm_cpm!$C$60,2)/10)</f>
        <v>1032</v>
      </c>
      <c r="R80" s="12">
        <f>INT((J80+15)*POWER(K80+15,0.5)*POWER(L80+15,0.5)*POWER(pkm_cpm!$C$70,2)/10)</f>
        <v>1118</v>
      </c>
      <c r="S80" s="13">
        <v>36</v>
      </c>
      <c r="T80" s="13">
        <v>1.2</v>
      </c>
      <c r="U80" s="14">
        <v>50</v>
      </c>
      <c r="V80" s="14">
        <v>10</v>
      </c>
      <c r="W80" s="11">
        <v>0</v>
      </c>
      <c r="X80" s="11">
        <v>1</v>
      </c>
      <c r="Y80" s="11">
        <v>2</v>
      </c>
      <c r="Z80" s="11">
        <v>3</v>
      </c>
      <c r="AA80" s="15">
        <v>80199</v>
      </c>
      <c r="AB80" s="11" t="s">
        <v>2090</v>
      </c>
      <c r="AC80" s="11" t="s">
        <v>2090</v>
      </c>
      <c r="AD80" s="11" t="s">
        <v>2090</v>
      </c>
      <c r="AE80" s="11" t="s">
        <v>2090</v>
      </c>
      <c r="AF80" s="11">
        <f t="shared" si="1"/>
        <v>19620</v>
      </c>
      <c r="AG80" s="11" t="s">
        <v>2090</v>
      </c>
      <c r="AH80" s="11" t="s">
        <v>2090</v>
      </c>
      <c r="AI80" s="11">
        <v>1</v>
      </c>
      <c r="AJ80" s="11">
        <v>0</v>
      </c>
    </row>
    <row r="81" spans="1:36" x14ac:dyDescent="0.25">
      <c r="A81" s="5">
        <v>80</v>
      </c>
      <c r="B81" s="5">
        <v>1</v>
      </c>
      <c r="C81" s="5" t="s">
        <v>709</v>
      </c>
      <c r="D81" s="5" t="s">
        <v>879</v>
      </c>
      <c r="E81" s="5" t="s">
        <v>958</v>
      </c>
      <c r="F81" s="5" t="s">
        <v>2163</v>
      </c>
      <c r="G81" s="5" t="s">
        <v>1741</v>
      </c>
      <c r="H81" s="5">
        <v>15</v>
      </c>
      <c r="I81" s="5">
        <v>18</v>
      </c>
      <c r="J81" s="5">
        <v>177</v>
      </c>
      <c r="K81" s="5">
        <v>194</v>
      </c>
      <c r="L81" s="5">
        <v>190</v>
      </c>
      <c r="M81" s="5">
        <f>INT((J81+15)*POWER(K81+15,0.5)*POWER(L81+15,0.5)*POWER(pkm_cpm!$C$80,2)/10)</f>
        <v>2482</v>
      </c>
      <c r="N81" s="12">
        <f>IF(INT((J81+15)*POWER(K81+15,0.5)*POWER(L81+15,0.5)*POWER(pkm_cpm!$C$30,2)/10)&lt;10,10,INT((J81+15)*POWER(K81+15,0.5)*POWER(L81+15,0.5)*POWER(pkm_cpm!$C$30,2)/10))</f>
        <v>1063</v>
      </c>
      <c r="O81" s="12">
        <f>IF(INT((J81+15)*POWER(K81+15,0.5)*POWER(L81+15,0.5)*POWER(pkm_cpm!$C$40,2)/10)&lt;10,10,INT((J81+15)*POWER(K81+15,0.5)*POWER(L81+15,0.5)*POWER(pkm_cpm!$C$40,2)/10))</f>
        <v>1418</v>
      </c>
      <c r="P81" s="12">
        <f>INT((J81+15)*POWER(K81+15,0.5)*POWER(L81+15,0.5)*POWER(pkm_cpm!$C$50,2)/10)</f>
        <v>1773</v>
      </c>
      <c r="Q81" s="12">
        <f>INT((J81+15)*POWER(K81+15,0.5)*POWER(L81+15,0.5)*POWER(pkm_cpm!$C$60,2)/10)</f>
        <v>2127</v>
      </c>
      <c r="R81" s="12">
        <f>INT((J81+15)*POWER(K81+15,0.5)*POWER(L81+15,0.5)*POWER(pkm_cpm!$C$70,2)/10)</f>
        <v>2304</v>
      </c>
      <c r="S81" s="13">
        <v>78.5</v>
      </c>
      <c r="T81" s="13">
        <v>1.6</v>
      </c>
      <c r="U81" s="14">
        <v>20</v>
      </c>
      <c r="V81" s="14">
        <v>6</v>
      </c>
      <c r="W81" s="11">
        <v>0</v>
      </c>
      <c r="X81" s="11">
        <v>0</v>
      </c>
      <c r="Y81" s="11">
        <v>2</v>
      </c>
      <c r="Z81" s="11">
        <v>0</v>
      </c>
      <c r="AA81" s="11" t="s">
        <v>2090</v>
      </c>
      <c r="AB81" s="11" t="s">
        <v>2090</v>
      </c>
      <c r="AC81" s="11" t="s">
        <v>2090</v>
      </c>
      <c r="AD81" s="11" t="s">
        <v>2090</v>
      </c>
      <c r="AE81" s="11" t="s">
        <v>2090</v>
      </c>
      <c r="AF81" s="11">
        <f t="shared" si="1"/>
        <v>36860</v>
      </c>
      <c r="AG81" s="11" t="s">
        <v>2087</v>
      </c>
      <c r="AH81" s="11">
        <v>75</v>
      </c>
      <c r="AI81" s="11">
        <v>1</v>
      </c>
      <c r="AJ81" s="11">
        <v>0</v>
      </c>
    </row>
    <row r="82" spans="1:36" x14ac:dyDescent="0.25">
      <c r="A82" s="5">
        <v>81</v>
      </c>
      <c r="B82" s="5">
        <v>1</v>
      </c>
      <c r="C82" s="5" t="s">
        <v>710</v>
      </c>
      <c r="D82" s="5" t="s">
        <v>880</v>
      </c>
      <c r="E82" s="5" t="s">
        <v>880</v>
      </c>
      <c r="F82" s="5" t="s">
        <v>2164</v>
      </c>
      <c r="G82" s="5" t="s">
        <v>1742</v>
      </c>
      <c r="H82" s="5">
        <v>4</v>
      </c>
      <c r="I82" s="5">
        <v>17</v>
      </c>
      <c r="J82" s="5">
        <v>165</v>
      </c>
      <c r="K82" s="5">
        <v>128</v>
      </c>
      <c r="L82" s="5">
        <v>50</v>
      </c>
      <c r="M82" s="5">
        <f>INT((J82+15)*POWER(K82+15,0.5)*POWER(L82+15,0.5)*POWER(pkm_cpm!$C$80,2)/10)</f>
        <v>1083</v>
      </c>
      <c r="N82" s="12">
        <f>IF(INT((J82+15)*POWER(K82+15,0.5)*POWER(L82+15,0.5)*POWER(pkm_cpm!$C$30,2)/10)&lt;10,10,INT((J82+15)*POWER(K82+15,0.5)*POWER(L82+15,0.5)*POWER(pkm_cpm!$C$30,2)/10))</f>
        <v>464</v>
      </c>
      <c r="O82" s="12">
        <f>IF(INT((J82+15)*POWER(K82+15,0.5)*POWER(L82+15,0.5)*POWER(pkm_cpm!$C$40,2)/10)&lt;10,10,INT((J82+15)*POWER(K82+15,0.5)*POWER(L82+15,0.5)*POWER(pkm_cpm!$C$40,2)/10))</f>
        <v>619</v>
      </c>
      <c r="P82" s="12">
        <f>INT((J82+15)*POWER(K82+15,0.5)*POWER(L82+15,0.5)*POWER(pkm_cpm!$C$50,2)/10)</f>
        <v>774</v>
      </c>
      <c r="Q82" s="12">
        <f>INT((J82+15)*POWER(K82+15,0.5)*POWER(L82+15,0.5)*POWER(pkm_cpm!$C$60,2)/10)</f>
        <v>929</v>
      </c>
      <c r="R82" s="12">
        <f>INT((J82+15)*POWER(K82+15,0.5)*POWER(L82+15,0.5)*POWER(pkm_cpm!$C$70,2)/10)</f>
        <v>1006</v>
      </c>
      <c r="S82" s="13">
        <v>6</v>
      </c>
      <c r="T82" s="13">
        <v>0.3</v>
      </c>
      <c r="U82" s="14">
        <v>50</v>
      </c>
      <c r="V82" s="14">
        <v>10</v>
      </c>
      <c r="W82" s="11">
        <v>0</v>
      </c>
      <c r="X82" s="11">
        <v>0</v>
      </c>
      <c r="Y82" s="11">
        <v>2</v>
      </c>
      <c r="Z82" s="11">
        <v>3</v>
      </c>
      <c r="AA82" s="11">
        <v>82</v>
      </c>
      <c r="AB82" s="11" t="s">
        <v>2090</v>
      </c>
      <c r="AC82" s="11" t="s">
        <v>2090</v>
      </c>
      <c r="AD82" s="11" t="s">
        <v>2090</v>
      </c>
      <c r="AE82" s="11" t="s">
        <v>2090</v>
      </c>
      <c r="AF82" s="11">
        <f t="shared" si="1"/>
        <v>6400</v>
      </c>
      <c r="AG82" s="11" t="s">
        <v>2090</v>
      </c>
      <c r="AH82" s="11" t="s">
        <v>2090</v>
      </c>
      <c r="AI82" s="11">
        <v>1</v>
      </c>
      <c r="AJ82" s="11">
        <v>0</v>
      </c>
    </row>
    <row r="83" spans="1:36" x14ac:dyDescent="0.25">
      <c r="A83" s="5">
        <v>82</v>
      </c>
      <c r="B83" s="5">
        <v>1</v>
      </c>
      <c r="C83" s="5" t="s">
        <v>711</v>
      </c>
      <c r="D83" s="5" t="s">
        <v>881</v>
      </c>
      <c r="E83" s="5" t="s">
        <v>881</v>
      </c>
      <c r="F83" s="5" t="s">
        <v>2165</v>
      </c>
      <c r="G83" s="5" t="s">
        <v>1743</v>
      </c>
      <c r="H83" s="5">
        <v>4</v>
      </c>
      <c r="I83" s="5">
        <v>17</v>
      </c>
      <c r="J83" s="5">
        <v>223</v>
      </c>
      <c r="K83" s="5">
        <v>182</v>
      </c>
      <c r="L83" s="5">
        <v>100</v>
      </c>
      <c r="M83" s="5">
        <f>INT((J83+15)*POWER(K83+15,0.5)*POWER(L83+15,0.5)*POWER(pkm_cpm!$C$80,2)/10)</f>
        <v>2237</v>
      </c>
      <c r="N83" s="12">
        <f>IF(INT((J83+15)*POWER(K83+15,0.5)*POWER(L83+15,0.5)*POWER(pkm_cpm!$C$30,2)/10)&lt;10,10,INT((J83+15)*POWER(K83+15,0.5)*POWER(L83+15,0.5)*POWER(pkm_cpm!$C$30,2)/10))</f>
        <v>958</v>
      </c>
      <c r="O83" s="12">
        <f>IF(INT((J83+15)*POWER(K83+15,0.5)*POWER(L83+15,0.5)*POWER(pkm_cpm!$C$40,2)/10)&lt;10,10,INT((J83+15)*POWER(K83+15,0.5)*POWER(L83+15,0.5)*POWER(pkm_cpm!$C$40,2)/10))</f>
        <v>1278</v>
      </c>
      <c r="P83" s="12">
        <f>INT((J83+15)*POWER(K83+15,0.5)*POWER(L83+15,0.5)*POWER(pkm_cpm!$C$50,2)/10)</f>
        <v>1598</v>
      </c>
      <c r="Q83" s="12">
        <f>INT((J83+15)*POWER(K83+15,0.5)*POWER(L83+15,0.5)*POWER(pkm_cpm!$C$60,2)/10)</f>
        <v>1917</v>
      </c>
      <c r="R83" s="12">
        <f>INT((J83+15)*POWER(K83+15,0.5)*POWER(L83+15,0.5)*POWER(pkm_cpm!$C$70,2)/10)</f>
        <v>2077</v>
      </c>
      <c r="S83" s="13">
        <v>60</v>
      </c>
      <c r="T83" s="13">
        <v>1</v>
      </c>
      <c r="U83" s="14">
        <v>20</v>
      </c>
      <c r="V83" s="14">
        <v>6</v>
      </c>
      <c r="W83" s="11">
        <v>0</v>
      </c>
      <c r="X83" s="11">
        <v>0</v>
      </c>
      <c r="Y83" s="11">
        <v>2</v>
      </c>
      <c r="Z83" s="11">
        <v>0</v>
      </c>
      <c r="AA83" s="11" t="s">
        <v>2090</v>
      </c>
      <c r="AB83" s="11">
        <v>3</v>
      </c>
      <c r="AC83" s="11">
        <v>30</v>
      </c>
      <c r="AD83" s="11" t="s">
        <v>2090</v>
      </c>
      <c r="AE83" s="11" t="s">
        <v>2090</v>
      </c>
      <c r="AF83" s="11">
        <f t="shared" si="1"/>
        <v>18200</v>
      </c>
      <c r="AG83" s="11" t="s">
        <v>2090</v>
      </c>
      <c r="AH83" s="11" t="s">
        <v>2090</v>
      </c>
      <c r="AI83" s="11">
        <v>1</v>
      </c>
      <c r="AJ83" s="11">
        <v>0</v>
      </c>
    </row>
    <row r="84" spans="1:36" x14ac:dyDescent="0.25">
      <c r="A84" s="5">
        <v>83</v>
      </c>
      <c r="B84" s="5">
        <v>1</v>
      </c>
      <c r="C84" s="5" t="s">
        <v>777</v>
      </c>
      <c r="D84" s="5" t="s">
        <v>882</v>
      </c>
      <c r="E84" s="5" t="s">
        <v>959</v>
      </c>
      <c r="F84" s="5" t="s">
        <v>2166</v>
      </c>
      <c r="G84" s="5" t="s">
        <v>1744</v>
      </c>
      <c r="H84" s="5">
        <v>8</v>
      </c>
      <c r="I84" s="5">
        <v>13</v>
      </c>
      <c r="J84" s="5">
        <v>124</v>
      </c>
      <c r="K84" s="5">
        <v>118</v>
      </c>
      <c r="L84" s="5">
        <v>104</v>
      </c>
      <c r="M84" s="5">
        <f>INT((J84+15)*POWER(K84+15,0.5)*POWER(L84+15,0.5)*POWER(pkm_cpm!$C$80,2)/10)</f>
        <v>1092</v>
      </c>
      <c r="N84" s="12">
        <f>IF(INT((J84+15)*POWER(K84+15,0.5)*POWER(L84+15,0.5)*POWER(pkm_cpm!$C$30,2)/10)&lt;10,10,INT((J84+15)*POWER(K84+15,0.5)*POWER(L84+15,0.5)*POWER(pkm_cpm!$C$30,2)/10))</f>
        <v>468</v>
      </c>
      <c r="O84" s="12">
        <f>IF(INT((J84+15)*POWER(K84+15,0.5)*POWER(L84+15,0.5)*POWER(pkm_cpm!$C$40,2)/10)&lt;10,10,INT((J84+15)*POWER(K84+15,0.5)*POWER(L84+15,0.5)*POWER(pkm_cpm!$C$40,2)/10))</f>
        <v>624</v>
      </c>
      <c r="P84" s="12">
        <f>INT((J84+15)*POWER(K84+15,0.5)*POWER(L84+15,0.5)*POWER(pkm_cpm!$C$50,2)/10)</f>
        <v>780</v>
      </c>
      <c r="Q84" s="12">
        <f>INT((J84+15)*POWER(K84+15,0.5)*POWER(L84+15,0.5)*POWER(pkm_cpm!$C$60,2)/10)</f>
        <v>936</v>
      </c>
      <c r="R84" s="12">
        <f>INT((J84+15)*POWER(K84+15,0.5)*POWER(L84+15,0.5)*POWER(pkm_cpm!$C$70,2)/10)</f>
        <v>1014</v>
      </c>
      <c r="S84" s="13">
        <v>15</v>
      </c>
      <c r="T84" s="13">
        <v>0.8</v>
      </c>
      <c r="U84" s="14">
        <v>30</v>
      </c>
      <c r="V84" s="14">
        <v>9</v>
      </c>
      <c r="W84" s="11">
        <v>0</v>
      </c>
      <c r="X84" s="11">
        <v>0</v>
      </c>
      <c r="Y84" s="11">
        <v>2</v>
      </c>
      <c r="Z84" s="11">
        <v>0</v>
      </c>
      <c r="AA84" s="11" t="s">
        <v>2090</v>
      </c>
      <c r="AB84" s="11" t="s">
        <v>2090</v>
      </c>
      <c r="AC84" s="11" t="s">
        <v>2090</v>
      </c>
      <c r="AD84" s="11" t="s">
        <v>2090</v>
      </c>
      <c r="AE84" s="11" t="s">
        <v>2090</v>
      </c>
      <c r="AF84" s="11">
        <f t="shared" si="1"/>
        <v>12272</v>
      </c>
      <c r="AG84" s="11" t="s">
        <v>2090</v>
      </c>
      <c r="AH84" s="11" t="s">
        <v>2090</v>
      </c>
      <c r="AI84" s="11">
        <v>1</v>
      </c>
      <c r="AJ84" s="11">
        <v>0</v>
      </c>
    </row>
    <row r="85" spans="1:36" x14ac:dyDescent="0.25">
      <c r="A85" s="5">
        <v>84</v>
      </c>
      <c r="B85" s="5">
        <v>1</v>
      </c>
      <c r="C85" s="5" t="s">
        <v>712</v>
      </c>
      <c r="D85" s="5" t="s">
        <v>1014</v>
      </c>
      <c r="E85" s="5" t="s">
        <v>883</v>
      </c>
      <c r="F85" s="5" t="s">
        <v>2167</v>
      </c>
      <c r="G85" s="5" t="s">
        <v>1745</v>
      </c>
      <c r="H85" s="5">
        <v>8</v>
      </c>
      <c r="I85" s="5">
        <v>13</v>
      </c>
      <c r="J85" s="5">
        <v>158</v>
      </c>
      <c r="K85" s="5">
        <v>88</v>
      </c>
      <c r="L85" s="5">
        <v>70</v>
      </c>
      <c r="M85" s="5">
        <f>INT((J85+15)*POWER(K85+15,0.5)*POWER(L85+15,0.5)*POWER(pkm_cpm!$C$80,2)/10)</f>
        <v>1011</v>
      </c>
      <c r="N85" s="12">
        <f>IF(INT((J85+15)*POWER(K85+15,0.5)*POWER(L85+15,0.5)*POWER(pkm_cpm!$C$30,2)/10)&lt;10,10,INT((J85+15)*POWER(K85+15,0.5)*POWER(L85+15,0.5)*POWER(pkm_cpm!$C$30,2)/10))</f>
        <v>433</v>
      </c>
      <c r="O85" s="12">
        <f>IF(INT((J85+15)*POWER(K85+15,0.5)*POWER(L85+15,0.5)*POWER(pkm_cpm!$C$40,2)/10)&lt;10,10,INT((J85+15)*POWER(K85+15,0.5)*POWER(L85+15,0.5)*POWER(pkm_cpm!$C$40,2)/10))</f>
        <v>577</v>
      </c>
      <c r="P85" s="12">
        <f>INT((J85+15)*POWER(K85+15,0.5)*POWER(L85+15,0.5)*POWER(pkm_cpm!$C$50,2)/10)</f>
        <v>722</v>
      </c>
      <c r="Q85" s="12">
        <f>INT((J85+15)*POWER(K85+15,0.5)*POWER(L85+15,0.5)*POWER(pkm_cpm!$C$60,2)/10)</f>
        <v>866</v>
      </c>
      <c r="R85" s="12">
        <f>INT((J85+15)*POWER(K85+15,0.5)*POWER(L85+15,0.5)*POWER(pkm_cpm!$C$70,2)/10)</f>
        <v>938</v>
      </c>
      <c r="S85" s="13">
        <v>39.200000000000003</v>
      </c>
      <c r="T85" s="13">
        <v>1.4</v>
      </c>
      <c r="U85" s="14">
        <v>50</v>
      </c>
      <c r="V85" s="14">
        <v>10</v>
      </c>
      <c r="W85" s="11">
        <v>0</v>
      </c>
      <c r="X85" s="11">
        <v>0</v>
      </c>
      <c r="Y85" s="11">
        <v>2</v>
      </c>
      <c r="Z85" s="11">
        <v>3</v>
      </c>
      <c r="AA85" s="11">
        <v>84</v>
      </c>
      <c r="AB85" s="11" t="s">
        <v>2090</v>
      </c>
      <c r="AC85" s="11" t="s">
        <v>2090</v>
      </c>
      <c r="AD85" s="11" t="s">
        <v>2090</v>
      </c>
      <c r="AE85" s="11" t="s">
        <v>2090</v>
      </c>
      <c r="AF85" s="11">
        <f t="shared" si="1"/>
        <v>6160</v>
      </c>
      <c r="AG85" s="11" t="s">
        <v>2090</v>
      </c>
      <c r="AH85" s="11" t="s">
        <v>2090</v>
      </c>
      <c r="AI85" s="11">
        <v>1</v>
      </c>
      <c r="AJ85" s="11">
        <v>0</v>
      </c>
    </row>
    <row r="86" spans="1:36" x14ac:dyDescent="0.25">
      <c r="A86" s="5">
        <v>85</v>
      </c>
      <c r="B86" s="5">
        <v>1</v>
      </c>
      <c r="C86" s="5" t="s">
        <v>713</v>
      </c>
      <c r="D86" s="5" t="s">
        <v>1013</v>
      </c>
      <c r="E86" s="5" t="s">
        <v>884</v>
      </c>
      <c r="F86" s="5" t="s">
        <v>2168</v>
      </c>
      <c r="G86" s="5" t="s">
        <v>1746</v>
      </c>
      <c r="H86" s="5">
        <v>8</v>
      </c>
      <c r="I86" s="5">
        <v>13</v>
      </c>
      <c r="J86" s="5">
        <v>218</v>
      </c>
      <c r="K86" s="5">
        <v>145</v>
      </c>
      <c r="L86" s="5">
        <v>120</v>
      </c>
      <c r="M86" s="5">
        <f>INT((J86+15)*POWER(K86+15,0.5)*POWER(L86+15,0.5)*POWER(pkm_cpm!$C$80,2)/10)</f>
        <v>2138</v>
      </c>
      <c r="N86" s="12">
        <f>IF(INT((J86+15)*POWER(K86+15,0.5)*POWER(L86+15,0.5)*POWER(pkm_cpm!$C$30,2)/10)&lt;10,10,INT((J86+15)*POWER(K86+15,0.5)*POWER(L86+15,0.5)*POWER(pkm_cpm!$C$30,2)/10))</f>
        <v>916</v>
      </c>
      <c r="O86" s="12">
        <f>IF(INT((J86+15)*POWER(K86+15,0.5)*POWER(L86+15,0.5)*POWER(pkm_cpm!$C$40,2)/10)&lt;10,10,INT((J86+15)*POWER(K86+15,0.5)*POWER(L86+15,0.5)*POWER(pkm_cpm!$C$40,2)/10))</f>
        <v>1222</v>
      </c>
      <c r="P86" s="12">
        <f>INT((J86+15)*POWER(K86+15,0.5)*POWER(L86+15,0.5)*POWER(pkm_cpm!$C$50,2)/10)</f>
        <v>1527</v>
      </c>
      <c r="Q86" s="12">
        <f>INT((J86+15)*POWER(K86+15,0.5)*POWER(L86+15,0.5)*POWER(pkm_cpm!$C$60,2)/10)</f>
        <v>1833</v>
      </c>
      <c r="R86" s="12">
        <f>INT((J86+15)*POWER(K86+15,0.5)*POWER(L86+15,0.5)*POWER(pkm_cpm!$C$70,2)/10)</f>
        <v>1986</v>
      </c>
      <c r="S86" s="13">
        <v>85.2</v>
      </c>
      <c r="T86" s="13">
        <v>1.8</v>
      </c>
      <c r="U86" s="14">
        <v>20</v>
      </c>
      <c r="V86" s="14">
        <v>6</v>
      </c>
      <c r="W86" s="11">
        <v>0</v>
      </c>
      <c r="X86" s="11">
        <v>0</v>
      </c>
      <c r="Y86" s="11">
        <v>2</v>
      </c>
      <c r="Z86" s="11">
        <v>0</v>
      </c>
      <c r="AA86" s="11" t="s">
        <v>2090</v>
      </c>
      <c r="AB86" s="11">
        <v>1</v>
      </c>
      <c r="AC86" s="11">
        <v>10</v>
      </c>
      <c r="AD86" s="11" t="s">
        <v>2090</v>
      </c>
      <c r="AE86" s="11" t="s">
        <v>2090</v>
      </c>
      <c r="AF86" s="11">
        <f t="shared" si="1"/>
        <v>17400</v>
      </c>
      <c r="AG86" s="11" t="s">
        <v>2090</v>
      </c>
      <c r="AH86" s="11" t="s">
        <v>2090</v>
      </c>
      <c r="AI86" s="11">
        <v>1</v>
      </c>
      <c r="AJ86" s="11">
        <v>0</v>
      </c>
    </row>
    <row r="87" spans="1:36" x14ac:dyDescent="0.25">
      <c r="A87" s="5">
        <v>86</v>
      </c>
      <c r="B87" s="5">
        <v>1</v>
      </c>
      <c r="C87" s="5" t="s">
        <v>714</v>
      </c>
      <c r="D87" s="5" t="s">
        <v>885</v>
      </c>
      <c r="E87" s="5" t="s">
        <v>960</v>
      </c>
      <c r="F87" s="5" t="s">
        <v>2169</v>
      </c>
      <c r="G87" s="5" t="s">
        <v>1747</v>
      </c>
      <c r="H87" s="5">
        <v>18</v>
      </c>
      <c r="I87" s="5">
        <v>0</v>
      </c>
      <c r="J87" s="5">
        <v>85</v>
      </c>
      <c r="K87" s="5">
        <v>128</v>
      </c>
      <c r="L87" s="5">
        <v>130</v>
      </c>
      <c r="M87" s="5">
        <f>INT((J87+15)*POWER(K87+15,0.5)*POWER(L87+15,0.5)*POWER(pkm_cpm!$C$80,2)/10)</f>
        <v>899</v>
      </c>
      <c r="N87" s="12">
        <f>IF(INT((J87+15)*POWER(K87+15,0.5)*POWER(L87+15,0.5)*POWER(pkm_cpm!$C$30,2)/10)&lt;10,10,INT((J87+15)*POWER(K87+15,0.5)*POWER(L87+15,0.5)*POWER(pkm_cpm!$C$30,2)/10))</f>
        <v>385</v>
      </c>
      <c r="O87" s="12">
        <f>IF(INT((J87+15)*POWER(K87+15,0.5)*POWER(L87+15,0.5)*POWER(pkm_cpm!$C$40,2)/10)&lt;10,10,INT((J87+15)*POWER(K87+15,0.5)*POWER(L87+15,0.5)*POWER(pkm_cpm!$C$40,2)/10))</f>
        <v>513</v>
      </c>
      <c r="P87" s="12">
        <f>INT((J87+15)*POWER(K87+15,0.5)*POWER(L87+15,0.5)*POWER(pkm_cpm!$C$50,2)/10)</f>
        <v>642</v>
      </c>
      <c r="Q87" s="12">
        <f>INT((J87+15)*POWER(K87+15,0.5)*POWER(L87+15,0.5)*POWER(pkm_cpm!$C$60,2)/10)</f>
        <v>770</v>
      </c>
      <c r="R87" s="12">
        <f>INT((J87+15)*POWER(K87+15,0.5)*POWER(L87+15,0.5)*POWER(pkm_cpm!$C$70,2)/10)</f>
        <v>835</v>
      </c>
      <c r="S87" s="13">
        <v>90</v>
      </c>
      <c r="T87" s="13">
        <v>1.1000000000000001</v>
      </c>
      <c r="U87" s="14">
        <v>50</v>
      </c>
      <c r="V87" s="14">
        <v>9</v>
      </c>
      <c r="W87" s="11">
        <v>0</v>
      </c>
      <c r="X87" s="11">
        <v>2</v>
      </c>
      <c r="Y87" s="11">
        <v>2</v>
      </c>
      <c r="Z87" s="11">
        <v>3</v>
      </c>
      <c r="AA87" s="11">
        <v>86</v>
      </c>
      <c r="AB87" s="11" t="s">
        <v>2090</v>
      </c>
      <c r="AC87" s="11" t="s">
        <v>2090</v>
      </c>
      <c r="AD87" s="11" t="s">
        <v>2090</v>
      </c>
      <c r="AE87" s="11" t="s">
        <v>2090</v>
      </c>
      <c r="AF87" s="11">
        <f t="shared" si="1"/>
        <v>16640</v>
      </c>
      <c r="AG87" s="11" t="s">
        <v>2090</v>
      </c>
      <c r="AH87" s="11" t="s">
        <v>2090</v>
      </c>
      <c r="AI87" s="11">
        <v>1</v>
      </c>
      <c r="AJ87" s="11">
        <v>0</v>
      </c>
    </row>
    <row r="88" spans="1:36" x14ac:dyDescent="0.25">
      <c r="A88" s="5">
        <v>87</v>
      </c>
      <c r="B88" s="5">
        <v>1</v>
      </c>
      <c r="C88" s="5" t="s">
        <v>715</v>
      </c>
      <c r="D88" s="5" t="s">
        <v>886</v>
      </c>
      <c r="E88" s="5" t="s">
        <v>961</v>
      </c>
      <c r="F88" s="5" t="s">
        <v>2170</v>
      </c>
      <c r="G88" s="5" t="s">
        <v>1748</v>
      </c>
      <c r="H88" s="5">
        <v>12</v>
      </c>
      <c r="I88" s="5">
        <v>18</v>
      </c>
      <c r="J88" s="5">
        <v>139</v>
      </c>
      <c r="K88" s="5">
        <v>184</v>
      </c>
      <c r="L88" s="5">
        <v>180</v>
      </c>
      <c r="M88" s="5">
        <f>INT((J88+15)*POWER(K88+15,0.5)*POWER(L88+15,0.5)*POWER(pkm_cpm!$C$80,2)/10)</f>
        <v>1894</v>
      </c>
      <c r="N88" s="12">
        <f>IF(INT((J88+15)*POWER(K88+15,0.5)*POWER(L88+15,0.5)*POWER(pkm_cpm!$C$30,2)/10)&lt;10,10,INT((J88+15)*POWER(K88+15,0.5)*POWER(L88+15,0.5)*POWER(pkm_cpm!$C$30,2)/10))</f>
        <v>812</v>
      </c>
      <c r="O88" s="12">
        <f>IF(INT((J88+15)*POWER(K88+15,0.5)*POWER(L88+15,0.5)*POWER(pkm_cpm!$C$40,2)/10)&lt;10,10,INT((J88+15)*POWER(K88+15,0.5)*POWER(L88+15,0.5)*POWER(pkm_cpm!$C$40,2)/10))</f>
        <v>1082</v>
      </c>
      <c r="P88" s="12">
        <f>INT((J88+15)*POWER(K88+15,0.5)*POWER(L88+15,0.5)*POWER(pkm_cpm!$C$50,2)/10)</f>
        <v>1353</v>
      </c>
      <c r="Q88" s="12">
        <f>INT((J88+15)*POWER(K88+15,0.5)*POWER(L88+15,0.5)*POWER(pkm_cpm!$C$60,2)/10)</f>
        <v>1624</v>
      </c>
      <c r="R88" s="12">
        <f>INT((J88+15)*POWER(K88+15,0.5)*POWER(L88+15,0.5)*POWER(pkm_cpm!$C$70,2)/10)</f>
        <v>1759</v>
      </c>
      <c r="S88" s="13">
        <v>120</v>
      </c>
      <c r="T88" s="13">
        <v>1.7</v>
      </c>
      <c r="U88" s="14">
        <v>20</v>
      </c>
      <c r="V88" s="14">
        <v>6</v>
      </c>
      <c r="W88" s="11">
        <v>0</v>
      </c>
      <c r="X88" s="11">
        <v>0</v>
      </c>
      <c r="Y88" s="11">
        <v>2</v>
      </c>
      <c r="Z88" s="11">
        <v>0</v>
      </c>
      <c r="AA88" s="11" t="s">
        <v>2090</v>
      </c>
      <c r="AB88" s="11">
        <v>2</v>
      </c>
      <c r="AC88" s="11">
        <v>20</v>
      </c>
      <c r="AD88" s="11" t="s">
        <v>2090</v>
      </c>
      <c r="AE88" s="11" t="s">
        <v>2090</v>
      </c>
      <c r="AF88" s="11">
        <f t="shared" si="1"/>
        <v>33120</v>
      </c>
      <c r="AG88" s="11" t="s">
        <v>2090</v>
      </c>
      <c r="AH88" s="11" t="s">
        <v>2090</v>
      </c>
      <c r="AI88" s="11">
        <v>1</v>
      </c>
      <c r="AJ88" s="11">
        <v>0</v>
      </c>
    </row>
    <row r="89" spans="1:36" ht="15.75" x14ac:dyDescent="0.25">
      <c r="A89" s="5">
        <v>88</v>
      </c>
      <c r="B89" s="5">
        <v>1</v>
      </c>
      <c r="C89" s="5" t="s">
        <v>2544</v>
      </c>
      <c r="D89" s="6" t="s">
        <v>2539</v>
      </c>
      <c r="E89" s="5" t="s">
        <v>887</v>
      </c>
      <c r="F89" s="5" t="s">
        <v>2171</v>
      </c>
      <c r="G89" s="5" t="s">
        <v>1749</v>
      </c>
      <c r="H89" s="5">
        <v>14</v>
      </c>
      <c r="I89" s="5">
        <v>0</v>
      </c>
      <c r="J89" s="5">
        <v>135</v>
      </c>
      <c r="K89" s="5">
        <v>90</v>
      </c>
      <c r="L89" s="5">
        <v>160</v>
      </c>
      <c r="M89" s="5">
        <f>INT((J89+15)*POWER(K89+15,0.5)*POWER(L89+15,0.5)*POWER(pkm_cpm!$C$80,2)/10)</f>
        <v>1269</v>
      </c>
      <c r="N89" s="12">
        <f>IF(INT((J89+15)*POWER(K89+15,0.5)*POWER(L89+15,0.5)*POWER(pkm_cpm!$C$30,2)/10)&lt;10,10,INT((J89+15)*POWER(K89+15,0.5)*POWER(L89+15,0.5)*POWER(pkm_cpm!$C$30,2)/10))</f>
        <v>544</v>
      </c>
      <c r="O89" s="12">
        <f>IF(INT((J89+15)*POWER(K89+15,0.5)*POWER(L89+15,0.5)*POWER(pkm_cpm!$C$40,2)/10)&lt;10,10,INT((J89+15)*POWER(K89+15,0.5)*POWER(L89+15,0.5)*POWER(pkm_cpm!$C$40,2)/10))</f>
        <v>725</v>
      </c>
      <c r="P89" s="12">
        <f>INT((J89+15)*POWER(K89+15,0.5)*POWER(L89+15,0.5)*POWER(pkm_cpm!$C$50,2)/10)</f>
        <v>907</v>
      </c>
      <c r="Q89" s="12">
        <f>INT((J89+15)*POWER(K89+15,0.5)*POWER(L89+15,0.5)*POWER(pkm_cpm!$C$60,2)/10)</f>
        <v>1088</v>
      </c>
      <c r="R89" s="12">
        <f>INT((J89+15)*POWER(K89+15,0.5)*POWER(L89+15,0.5)*POWER(pkm_cpm!$C$70,2)/10)</f>
        <v>1179</v>
      </c>
      <c r="S89" s="13">
        <v>30</v>
      </c>
      <c r="T89" s="13">
        <v>0.9</v>
      </c>
      <c r="U89" s="14">
        <v>50</v>
      </c>
      <c r="V89" s="14">
        <v>10</v>
      </c>
      <c r="W89" s="11">
        <v>0</v>
      </c>
      <c r="X89" s="11">
        <v>2</v>
      </c>
      <c r="Y89" s="11">
        <v>2</v>
      </c>
      <c r="Z89" s="11">
        <v>3</v>
      </c>
      <c r="AA89" s="11">
        <v>88</v>
      </c>
      <c r="AB89" s="11" t="s">
        <v>2090</v>
      </c>
      <c r="AC89" s="11" t="s">
        <v>2090</v>
      </c>
      <c r="AD89" s="11" t="s">
        <v>2090</v>
      </c>
      <c r="AE89" s="11" t="s">
        <v>2090</v>
      </c>
      <c r="AF89" s="11">
        <f t="shared" si="1"/>
        <v>14400</v>
      </c>
      <c r="AG89" s="11" t="s">
        <v>2090</v>
      </c>
      <c r="AH89" s="11" t="s">
        <v>2090</v>
      </c>
      <c r="AI89" s="11">
        <v>1</v>
      </c>
      <c r="AJ89" s="11">
        <v>0</v>
      </c>
    </row>
    <row r="90" spans="1:36" x14ac:dyDescent="0.25">
      <c r="A90" s="5">
        <v>89</v>
      </c>
      <c r="B90" s="5">
        <v>1</v>
      </c>
      <c r="C90" s="5" t="s">
        <v>716</v>
      </c>
      <c r="D90" s="5" t="s">
        <v>889</v>
      </c>
      <c r="E90" s="5" t="s">
        <v>888</v>
      </c>
      <c r="F90" s="5" t="s">
        <v>2172</v>
      </c>
      <c r="G90" s="5" t="s">
        <v>1750</v>
      </c>
      <c r="H90" s="5">
        <v>14</v>
      </c>
      <c r="I90" s="5">
        <v>0</v>
      </c>
      <c r="J90" s="5">
        <v>190</v>
      </c>
      <c r="K90" s="5">
        <v>184</v>
      </c>
      <c r="L90" s="5">
        <v>210</v>
      </c>
      <c r="M90" s="5">
        <f>INT((J90+15)*POWER(K90+15,0.5)*POWER(L90+15,0.5)*POWER(pkm_cpm!$C$80,2)/10)</f>
        <v>2709</v>
      </c>
      <c r="N90" s="12">
        <f>IF(INT((J90+15)*POWER(K90+15,0.5)*POWER(L90+15,0.5)*POWER(pkm_cpm!$C$30,2)/10)&lt;10,10,INT((J90+15)*POWER(K90+15,0.5)*POWER(L90+15,0.5)*POWER(pkm_cpm!$C$30,2)/10))</f>
        <v>1161</v>
      </c>
      <c r="O90" s="12">
        <f>IF(INT((J90+15)*POWER(K90+15,0.5)*POWER(L90+15,0.5)*POWER(pkm_cpm!$C$40,2)/10)&lt;10,10,INT((J90+15)*POWER(K90+15,0.5)*POWER(L90+15,0.5)*POWER(pkm_cpm!$C$40,2)/10))</f>
        <v>1548</v>
      </c>
      <c r="P90" s="12">
        <f>INT((J90+15)*POWER(K90+15,0.5)*POWER(L90+15,0.5)*POWER(pkm_cpm!$C$50,2)/10)</f>
        <v>1935</v>
      </c>
      <c r="Q90" s="12">
        <f>INT((J90+15)*POWER(K90+15,0.5)*POWER(L90+15,0.5)*POWER(pkm_cpm!$C$60,2)/10)</f>
        <v>2322</v>
      </c>
      <c r="R90" s="12">
        <f>INT((J90+15)*POWER(K90+15,0.5)*POWER(L90+15,0.5)*POWER(pkm_cpm!$C$70,2)/10)</f>
        <v>2515</v>
      </c>
      <c r="S90" s="13">
        <v>30</v>
      </c>
      <c r="T90" s="13">
        <v>1.2</v>
      </c>
      <c r="U90" s="14">
        <v>20</v>
      </c>
      <c r="V90" s="14">
        <v>6</v>
      </c>
      <c r="W90" s="11">
        <v>0</v>
      </c>
      <c r="X90" s="11">
        <v>0</v>
      </c>
      <c r="Y90" s="11">
        <v>2</v>
      </c>
      <c r="Z90" s="11">
        <v>0</v>
      </c>
      <c r="AA90" s="11" t="s">
        <v>2090</v>
      </c>
      <c r="AB90" s="11">
        <v>6.5</v>
      </c>
      <c r="AC90" s="11">
        <v>65</v>
      </c>
      <c r="AD90" s="11" t="s">
        <v>2090</v>
      </c>
      <c r="AE90" s="11" t="s">
        <v>2090</v>
      </c>
      <c r="AF90" s="11">
        <f t="shared" si="1"/>
        <v>38640</v>
      </c>
      <c r="AG90" s="11" t="s">
        <v>2089</v>
      </c>
      <c r="AH90" s="11">
        <v>69</v>
      </c>
      <c r="AI90" s="11">
        <v>1</v>
      </c>
      <c r="AJ90" s="11">
        <v>0</v>
      </c>
    </row>
    <row r="91" spans="1:36" x14ac:dyDescent="0.25">
      <c r="A91" s="5">
        <v>90</v>
      </c>
      <c r="B91" s="5">
        <v>1</v>
      </c>
      <c r="C91" s="5" t="s">
        <v>717</v>
      </c>
      <c r="D91" s="5" t="s">
        <v>1015</v>
      </c>
      <c r="E91" s="5" t="s">
        <v>962</v>
      </c>
      <c r="F91" s="5" t="s">
        <v>2173</v>
      </c>
      <c r="G91" s="5" t="s">
        <v>1751</v>
      </c>
      <c r="H91" s="5">
        <v>18</v>
      </c>
      <c r="I91" s="5">
        <v>0</v>
      </c>
      <c r="J91" s="5">
        <v>116</v>
      </c>
      <c r="K91" s="5">
        <v>168</v>
      </c>
      <c r="L91" s="5">
        <v>60</v>
      </c>
      <c r="M91" s="5">
        <f>INT((J91+15)*POWER(K91+15,0.5)*POWER(L91+15,0.5)*POWER(pkm_cpm!$C$80,2)/10)</f>
        <v>958</v>
      </c>
      <c r="N91" s="12">
        <f>IF(INT((J91+15)*POWER(K91+15,0.5)*POWER(L91+15,0.5)*POWER(pkm_cpm!$C$30,2)/10)&lt;10,10,INT((J91+15)*POWER(K91+15,0.5)*POWER(L91+15,0.5)*POWER(pkm_cpm!$C$30,2)/10))</f>
        <v>410</v>
      </c>
      <c r="O91" s="12">
        <f>IF(INT((J91+15)*POWER(K91+15,0.5)*POWER(L91+15,0.5)*POWER(pkm_cpm!$C$40,2)/10)&lt;10,10,INT((J91+15)*POWER(K91+15,0.5)*POWER(L91+15,0.5)*POWER(pkm_cpm!$C$40,2)/10))</f>
        <v>547</v>
      </c>
      <c r="P91" s="12">
        <f>INT((J91+15)*POWER(K91+15,0.5)*POWER(L91+15,0.5)*POWER(pkm_cpm!$C$50,2)/10)</f>
        <v>684</v>
      </c>
      <c r="Q91" s="12">
        <f>INT((J91+15)*POWER(K91+15,0.5)*POWER(L91+15,0.5)*POWER(pkm_cpm!$C$60,2)/10)</f>
        <v>821</v>
      </c>
      <c r="R91" s="12">
        <f>INT((J91+15)*POWER(K91+15,0.5)*POWER(L91+15,0.5)*POWER(pkm_cpm!$C$70,2)/10)</f>
        <v>890</v>
      </c>
      <c r="S91" s="13">
        <v>4</v>
      </c>
      <c r="T91" s="13">
        <v>0.3</v>
      </c>
      <c r="U91" s="14">
        <v>50</v>
      </c>
      <c r="V91" s="14">
        <v>10</v>
      </c>
      <c r="W91" s="11">
        <v>0</v>
      </c>
      <c r="X91" s="11">
        <v>2</v>
      </c>
      <c r="Y91" s="11">
        <v>2</v>
      </c>
      <c r="Z91" s="11">
        <v>3</v>
      </c>
      <c r="AA91" s="11">
        <v>91</v>
      </c>
      <c r="AB91" s="11" t="s">
        <v>2090</v>
      </c>
      <c r="AC91" s="11" t="s">
        <v>2090</v>
      </c>
      <c r="AD91" s="11" t="s">
        <v>2090</v>
      </c>
      <c r="AE91" s="11" t="s">
        <v>2090</v>
      </c>
      <c r="AF91" s="11">
        <f t="shared" si="1"/>
        <v>10080</v>
      </c>
      <c r="AG91" s="11" t="s">
        <v>2090</v>
      </c>
      <c r="AH91" s="11" t="s">
        <v>2090</v>
      </c>
      <c r="AI91" s="11">
        <v>1</v>
      </c>
      <c r="AJ91" s="11">
        <v>0</v>
      </c>
    </row>
    <row r="92" spans="1:36" x14ac:dyDescent="0.25">
      <c r="A92" s="5">
        <v>91</v>
      </c>
      <c r="B92" s="5">
        <v>1</v>
      </c>
      <c r="C92" s="5" t="s">
        <v>718</v>
      </c>
      <c r="D92" s="5" t="s">
        <v>1016</v>
      </c>
      <c r="E92" s="5" t="s">
        <v>963</v>
      </c>
      <c r="F92" s="5" t="s">
        <v>2174</v>
      </c>
      <c r="G92" s="5" t="s">
        <v>1752</v>
      </c>
      <c r="H92" s="5">
        <v>12</v>
      </c>
      <c r="I92" s="5">
        <v>18</v>
      </c>
      <c r="J92" s="5">
        <v>186</v>
      </c>
      <c r="K92" s="5">
        <v>323</v>
      </c>
      <c r="L92" s="5">
        <v>100</v>
      </c>
      <c r="M92" s="5">
        <f>INT((J92+15)*POWER(K92+15,0.5)*POWER(L92+15,0.5)*POWER(pkm_cpm!$C$80,2)/10)</f>
        <v>2475</v>
      </c>
      <c r="N92" s="12">
        <f>IF(INT((J92+15)*POWER(K92+15,0.5)*POWER(L92+15,0.5)*POWER(pkm_cpm!$C$30,2)/10)&lt;10,10,INT((J92+15)*POWER(K92+15,0.5)*POWER(L92+15,0.5)*POWER(pkm_cpm!$C$30,2)/10))</f>
        <v>1060</v>
      </c>
      <c r="O92" s="12">
        <f>IF(INT((J92+15)*POWER(K92+15,0.5)*POWER(L92+15,0.5)*POWER(pkm_cpm!$C$40,2)/10)&lt;10,10,INT((J92+15)*POWER(K92+15,0.5)*POWER(L92+15,0.5)*POWER(pkm_cpm!$C$40,2)/10))</f>
        <v>1414</v>
      </c>
      <c r="P92" s="12">
        <f>INT((J92+15)*POWER(K92+15,0.5)*POWER(L92+15,0.5)*POWER(pkm_cpm!$C$50,2)/10)</f>
        <v>1767</v>
      </c>
      <c r="Q92" s="12">
        <f>INT((J92+15)*POWER(K92+15,0.5)*POWER(L92+15,0.5)*POWER(pkm_cpm!$C$60,2)/10)</f>
        <v>2121</v>
      </c>
      <c r="R92" s="12">
        <f>INT((J92+15)*POWER(K92+15,0.5)*POWER(L92+15,0.5)*POWER(pkm_cpm!$C$70,2)/10)</f>
        <v>2298</v>
      </c>
      <c r="S92" s="13">
        <v>132.5</v>
      </c>
      <c r="T92" s="13">
        <v>1.5</v>
      </c>
      <c r="U92" s="14">
        <v>20</v>
      </c>
      <c r="V92" s="14">
        <v>6</v>
      </c>
      <c r="W92" s="11">
        <v>0</v>
      </c>
      <c r="X92" s="11">
        <v>0</v>
      </c>
      <c r="Y92" s="11">
        <v>2</v>
      </c>
      <c r="Z92" s="11">
        <v>0</v>
      </c>
      <c r="AA92" s="11" t="s">
        <v>2090</v>
      </c>
      <c r="AB92" s="11">
        <v>6.5</v>
      </c>
      <c r="AC92" s="11">
        <v>65</v>
      </c>
      <c r="AD92" s="11" t="s">
        <v>2090</v>
      </c>
      <c r="AE92" s="11" t="s">
        <v>2090</v>
      </c>
      <c r="AF92" s="11">
        <f t="shared" si="1"/>
        <v>32300</v>
      </c>
      <c r="AG92" s="11" t="s">
        <v>2090</v>
      </c>
      <c r="AH92" s="11" t="s">
        <v>2090</v>
      </c>
      <c r="AI92" s="11">
        <v>1</v>
      </c>
      <c r="AJ92" s="11">
        <v>0</v>
      </c>
    </row>
    <row r="93" spans="1:36" x14ac:dyDescent="0.25">
      <c r="A93" s="5">
        <v>92</v>
      </c>
      <c r="B93" s="5">
        <v>1</v>
      </c>
      <c r="C93" s="5" t="s">
        <v>719</v>
      </c>
      <c r="D93" s="5" t="s">
        <v>890</v>
      </c>
      <c r="E93" s="5" t="s">
        <v>890</v>
      </c>
      <c r="F93" s="5" t="s">
        <v>2175</v>
      </c>
      <c r="G93" s="5" t="s">
        <v>1753</v>
      </c>
      <c r="H93" s="5">
        <v>9</v>
      </c>
      <c r="I93" s="5">
        <v>14</v>
      </c>
      <c r="J93" s="5">
        <v>186</v>
      </c>
      <c r="K93" s="5">
        <v>70</v>
      </c>
      <c r="L93" s="5">
        <v>60</v>
      </c>
      <c r="M93" s="5">
        <f>INT((J93+15)*POWER(K93+15,0.5)*POWER(L93+15,0.5)*POWER(pkm_cpm!$C$80,2)/10)</f>
        <v>1002</v>
      </c>
      <c r="N93" s="12">
        <f>IF(INT((J93+15)*POWER(K93+15,0.5)*POWER(L93+15,0.5)*POWER(pkm_cpm!$C$30,2)/10)&lt;10,10,INT((J93+15)*POWER(K93+15,0.5)*POWER(L93+15,0.5)*POWER(pkm_cpm!$C$30,2)/10))</f>
        <v>429</v>
      </c>
      <c r="O93" s="12">
        <f>IF(INT((J93+15)*POWER(K93+15,0.5)*POWER(L93+15,0.5)*POWER(pkm_cpm!$C$40,2)/10)&lt;10,10,INT((J93+15)*POWER(K93+15,0.5)*POWER(L93+15,0.5)*POWER(pkm_cpm!$C$40,2)/10))</f>
        <v>572</v>
      </c>
      <c r="P93" s="12">
        <f>INT((J93+15)*POWER(K93+15,0.5)*POWER(L93+15,0.5)*POWER(pkm_cpm!$C$50,2)/10)</f>
        <v>715</v>
      </c>
      <c r="Q93" s="12">
        <f>INT((J93+15)*POWER(K93+15,0.5)*POWER(L93+15,0.5)*POWER(pkm_cpm!$C$60,2)/10)</f>
        <v>859</v>
      </c>
      <c r="R93" s="12">
        <f>INT((J93+15)*POWER(K93+15,0.5)*POWER(L93+15,0.5)*POWER(pkm_cpm!$C$70,2)/10)</f>
        <v>930</v>
      </c>
      <c r="S93" s="13">
        <v>0.1</v>
      </c>
      <c r="T93" s="13">
        <v>1.3</v>
      </c>
      <c r="U93" s="14">
        <v>40</v>
      </c>
      <c r="V93" s="14">
        <v>10</v>
      </c>
      <c r="W93" s="11">
        <v>0</v>
      </c>
      <c r="X93" s="11">
        <v>1</v>
      </c>
      <c r="Y93" s="11">
        <v>2</v>
      </c>
      <c r="Z93" s="11">
        <v>2</v>
      </c>
      <c r="AA93" s="11">
        <v>93</v>
      </c>
      <c r="AB93" s="11" t="s">
        <v>2090</v>
      </c>
      <c r="AC93" s="11" t="s">
        <v>2090</v>
      </c>
      <c r="AD93" s="11" t="s">
        <v>2090</v>
      </c>
      <c r="AE93" s="11" t="s">
        <v>2090</v>
      </c>
      <c r="AF93" s="11">
        <f t="shared" si="1"/>
        <v>4200</v>
      </c>
      <c r="AG93" s="11" t="s">
        <v>2090</v>
      </c>
      <c r="AH93" s="11" t="s">
        <v>2090</v>
      </c>
      <c r="AI93" s="11">
        <v>1</v>
      </c>
      <c r="AJ93" s="11">
        <v>0</v>
      </c>
    </row>
    <row r="94" spans="1:36" x14ac:dyDescent="0.25">
      <c r="A94" s="5">
        <v>93</v>
      </c>
      <c r="B94" s="5">
        <v>1</v>
      </c>
      <c r="C94" s="5" t="s">
        <v>720</v>
      </c>
      <c r="D94" s="5" t="s">
        <v>891</v>
      </c>
      <c r="E94" s="5" t="s">
        <v>891</v>
      </c>
      <c r="F94" s="5" t="s">
        <v>2176</v>
      </c>
      <c r="G94" s="5" t="s">
        <v>1754</v>
      </c>
      <c r="H94" s="5">
        <v>9</v>
      </c>
      <c r="I94" s="5">
        <v>14</v>
      </c>
      <c r="J94" s="5">
        <v>223</v>
      </c>
      <c r="K94" s="5">
        <v>112</v>
      </c>
      <c r="L94" s="5">
        <v>90</v>
      </c>
      <c r="M94" s="5">
        <f>INT((J94+15)*POWER(K94+15,0.5)*POWER(L94+15,0.5)*POWER(pkm_cpm!$C$80,2)/10)</f>
        <v>1716</v>
      </c>
      <c r="N94" s="12">
        <f>IF(INT((J94+15)*POWER(K94+15,0.5)*POWER(L94+15,0.5)*POWER(pkm_cpm!$C$30,2)/10)&lt;10,10,INT((J94+15)*POWER(K94+15,0.5)*POWER(L94+15,0.5)*POWER(pkm_cpm!$C$30,2)/10))</f>
        <v>735</v>
      </c>
      <c r="O94" s="12">
        <f>IF(INT((J94+15)*POWER(K94+15,0.5)*POWER(L94+15,0.5)*POWER(pkm_cpm!$C$40,2)/10)&lt;10,10,INT((J94+15)*POWER(K94+15,0.5)*POWER(L94+15,0.5)*POWER(pkm_cpm!$C$40,2)/10))</f>
        <v>980</v>
      </c>
      <c r="P94" s="12">
        <f>INT((J94+15)*POWER(K94+15,0.5)*POWER(L94+15,0.5)*POWER(pkm_cpm!$C$50,2)/10)</f>
        <v>1226</v>
      </c>
      <c r="Q94" s="12">
        <f>INT((J94+15)*POWER(K94+15,0.5)*POWER(L94+15,0.5)*POWER(pkm_cpm!$C$60,2)/10)</f>
        <v>1471</v>
      </c>
      <c r="R94" s="12">
        <f>INT((J94+15)*POWER(K94+15,0.5)*POWER(L94+15,0.5)*POWER(pkm_cpm!$C$70,2)/10)</f>
        <v>1593</v>
      </c>
      <c r="S94" s="13">
        <v>0.1</v>
      </c>
      <c r="T94" s="13">
        <v>1.6</v>
      </c>
      <c r="U94" s="14">
        <v>20</v>
      </c>
      <c r="V94" s="14">
        <v>7</v>
      </c>
      <c r="W94" s="11">
        <v>0</v>
      </c>
      <c r="X94" s="11">
        <v>0</v>
      </c>
      <c r="Y94" s="11">
        <v>2</v>
      </c>
      <c r="Z94" s="11">
        <v>4</v>
      </c>
      <c r="AA94" s="11">
        <v>94</v>
      </c>
      <c r="AB94" s="11" t="s">
        <v>2090</v>
      </c>
      <c r="AC94" s="11" t="s">
        <v>2090</v>
      </c>
      <c r="AD94" s="11" t="s">
        <v>2090</v>
      </c>
      <c r="AE94" s="11" t="s">
        <v>2090</v>
      </c>
      <c r="AF94" s="11">
        <f t="shared" si="1"/>
        <v>10080</v>
      </c>
      <c r="AG94" s="11" t="s">
        <v>2090</v>
      </c>
      <c r="AH94" s="11" t="s">
        <v>2090</v>
      </c>
      <c r="AI94" s="11">
        <v>1</v>
      </c>
      <c r="AJ94" s="11">
        <v>0</v>
      </c>
    </row>
    <row r="95" spans="1:36" x14ac:dyDescent="0.25">
      <c r="A95" s="5">
        <v>94</v>
      </c>
      <c r="B95" s="5">
        <v>1</v>
      </c>
      <c r="C95" s="5" t="s">
        <v>721</v>
      </c>
      <c r="D95" s="5" t="s">
        <v>892</v>
      </c>
      <c r="E95" s="5" t="s">
        <v>892</v>
      </c>
      <c r="F95" s="5" t="s">
        <v>2454</v>
      </c>
      <c r="G95" s="5" t="s">
        <v>1755</v>
      </c>
      <c r="H95" s="5">
        <v>9</v>
      </c>
      <c r="I95" s="5">
        <v>14</v>
      </c>
      <c r="J95" s="5">
        <v>261</v>
      </c>
      <c r="K95" s="5">
        <v>156</v>
      </c>
      <c r="L95" s="5">
        <v>120</v>
      </c>
      <c r="M95" s="5">
        <f>INT((J95+15)*POWER(K95+15,0.5)*POWER(L95+15,0.5)*POWER(pkm_cpm!$C$80,2)/10)</f>
        <v>2619</v>
      </c>
      <c r="N95" s="12">
        <f>IF(INT((J95+15)*POWER(K95+15,0.5)*POWER(L95+15,0.5)*POWER(pkm_cpm!$C$30,2)/10)&lt;10,10,INT((J95+15)*POWER(K95+15,0.5)*POWER(L95+15,0.5)*POWER(pkm_cpm!$C$30,2)/10))</f>
        <v>1122</v>
      </c>
      <c r="O95" s="12">
        <f>IF(INT((J95+15)*POWER(K95+15,0.5)*POWER(L95+15,0.5)*POWER(pkm_cpm!$C$40,2)/10)&lt;10,10,INT((J95+15)*POWER(K95+15,0.5)*POWER(L95+15,0.5)*POWER(pkm_cpm!$C$40,2)/10))</f>
        <v>1496</v>
      </c>
      <c r="P95" s="12">
        <f>INT((J95+15)*POWER(K95+15,0.5)*POWER(L95+15,0.5)*POWER(pkm_cpm!$C$50,2)/10)</f>
        <v>1870</v>
      </c>
      <c r="Q95" s="12">
        <f>INT((J95+15)*POWER(K95+15,0.5)*POWER(L95+15,0.5)*POWER(pkm_cpm!$C$60,2)/10)</f>
        <v>2245</v>
      </c>
      <c r="R95" s="12">
        <f>INT((J95+15)*POWER(K95+15,0.5)*POWER(L95+15,0.5)*POWER(pkm_cpm!$C$70,2)/10)</f>
        <v>2432</v>
      </c>
      <c r="S95" s="13">
        <v>40.5</v>
      </c>
      <c r="T95" s="13">
        <v>1.5</v>
      </c>
      <c r="U95" s="14">
        <v>10</v>
      </c>
      <c r="V95" s="14">
        <v>5</v>
      </c>
      <c r="W95" s="11">
        <v>0</v>
      </c>
      <c r="X95" s="11">
        <v>0</v>
      </c>
      <c r="Y95" s="11">
        <v>2</v>
      </c>
      <c r="Z95" s="11">
        <v>0</v>
      </c>
      <c r="AA95" s="11" t="s">
        <v>2090</v>
      </c>
      <c r="AB95" s="11">
        <v>4</v>
      </c>
      <c r="AC95" s="11">
        <v>40</v>
      </c>
      <c r="AD95" s="11" t="s">
        <v>2090</v>
      </c>
      <c r="AE95" s="11" t="s">
        <v>2090</v>
      </c>
      <c r="AF95" s="11">
        <f t="shared" si="1"/>
        <v>18720</v>
      </c>
      <c r="AG95" s="11" t="s">
        <v>2090</v>
      </c>
      <c r="AH95" s="11" t="s">
        <v>2090</v>
      </c>
      <c r="AI95" s="11">
        <v>1</v>
      </c>
      <c r="AJ95" s="11">
        <v>0</v>
      </c>
    </row>
    <row r="96" spans="1:36" x14ac:dyDescent="0.25">
      <c r="A96" s="5">
        <v>95</v>
      </c>
      <c r="B96" s="5">
        <v>1</v>
      </c>
      <c r="C96" s="5" t="s">
        <v>2545</v>
      </c>
      <c r="D96" s="5" t="s">
        <v>893</v>
      </c>
      <c r="E96" s="5" t="s">
        <v>893</v>
      </c>
      <c r="F96" s="5" t="s">
        <v>2177</v>
      </c>
      <c r="G96" s="5" t="s">
        <v>1756</v>
      </c>
      <c r="H96" s="5">
        <v>11</v>
      </c>
      <c r="I96" s="5">
        <v>16</v>
      </c>
      <c r="J96" s="5">
        <v>85</v>
      </c>
      <c r="K96" s="5">
        <v>288</v>
      </c>
      <c r="L96" s="5">
        <v>70</v>
      </c>
      <c r="M96" s="5">
        <f>INT((J96+15)*POWER(K96+15,0.5)*POWER(L96+15,0.5)*POWER(pkm_cpm!$C$80,2)/10)</f>
        <v>1002</v>
      </c>
      <c r="N96" s="12">
        <f>IF(INT((J96+15)*POWER(K96+15,0.5)*POWER(L96+15,0.5)*POWER(pkm_cpm!$C$30,2)/10)&lt;10,10,INT((J96+15)*POWER(K96+15,0.5)*POWER(L96+15,0.5)*POWER(pkm_cpm!$C$30,2)/10))</f>
        <v>429</v>
      </c>
      <c r="O96" s="12">
        <f>IF(INT((J96+15)*POWER(K96+15,0.5)*POWER(L96+15,0.5)*POWER(pkm_cpm!$C$40,2)/10)&lt;10,10,INT((J96+15)*POWER(K96+15,0.5)*POWER(L96+15,0.5)*POWER(pkm_cpm!$C$40,2)/10))</f>
        <v>572</v>
      </c>
      <c r="P96" s="12">
        <f>INT((J96+15)*POWER(K96+15,0.5)*POWER(L96+15,0.5)*POWER(pkm_cpm!$C$50,2)/10)</f>
        <v>715</v>
      </c>
      <c r="Q96" s="12">
        <f>INT((J96+15)*POWER(K96+15,0.5)*POWER(L96+15,0.5)*POWER(pkm_cpm!$C$60,2)/10)</f>
        <v>859</v>
      </c>
      <c r="R96" s="12">
        <f>INT((J96+15)*POWER(K96+15,0.5)*POWER(L96+15,0.5)*POWER(pkm_cpm!$C$70,2)/10)</f>
        <v>930</v>
      </c>
      <c r="S96" s="13">
        <v>210</v>
      </c>
      <c r="T96" s="13">
        <v>8.8000000000000007</v>
      </c>
      <c r="U96" s="14">
        <v>20</v>
      </c>
      <c r="V96" s="14">
        <v>9</v>
      </c>
      <c r="W96" s="11">
        <v>0</v>
      </c>
      <c r="X96" s="11">
        <v>2</v>
      </c>
      <c r="Y96" s="11">
        <v>3</v>
      </c>
      <c r="Z96" s="11">
        <v>3</v>
      </c>
      <c r="AA96" s="11">
        <v>208</v>
      </c>
      <c r="AB96" s="11" t="s">
        <v>2090</v>
      </c>
      <c r="AC96" s="11" t="s">
        <v>2090</v>
      </c>
      <c r="AD96" s="11" t="s">
        <v>2090</v>
      </c>
      <c r="AE96" s="11" t="s">
        <v>2090</v>
      </c>
      <c r="AF96" s="11">
        <f t="shared" si="1"/>
        <v>20160</v>
      </c>
      <c r="AG96" s="11" t="s">
        <v>2090</v>
      </c>
      <c r="AH96" s="11" t="s">
        <v>2090</v>
      </c>
      <c r="AI96" s="11">
        <v>1</v>
      </c>
      <c r="AJ96" s="11">
        <v>0</v>
      </c>
    </row>
    <row r="97" spans="1:36" x14ac:dyDescent="0.25">
      <c r="A97" s="5">
        <v>96</v>
      </c>
      <c r="B97" s="5">
        <v>1</v>
      </c>
      <c r="C97" s="5" t="s">
        <v>722</v>
      </c>
      <c r="D97" s="5" t="s">
        <v>1028</v>
      </c>
      <c r="E97" s="5" t="s">
        <v>894</v>
      </c>
      <c r="F97" s="5" t="s">
        <v>2178</v>
      </c>
      <c r="G97" s="5" t="s">
        <v>1757</v>
      </c>
      <c r="H97" s="5">
        <v>15</v>
      </c>
      <c r="I97" s="5">
        <v>0</v>
      </c>
      <c r="J97" s="5">
        <v>89</v>
      </c>
      <c r="K97" s="5">
        <v>158</v>
      </c>
      <c r="L97" s="5">
        <v>120</v>
      </c>
      <c r="M97" s="5">
        <f>INT((J97+15)*POWER(K97+15,0.5)*POWER(L97+15,0.5)*POWER(pkm_cpm!$C$80,2)/10)</f>
        <v>992</v>
      </c>
      <c r="N97" s="12">
        <f>IF(INT((J97+15)*POWER(K97+15,0.5)*POWER(L97+15,0.5)*POWER(pkm_cpm!$C$30,2)/10)&lt;10,10,INT((J97+15)*POWER(K97+15,0.5)*POWER(L97+15,0.5)*POWER(pkm_cpm!$C$30,2)/10))</f>
        <v>425</v>
      </c>
      <c r="O97" s="12">
        <f>IF(INT((J97+15)*POWER(K97+15,0.5)*POWER(L97+15,0.5)*POWER(pkm_cpm!$C$40,2)/10)&lt;10,10,INT((J97+15)*POWER(K97+15,0.5)*POWER(L97+15,0.5)*POWER(pkm_cpm!$C$40,2)/10))</f>
        <v>567</v>
      </c>
      <c r="P97" s="12">
        <f>INT((J97+15)*POWER(K97+15,0.5)*POWER(L97+15,0.5)*POWER(pkm_cpm!$C$50,2)/10)</f>
        <v>709</v>
      </c>
      <c r="Q97" s="12">
        <f>INT((J97+15)*POWER(K97+15,0.5)*POWER(L97+15,0.5)*POWER(pkm_cpm!$C$60,2)/10)</f>
        <v>850</v>
      </c>
      <c r="R97" s="12">
        <f>INT((J97+15)*POWER(K97+15,0.5)*POWER(L97+15,0.5)*POWER(pkm_cpm!$C$70,2)/10)</f>
        <v>921</v>
      </c>
      <c r="S97" s="13">
        <v>32.4</v>
      </c>
      <c r="T97" s="13">
        <v>1</v>
      </c>
      <c r="U97" s="14">
        <v>50</v>
      </c>
      <c r="V97" s="14">
        <v>10</v>
      </c>
      <c r="W97" s="11">
        <v>0</v>
      </c>
      <c r="X97" s="11">
        <v>0</v>
      </c>
      <c r="Y97" s="11">
        <v>2</v>
      </c>
      <c r="Z97" s="11">
        <v>3</v>
      </c>
      <c r="AA97" s="11">
        <v>97</v>
      </c>
      <c r="AB97" s="11" t="s">
        <v>2090</v>
      </c>
      <c r="AC97" s="11" t="s">
        <v>2090</v>
      </c>
      <c r="AD97" s="11" t="s">
        <v>2090</v>
      </c>
      <c r="AE97" s="11" t="s">
        <v>2090</v>
      </c>
      <c r="AF97" s="11">
        <f t="shared" si="1"/>
        <v>18960</v>
      </c>
      <c r="AG97" s="11" t="s">
        <v>2090</v>
      </c>
      <c r="AH97" s="11" t="s">
        <v>2090</v>
      </c>
      <c r="AI97" s="11">
        <v>1</v>
      </c>
      <c r="AJ97" s="11">
        <v>0</v>
      </c>
    </row>
    <row r="98" spans="1:36" x14ac:dyDescent="0.25">
      <c r="A98" s="5">
        <v>97</v>
      </c>
      <c r="B98" s="5">
        <v>1</v>
      </c>
      <c r="C98" s="5" t="s">
        <v>723</v>
      </c>
      <c r="D98" s="5" t="s">
        <v>1029</v>
      </c>
      <c r="E98" s="5" t="s">
        <v>964</v>
      </c>
      <c r="F98" s="5" t="s">
        <v>2179</v>
      </c>
      <c r="G98" s="5" t="s">
        <v>1758</v>
      </c>
      <c r="H98" s="5">
        <v>15</v>
      </c>
      <c r="I98" s="5">
        <v>0</v>
      </c>
      <c r="J98" s="5">
        <v>144</v>
      </c>
      <c r="K98" s="5">
        <v>218</v>
      </c>
      <c r="L98" s="5">
        <v>170</v>
      </c>
      <c r="M98" s="5">
        <f>INT((J98+15)*POWER(K98+15,0.5)*POWER(L98+15,0.5)*POWER(pkm_cpm!$C$80,2)/10)</f>
        <v>2061</v>
      </c>
      <c r="N98" s="12">
        <f>IF(INT((J98+15)*POWER(K98+15,0.5)*POWER(L98+15,0.5)*POWER(pkm_cpm!$C$30,2)/10)&lt;10,10,INT((J98+15)*POWER(K98+15,0.5)*POWER(L98+15,0.5)*POWER(pkm_cpm!$C$30,2)/10))</f>
        <v>883</v>
      </c>
      <c r="O98" s="12">
        <f>IF(INT((J98+15)*POWER(K98+15,0.5)*POWER(L98+15,0.5)*POWER(pkm_cpm!$C$40,2)/10)&lt;10,10,INT((J98+15)*POWER(K98+15,0.5)*POWER(L98+15,0.5)*POWER(pkm_cpm!$C$40,2)/10))</f>
        <v>1178</v>
      </c>
      <c r="P98" s="12">
        <f>INT((J98+15)*POWER(K98+15,0.5)*POWER(L98+15,0.5)*POWER(pkm_cpm!$C$50,2)/10)</f>
        <v>1472</v>
      </c>
      <c r="Q98" s="12">
        <f>INT((J98+15)*POWER(K98+15,0.5)*POWER(L98+15,0.5)*POWER(pkm_cpm!$C$60,2)/10)</f>
        <v>1767</v>
      </c>
      <c r="R98" s="12">
        <f>INT((J98+15)*POWER(K98+15,0.5)*POWER(L98+15,0.5)*POWER(pkm_cpm!$C$70,2)/10)</f>
        <v>1914</v>
      </c>
      <c r="S98" s="13">
        <v>75.599999999999994</v>
      </c>
      <c r="T98" s="13">
        <v>1.6</v>
      </c>
      <c r="U98" s="14">
        <v>20</v>
      </c>
      <c r="V98" s="14">
        <v>6</v>
      </c>
      <c r="W98" s="11">
        <v>0</v>
      </c>
      <c r="X98" s="11">
        <v>0</v>
      </c>
      <c r="Y98" s="11">
        <v>2</v>
      </c>
      <c r="Z98" s="11">
        <v>0</v>
      </c>
      <c r="AA98" s="11" t="s">
        <v>2090</v>
      </c>
      <c r="AB98" s="11">
        <v>1.5</v>
      </c>
      <c r="AC98" s="11">
        <v>15</v>
      </c>
      <c r="AD98" s="11" t="s">
        <v>2090</v>
      </c>
      <c r="AE98" s="11" t="s">
        <v>2090</v>
      </c>
      <c r="AF98" s="11">
        <f t="shared" si="1"/>
        <v>37060</v>
      </c>
      <c r="AG98" s="11" t="s">
        <v>2090</v>
      </c>
      <c r="AH98" s="11" t="s">
        <v>2090</v>
      </c>
      <c r="AI98" s="11">
        <v>1</v>
      </c>
      <c r="AJ98" s="11">
        <v>0</v>
      </c>
    </row>
    <row r="99" spans="1:36" x14ac:dyDescent="0.25">
      <c r="A99" s="5">
        <v>98</v>
      </c>
      <c r="B99" s="5">
        <v>1</v>
      </c>
      <c r="C99" s="5" t="s">
        <v>724</v>
      </c>
      <c r="D99" s="5" t="s">
        <v>895</v>
      </c>
      <c r="E99" s="5" t="s">
        <v>965</v>
      </c>
      <c r="F99" s="5" t="s">
        <v>2180</v>
      </c>
      <c r="G99" s="5" t="s">
        <v>1759</v>
      </c>
      <c r="H99" s="5">
        <v>18</v>
      </c>
      <c r="I99" s="5">
        <v>0</v>
      </c>
      <c r="J99" s="5">
        <v>181</v>
      </c>
      <c r="K99" s="5">
        <v>156</v>
      </c>
      <c r="L99" s="5">
        <v>60</v>
      </c>
      <c r="M99" s="5">
        <f>INT((J99+15)*POWER(K99+15,0.5)*POWER(L99+15,0.5)*POWER(pkm_cpm!$C$80,2)/10)</f>
        <v>1386</v>
      </c>
      <c r="N99" s="12">
        <f>IF(INT((J99+15)*POWER(K99+15,0.5)*POWER(L99+15,0.5)*POWER(pkm_cpm!$C$30,2)/10)&lt;10,10,INT((J99+15)*POWER(K99+15,0.5)*POWER(L99+15,0.5)*POWER(pkm_cpm!$C$30,2)/10))</f>
        <v>594</v>
      </c>
      <c r="O99" s="12">
        <f>IF(INT((J99+15)*POWER(K99+15,0.5)*POWER(L99+15,0.5)*POWER(pkm_cpm!$C$40,2)/10)&lt;10,10,INT((J99+15)*POWER(K99+15,0.5)*POWER(L99+15,0.5)*POWER(pkm_cpm!$C$40,2)/10))</f>
        <v>792</v>
      </c>
      <c r="P99" s="12">
        <f>INT((J99+15)*POWER(K99+15,0.5)*POWER(L99+15,0.5)*POWER(pkm_cpm!$C$50,2)/10)</f>
        <v>990</v>
      </c>
      <c r="Q99" s="12">
        <f>INT((J99+15)*POWER(K99+15,0.5)*POWER(L99+15,0.5)*POWER(pkm_cpm!$C$60,2)/10)</f>
        <v>1188</v>
      </c>
      <c r="R99" s="12">
        <f>INT((J99+15)*POWER(K99+15,0.5)*POWER(L99+15,0.5)*POWER(pkm_cpm!$C$70,2)/10)</f>
        <v>1287</v>
      </c>
      <c r="S99" s="13">
        <v>6.5</v>
      </c>
      <c r="T99" s="13">
        <v>0.4</v>
      </c>
      <c r="U99" s="14">
        <v>50</v>
      </c>
      <c r="V99" s="14">
        <v>15</v>
      </c>
      <c r="W99" s="11">
        <v>0</v>
      </c>
      <c r="X99" s="11">
        <v>0</v>
      </c>
      <c r="Y99" s="11">
        <v>2</v>
      </c>
      <c r="Z99" s="11">
        <v>3</v>
      </c>
      <c r="AA99" s="11">
        <v>99</v>
      </c>
      <c r="AB99" s="11" t="s">
        <v>2090</v>
      </c>
      <c r="AC99" s="11" t="s">
        <v>2090</v>
      </c>
      <c r="AD99" s="11" t="s">
        <v>2090</v>
      </c>
      <c r="AE99" s="11" t="s">
        <v>2090</v>
      </c>
      <c r="AF99" s="11">
        <f t="shared" si="1"/>
        <v>9360</v>
      </c>
      <c r="AG99" s="11" t="s">
        <v>2090</v>
      </c>
      <c r="AH99" s="11" t="s">
        <v>2090</v>
      </c>
      <c r="AI99" s="11">
        <v>1</v>
      </c>
      <c r="AJ99" s="11">
        <v>0</v>
      </c>
    </row>
    <row r="100" spans="1:36" x14ac:dyDescent="0.25">
      <c r="A100" s="5">
        <v>99</v>
      </c>
      <c r="B100" s="5">
        <v>1</v>
      </c>
      <c r="C100" s="5" t="s">
        <v>725</v>
      </c>
      <c r="D100" s="5" t="s">
        <v>896</v>
      </c>
      <c r="E100" s="5" t="s">
        <v>966</v>
      </c>
      <c r="F100" s="5" t="s">
        <v>2181</v>
      </c>
      <c r="G100" s="5" t="s">
        <v>1760</v>
      </c>
      <c r="H100" s="5">
        <v>18</v>
      </c>
      <c r="I100" s="5">
        <v>0</v>
      </c>
      <c r="J100" s="5">
        <v>240</v>
      </c>
      <c r="K100" s="5">
        <v>214</v>
      </c>
      <c r="L100" s="5">
        <v>110</v>
      </c>
      <c r="M100" s="5">
        <f>INT((J100+15)*POWER(K100+15,0.5)*POWER(L100+15,0.5)*POWER(pkm_cpm!$C$80,2)/10)</f>
        <v>2694</v>
      </c>
      <c r="N100" s="12">
        <f>IF(INT((J100+15)*POWER(K100+15,0.5)*POWER(L100+15,0.5)*POWER(pkm_cpm!$C$30,2)/10)&lt;10,10,INT((J100+15)*POWER(K100+15,0.5)*POWER(L100+15,0.5)*POWER(pkm_cpm!$C$30,2)/10))</f>
        <v>1154</v>
      </c>
      <c r="O100" s="12">
        <f>IF(INT((J100+15)*POWER(K100+15,0.5)*POWER(L100+15,0.5)*POWER(pkm_cpm!$C$40,2)/10)&lt;10,10,INT((J100+15)*POWER(K100+15,0.5)*POWER(L100+15,0.5)*POWER(pkm_cpm!$C$40,2)/10))</f>
        <v>1539</v>
      </c>
      <c r="P100" s="12">
        <f>INT((J100+15)*POWER(K100+15,0.5)*POWER(L100+15,0.5)*POWER(pkm_cpm!$C$50,2)/10)</f>
        <v>1924</v>
      </c>
      <c r="Q100" s="12">
        <f>INT((J100+15)*POWER(K100+15,0.5)*POWER(L100+15,0.5)*POWER(pkm_cpm!$C$60,2)/10)</f>
        <v>2309</v>
      </c>
      <c r="R100" s="12">
        <f>INT((J100+15)*POWER(K100+15,0.5)*POWER(L100+15,0.5)*POWER(pkm_cpm!$C$70,2)/10)</f>
        <v>2502</v>
      </c>
      <c r="S100" s="13">
        <v>60</v>
      </c>
      <c r="T100" s="13">
        <v>1.3</v>
      </c>
      <c r="U100" s="14">
        <v>20</v>
      </c>
      <c r="V100" s="14">
        <v>7</v>
      </c>
      <c r="W100" s="11">
        <v>0</v>
      </c>
      <c r="X100" s="11">
        <v>0</v>
      </c>
      <c r="Y100" s="11">
        <v>2</v>
      </c>
      <c r="Z100" s="11">
        <v>0</v>
      </c>
      <c r="AA100" s="11" t="s">
        <v>2090</v>
      </c>
      <c r="AB100" s="11">
        <v>3</v>
      </c>
      <c r="AC100" s="11">
        <v>30</v>
      </c>
      <c r="AD100" s="11" t="s">
        <v>2090</v>
      </c>
      <c r="AE100" s="11" t="s">
        <v>2090</v>
      </c>
      <c r="AF100" s="11">
        <f t="shared" si="1"/>
        <v>23540</v>
      </c>
      <c r="AG100" s="11" t="s">
        <v>2090</v>
      </c>
      <c r="AH100" s="11" t="s">
        <v>2090</v>
      </c>
      <c r="AI100" s="11">
        <v>1</v>
      </c>
      <c r="AJ100" s="11">
        <v>0</v>
      </c>
    </row>
    <row r="101" spans="1:36" x14ac:dyDescent="0.25">
      <c r="A101" s="5">
        <v>100</v>
      </c>
      <c r="B101" s="5">
        <v>1</v>
      </c>
      <c r="C101" s="5" t="s">
        <v>2051</v>
      </c>
      <c r="D101" s="5" t="s">
        <v>1030</v>
      </c>
      <c r="E101" s="5" t="s">
        <v>967</v>
      </c>
      <c r="F101" s="5" t="s">
        <v>2182</v>
      </c>
      <c r="G101" s="5" t="s">
        <v>1761</v>
      </c>
      <c r="H101" s="5">
        <v>4</v>
      </c>
      <c r="I101" s="5">
        <v>0</v>
      </c>
      <c r="J101" s="5">
        <v>109</v>
      </c>
      <c r="K101" s="5">
        <v>114</v>
      </c>
      <c r="L101" s="5">
        <v>80</v>
      </c>
      <c r="M101" s="5">
        <f>INT((J101+15)*POWER(K101+15,0.5)*POWER(L101+15,0.5)*POWER(pkm_cpm!$C$80,2)/10)</f>
        <v>857</v>
      </c>
      <c r="N101" s="12">
        <f>IF(INT((J101+15)*POWER(K101+15,0.5)*POWER(L101+15,0.5)*POWER(pkm_cpm!$C$30,2)/10)&lt;10,10,INT((J101+15)*POWER(K101+15,0.5)*POWER(L101+15,0.5)*POWER(pkm_cpm!$C$30,2)/10))</f>
        <v>367</v>
      </c>
      <c r="O101" s="12">
        <f>IF(INT((J101+15)*POWER(K101+15,0.5)*POWER(L101+15,0.5)*POWER(pkm_cpm!$C$40,2)/10)&lt;10,10,INT((J101+15)*POWER(K101+15,0.5)*POWER(L101+15,0.5)*POWER(pkm_cpm!$C$40,2)/10))</f>
        <v>489</v>
      </c>
      <c r="P101" s="12">
        <f>INT((J101+15)*POWER(K101+15,0.5)*POWER(L101+15,0.5)*POWER(pkm_cpm!$C$50,2)/10)</f>
        <v>612</v>
      </c>
      <c r="Q101" s="12">
        <f>INT((J101+15)*POWER(K101+15,0.5)*POWER(L101+15,0.5)*POWER(pkm_cpm!$C$60,2)/10)</f>
        <v>734</v>
      </c>
      <c r="R101" s="12">
        <f>INT((J101+15)*POWER(K101+15,0.5)*POWER(L101+15,0.5)*POWER(pkm_cpm!$C$70,2)/10)</f>
        <v>796</v>
      </c>
      <c r="S101" s="13">
        <v>10.4</v>
      </c>
      <c r="T101" s="13">
        <v>0.5</v>
      </c>
      <c r="U101" s="14">
        <v>50</v>
      </c>
      <c r="V101" s="14">
        <v>10</v>
      </c>
      <c r="W101" s="11">
        <v>0</v>
      </c>
      <c r="X101" s="11">
        <v>0</v>
      </c>
      <c r="Y101" s="11">
        <v>2</v>
      </c>
      <c r="Z101" s="11">
        <v>3</v>
      </c>
      <c r="AA101" s="11">
        <v>101</v>
      </c>
      <c r="AB101" s="11" t="s">
        <v>2090</v>
      </c>
      <c r="AC101" s="11" t="s">
        <v>2090</v>
      </c>
      <c r="AD101" s="11" t="s">
        <v>2090</v>
      </c>
      <c r="AE101" s="11" t="s">
        <v>2090</v>
      </c>
      <c r="AF101" s="11">
        <f t="shared" si="1"/>
        <v>9120</v>
      </c>
      <c r="AG101" s="11" t="s">
        <v>2090</v>
      </c>
      <c r="AH101" s="11" t="s">
        <v>2090</v>
      </c>
      <c r="AI101" s="11">
        <v>1</v>
      </c>
      <c r="AJ101" s="11">
        <v>0</v>
      </c>
    </row>
    <row r="102" spans="1:36" x14ac:dyDescent="0.25">
      <c r="A102" s="5">
        <v>101</v>
      </c>
      <c r="B102" s="5">
        <v>1</v>
      </c>
      <c r="C102" s="5" t="s">
        <v>726</v>
      </c>
      <c r="D102" s="5" t="s">
        <v>1031</v>
      </c>
      <c r="E102" s="5" t="s">
        <v>968</v>
      </c>
      <c r="F102" s="5" t="s">
        <v>2183</v>
      </c>
      <c r="G102" s="5" t="s">
        <v>1762</v>
      </c>
      <c r="H102" s="5">
        <v>4</v>
      </c>
      <c r="I102" s="5">
        <v>0</v>
      </c>
      <c r="J102" s="5">
        <v>173</v>
      </c>
      <c r="K102" s="5">
        <v>179</v>
      </c>
      <c r="L102" s="5">
        <v>120</v>
      </c>
      <c r="M102" s="5">
        <f>INT((J102+15)*POWER(K102+15,0.5)*POWER(L102+15,0.5)*POWER(pkm_cpm!$C$80,2)/10)</f>
        <v>1900</v>
      </c>
      <c r="N102" s="12">
        <f>IF(INT((J102+15)*POWER(K102+15,0.5)*POWER(L102+15,0.5)*POWER(pkm_cpm!$C$30,2)/10)&lt;10,10,INT((J102+15)*POWER(K102+15,0.5)*POWER(L102+15,0.5)*POWER(pkm_cpm!$C$30,2)/10))</f>
        <v>814</v>
      </c>
      <c r="O102" s="12">
        <f>IF(INT((J102+15)*POWER(K102+15,0.5)*POWER(L102+15,0.5)*POWER(pkm_cpm!$C$40,2)/10)&lt;10,10,INT((J102+15)*POWER(K102+15,0.5)*POWER(L102+15,0.5)*POWER(pkm_cpm!$C$40,2)/10))</f>
        <v>1085</v>
      </c>
      <c r="P102" s="12">
        <f>INT((J102+15)*POWER(K102+15,0.5)*POWER(L102+15,0.5)*POWER(pkm_cpm!$C$50,2)/10)</f>
        <v>1357</v>
      </c>
      <c r="Q102" s="12">
        <f>INT((J102+15)*POWER(K102+15,0.5)*POWER(L102+15,0.5)*POWER(pkm_cpm!$C$60,2)/10)</f>
        <v>1628</v>
      </c>
      <c r="R102" s="12">
        <f>INT((J102+15)*POWER(K102+15,0.5)*POWER(L102+15,0.5)*POWER(pkm_cpm!$C$70,2)/10)</f>
        <v>1764</v>
      </c>
      <c r="S102" s="13">
        <v>66.599999999999994</v>
      </c>
      <c r="T102" s="13">
        <v>1.2</v>
      </c>
      <c r="U102" s="14">
        <v>20</v>
      </c>
      <c r="V102" s="14">
        <v>6</v>
      </c>
      <c r="W102" s="11">
        <v>0</v>
      </c>
      <c r="X102" s="11">
        <v>0</v>
      </c>
      <c r="Y102" s="11">
        <v>2</v>
      </c>
      <c r="Z102" s="11">
        <v>0</v>
      </c>
      <c r="AA102" s="11" t="s">
        <v>2090</v>
      </c>
      <c r="AB102" s="11">
        <v>1.5</v>
      </c>
      <c r="AC102" s="11">
        <v>15</v>
      </c>
      <c r="AD102" s="11" t="s">
        <v>2090</v>
      </c>
      <c r="AE102" s="11" t="s">
        <v>2090</v>
      </c>
      <c r="AF102" s="11">
        <f t="shared" si="1"/>
        <v>21480</v>
      </c>
      <c r="AG102" s="11" t="s">
        <v>2090</v>
      </c>
      <c r="AH102" s="11" t="s">
        <v>2090</v>
      </c>
      <c r="AI102" s="11">
        <v>1</v>
      </c>
      <c r="AJ102" s="11">
        <v>0</v>
      </c>
    </row>
    <row r="103" spans="1:36" x14ac:dyDescent="0.25">
      <c r="A103" s="5">
        <v>102</v>
      </c>
      <c r="B103" s="5">
        <v>1</v>
      </c>
      <c r="C103" s="5" t="s">
        <v>727</v>
      </c>
      <c r="D103" s="5" t="s">
        <v>897</v>
      </c>
      <c r="E103" s="5" t="s">
        <v>897</v>
      </c>
      <c r="F103" s="5" t="s">
        <v>2184</v>
      </c>
      <c r="G103" s="5" t="s">
        <v>1763</v>
      </c>
      <c r="H103" s="5">
        <v>10</v>
      </c>
      <c r="I103" s="5">
        <v>15</v>
      </c>
      <c r="J103" s="5">
        <v>107</v>
      </c>
      <c r="K103" s="5">
        <v>140</v>
      </c>
      <c r="L103" s="5">
        <v>120</v>
      </c>
      <c r="M103" s="5">
        <f>INT((J103+15)*POWER(K103+15,0.5)*POWER(L103+15,0.5)*POWER(pkm_cpm!$C$80,2)/10)</f>
        <v>1102</v>
      </c>
      <c r="N103" s="12">
        <f>IF(INT((J103+15)*POWER(K103+15,0.5)*POWER(L103+15,0.5)*POWER(pkm_cpm!$C$30,2)/10)&lt;10,10,INT((J103+15)*POWER(K103+15,0.5)*POWER(L103+15,0.5)*POWER(pkm_cpm!$C$30,2)/10))</f>
        <v>472</v>
      </c>
      <c r="O103" s="12">
        <f>IF(INT((J103+15)*POWER(K103+15,0.5)*POWER(L103+15,0.5)*POWER(pkm_cpm!$C$40,2)/10)&lt;10,10,INT((J103+15)*POWER(K103+15,0.5)*POWER(L103+15,0.5)*POWER(pkm_cpm!$C$40,2)/10))</f>
        <v>629</v>
      </c>
      <c r="P103" s="12">
        <f>INT((J103+15)*POWER(K103+15,0.5)*POWER(L103+15,0.5)*POWER(pkm_cpm!$C$50,2)/10)</f>
        <v>787</v>
      </c>
      <c r="Q103" s="12">
        <f>INT((J103+15)*POWER(K103+15,0.5)*POWER(L103+15,0.5)*POWER(pkm_cpm!$C$60,2)/10)</f>
        <v>944</v>
      </c>
      <c r="R103" s="12">
        <f>INT((J103+15)*POWER(K103+15,0.5)*POWER(L103+15,0.5)*POWER(pkm_cpm!$C$70,2)/10)</f>
        <v>1023</v>
      </c>
      <c r="S103" s="13">
        <v>2.5</v>
      </c>
      <c r="T103" s="13">
        <v>0.4</v>
      </c>
      <c r="U103" s="14">
        <v>50</v>
      </c>
      <c r="V103" s="14">
        <v>10</v>
      </c>
      <c r="W103" s="11">
        <v>0</v>
      </c>
      <c r="X103" s="11">
        <v>1</v>
      </c>
      <c r="Y103" s="11">
        <v>2</v>
      </c>
      <c r="Z103" s="11">
        <v>3</v>
      </c>
      <c r="AA103" s="11">
        <v>103</v>
      </c>
      <c r="AB103" s="11" t="s">
        <v>2090</v>
      </c>
      <c r="AC103" s="11" t="s">
        <v>2090</v>
      </c>
      <c r="AD103" s="11" t="s">
        <v>2090</v>
      </c>
      <c r="AE103" s="11" t="s">
        <v>2090</v>
      </c>
      <c r="AF103" s="11">
        <f t="shared" si="1"/>
        <v>16800</v>
      </c>
      <c r="AG103" s="11" t="s">
        <v>2090</v>
      </c>
      <c r="AH103" s="11" t="s">
        <v>2090</v>
      </c>
      <c r="AI103" s="11">
        <v>1</v>
      </c>
      <c r="AJ103" s="11">
        <v>0</v>
      </c>
    </row>
    <row r="104" spans="1:36" x14ac:dyDescent="0.25">
      <c r="A104" s="5">
        <v>103</v>
      </c>
      <c r="B104" s="5">
        <v>1</v>
      </c>
      <c r="C104" s="5" t="s">
        <v>728</v>
      </c>
      <c r="D104" s="5" t="s">
        <v>1032</v>
      </c>
      <c r="E104" s="5" t="s">
        <v>969</v>
      </c>
      <c r="F104" s="5" t="s">
        <v>2445</v>
      </c>
      <c r="G104" s="5" t="s">
        <v>1764</v>
      </c>
      <c r="H104" s="5">
        <v>10</v>
      </c>
      <c r="I104" s="5">
        <v>15</v>
      </c>
      <c r="J104" s="5">
        <v>233</v>
      </c>
      <c r="K104" s="5">
        <v>158</v>
      </c>
      <c r="L104" s="5">
        <v>190</v>
      </c>
      <c r="M104" s="5">
        <f>INT((J104+15)*POWER(K104+15,0.5)*POWER(L104+15,0.5)*POWER(pkm_cpm!$C$80,2)/10)</f>
        <v>2916</v>
      </c>
      <c r="N104" s="12">
        <f>IF(INT((J104+15)*POWER(K104+15,0.5)*POWER(L104+15,0.5)*POWER(pkm_cpm!$C$30,2)/10)&lt;10,10,INT((J104+15)*POWER(K104+15,0.5)*POWER(L104+15,0.5)*POWER(pkm_cpm!$C$30,2)/10))</f>
        <v>1250</v>
      </c>
      <c r="O104" s="12">
        <f>IF(INT((J104+15)*POWER(K104+15,0.5)*POWER(L104+15,0.5)*POWER(pkm_cpm!$C$40,2)/10)&lt;10,10,INT((J104+15)*POWER(K104+15,0.5)*POWER(L104+15,0.5)*POWER(pkm_cpm!$C$40,2)/10))</f>
        <v>1666</v>
      </c>
      <c r="P104" s="12">
        <f>INT((J104+15)*POWER(K104+15,0.5)*POWER(L104+15,0.5)*POWER(pkm_cpm!$C$50,2)/10)</f>
        <v>2083</v>
      </c>
      <c r="Q104" s="12">
        <f>INT((J104+15)*POWER(K104+15,0.5)*POWER(L104+15,0.5)*POWER(pkm_cpm!$C$60,2)/10)</f>
        <v>2500</v>
      </c>
      <c r="R104" s="12">
        <f>INT((J104+15)*POWER(K104+15,0.5)*POWER(L104+15,0.5)*POWER(pkm_cpm!$C$70,2)/10)</f>
        <v>2708</v>
      </c>
      <c r="S104" s="13">
        <v>120</v>
      </c>
      <c r="T104" s="13">
        <v>2</v>
      </c>
      <c r="U104" s="14">
        <v>20</v>
      </c>
      <c r="V104" s="14">
        <v>6</v>
      </c>
      <c r="W104" s="11">
        <v>0</v>
      </c>
      <c r="X104" s="11">
        <v>0</v>
      </c>
      <c r="Y104" s="11">
        <v>2</v>
      </c>
      <c r="Z104" s="11">
        <v>0</v>
      </c>
      <c r="AA104" s="11" t="s">
        <v>2090</v>
      </c>
      <c r="AB104" s="11">
        <v>9.5</v>
      </c>
      <c r="AC104" s="11">
        <v>94</v>
      </c>
      <c r="AD104" s="11" t="s">
        <v>2084</v>
      </c>
      <c r="AE104" s="11">
        <v>94</v>
      </c>
      <c r="AF104" s="11">
        <f t="shared" si="1"/>
        <v>30020</v>
      </c>
      <c r="AG104" s="11" t="s">
        <v>2088</v>
      </c>
      <c r="AH104" s="11">
        <v>79</v>
      </c>
      <c r="AI104" s="11">
        <v>1</v>
      </c>
      <c r="AJ104" s="11">
        <v>0</v>
      </c>
    </row>
    <row r="105" spans="1:36" x14ac:dyDescent="0.25">
      <c r="A105" s="5">
        <v>104</v>
      </c>
      <c r="B105" s="5">
        <v>1</v>
      </c>
      <c r="C105" s="5" t="s">
        <v>729</v>
      </c>
      <c r="D105" s="5" t="s">
        <v>898</v>
      </c>
      <c r="E105" s="5" t="s">
        <v>898</v>
      </c>
      <c r="F105" s="5" t="s">
        <v>2185</v>
      </c>
      <c r="G105" s="5" t="s">
        <v>1765</v>
      </c>
      <c r="H105" s="5">
        <v>11</v>
      </c>
      <c r="I105" s="5">
        <v>0</v>
      </c>
      <c r="J105" s="5">
        <v>90</v>
      </c>
      <c r="K105" s="5">
        <v>165</v>
      </c>
      <c r="L105" s="5">
        <v>100</v>
      </c>
      <c r="M105" s="5">
        <f>INT((J105+15)*POWER(K105+15,0.5)*POWER(L105+15,0.5)*POWER(pkm_cpm!$C$80,2)/10)</f>
        <v>943</v>
      </c>
      <c r="N105" s="12">
        <f>IF(INT((J105+15)*POWER(K105+15,0.5)*POWER(L105+15,0.5)*POWER(pkm_cpm!$C$30,2)/10)&lt;10,10,INT((J105+15)*POWER(K105+15,0.5)*POWER(L105+15,0.5)*POWER(pkm_cpm!$C$30,2)/10))</f>
        <v>404</v>
      </c>
      <c r="O105" s="12">
        <f>IF(INT((J105+15)*POWER(K105+15,0.5)*POWER(L105+15,0.5)*POWER(pkm_cpm!$C$40,2)/10)&lt;10,10,INT((J105+15)*POWER(K105+15,0.5)*POWER(L105+15,0.5)*POWER(pkm_cpm!$C$40,2)/10))</f>
        <v>539</v>
      </c>
      <c r="P105" s="12">
        <f>INT((J105+15)*POWER(K105+15,0.5)*POWER(L105+15,0.5)*POWER(pkm_cpm!$C$50,2)/10)</f>
        <v>673</v>
      </c>
      <c r="Q105" s="12">
        <f>INT((J105+15)*POWER(K105+15,0.5)*POWER(L105+15,0.5)*POWER(pkm_cpm!$C$60,2)/10)</f>
        <v>808</v>
      </c>
      <c r="R105" s="12">
        <f>INT((J105+15)*POWER(K105+15,0.5)*POWER(L105+15,0.5)*POWER(pkm_cpm!$C$70,2)/10)</f>
        <v>876</v>
      </c>
      <c r="S105" s="13">
        <v>6.5</v>
      </c>
      <c r="T105" s="13">
        <v>0.4</v>
      </c>
      <c r="U105" s="14">
        <v>40</v>
      </c>
      <c r="V105" s="14">
        <v>10</v>
      </c>
      <c r="W105" s="11">
        <v>0</v>
      </c>
      <c r="X105" s="11">
        <v>0</v>
      </c>
      <c r="Y105" s="11">
        <v>2</v>
      </c>
      <c r="Z105" s="11">
        <v>3</v>
      </c>
      <c r="AA105" s="11">
        <v>105</v>
      </c>
      <c r="AB105" s="11" t="s">
        <v>2090</v>
      </c>
      <c r="AC105" s="11" t="s">
        <v>2090</v>
      </c>
      <c r="AD105" s="11" t="s">
        <v>2090</v>
      </c>
      <c r="AE105" s="11" t="s">
        <v>2090</v>
      </c>
      <c r="AF105" s="11">
        <f t="shared" si="1"/>
        <v>16500</v>
      </c>
      <c r="AG105" s="11" t="s">
        <v>2090</v>
      </c>
      <c r="AH105" s="11" t="s">
        <v>2090</v>
      </c>
      <c r="AI105" s="11">
        <v>1</v>
      </c>
      <c r="AJ105" s="11">
        <v>0</v>
      </c>
    </row>
    <row r="106" spans="1:36" x14ac:dyDescent="0.25">
      <c r="A106" s="5">
        <v>105</v>
      </c>
      <c r="B106" s="5">
        <v>1</v>
      </c>
      <c r="C106" s="5" t="s">
        <v>730</v>
      </c>
      <c r="D106" s="5" t="s">
        <v>1017</v>
      </c>
      <c r="E106" s="5" t="s">
        <v>899</v>
      </c>
      <c r="F106" s="5" t="s">
        <v>2186</v>
      </c>
      <c r="G106" s="5" t="s">
        <v>1766</v>
      </c>
      <c r="H106" s="5">
        <v>11</v>
      </c>
      <c r="I106" s="5">
        <v>0</v>
      </c>
      <c r="J106" s="5">
        <v>144</v>
      </c>
      <c r="K106" s="5">
        <v>200</v>
      </c>
      <c r="L106" s="5">
        <v>120</v>
      </c>
      <c r="M106" s="5">
        <f>INT((J106+15)*POWER(K106+15,0.5)*POWER(L106+15,0.5)*POWER(pkm_cpm!$C$80,2)/10)</f>
        <v>1691</v>
      </c>
      <c r="N106" s="12">
        <f>IF(INT((J106+15)*POWER(K106+15,0.5)*POWER(L106+15,0.5)*POWER(pkm_cpm!$C$30,2)/10)&lt;10,10,INT((J106+15)*POWER(K106+15,0.5)*POWER(L106+15,0.5)*POWER(pkm_cpm!$C$30,2)/10))</f>
        <v>725</v>
      </c>
      <c r="O106" s="12">
        <f>IF(INT((J106+15)*POWER(K106+15,0.5)*POWER(L106+15,0.5)*POWER(pkm_cpm!$C$40,2)/10)&lt;10,10,INT((J106+15)*POWER(K106+15,0.5)*POWER(L106+15,0.5)*POWER(pkm_cpm!$C$40,2)/10))</f>
        <v>966</v>
      </c>
      <c r="P106" s="12">
        <f>INT((J106+15)*POWER(K106+15,0.5)*POWER(L106+15,0.5)*POWER(pkm_cpm!$C$50,2)/10)</f>
        <v>1208</v>
      </c>
      <c r="Q106" s="12">
        <f>INT((J106+15)*POWER(K106+15,0.5)*POWER(L106+15,0.5)*POWER(pkm_cpm!$C$60,2)/10)</f>
        <v>1450</v>
      </c>
      <c r="R106" s="12">
        <f>INT((J106+15)*POWER(K106+15,0.5)*POWER(L106+15,0.5)*POWER(pkm_cpm!$C$70,2)/10)</f>
        <v>1571</v>
      </c>
      <c r="S106" s="13">
        <v>45</v>
      </c>
      <c r="T106" s="13">
        <v>1</v>
      </c>
      <c r="U106" s="14">
        <v>15</v>
      </c>
      <c r="V106" s="14">
        <v>6</v>
      </c>
      <c r="W106" s="11">
        <v>0</v>
      </c>
      <c r="X106" s="11">
        <v>0</v>
      </c>
      <c r="Y106" s="11">
        <v>2</v>
      </c>
      <c r="Z106" s="11">
        <v>0</v>
      </c>
      <c r="AA106" s="11" t="s">
        <v>2090</v>
      </c>
      <c r="AB106" s="11" t="s">
        <v>2090</v>
      </c>
      <c r="AC106" s="11" t="s">
        <v>2090</v>
      </c>
      <c r="AD106" s="11" t="s">
        <v>2090</v>
      </c>
      <c r="AE106" s="11" t="s">
        <v>2090</v>
      </c>
      <c r="AF106" s="11">
        <f t="shared" si="1"/>
        <v>24000</v>
      </c>
      <c r="AG106" s="11" t="s">
        <v>2090</v>
      </c>
      <c r="AH106" s="11" t="s">
        <v>2090</v>
      </c>
      <c r="AI106" s="11">
        <v>1</v>
      </c>
      <c r="AJ106" s="11">
        <v>0</v>
      </c>
    </row>
    <row r="107" spans="1:36" x14ac:dyDescent="0.25">
      <c r="A107" s="5">
        <v>106</v>
      </c>
      <c r="B107" s="5">
        <v>1</v>
      </c>
      <c r="C107" s="5" t="s">
        <v>731</v>
      </c>
      <c r="D107" s="5" t="s">
        <v>1018</v>
      </c>
      <c r="E107" s="5" t="s">
        <v>970</v>
      </c>
      <c r="F107" s="5" t="s">
        <v>2187</v>
      </c>
      <c r="G107" s="5" t="s">
        <v>1767</v>
      </c>
      <c r="H107" s="5">
        <v>6</v>
      </c>
      <c r="I107" s="5">
        <v>0</v>
      </c>
      <c r="J107" s="5">
        <v>224</v>
      </c>
      <c r="K107" s="5">
        <v>211</v>
      </c>
      <c r="L107" s="5">
        <v>100</v>
      </c>
      <c r="M107" s="5">
        <f>INT((J107+15)*POWER(K107+15,0.5)*POWER(L107+15,0.5)*POWER(pkm_cpm!$C$80,2)/10)</f>
        <v>2406</v>
      </c>
      <c r="N107" s="12">
        <f>IF(INT((J107+15)*POWER(K107+15,0.5)*POWER(L107+15,0.5)*POWER(pkm_cpm!$C$30,2)/10)&lt;10,10,INT((J107+15)*POWER(K107+15,0.5)*POWER(L107+15,0.5)*POWER(pkm_cpm!$C$30,2)/10))</f>
        <v>1031</v>
      </c>
      <c r="O107" s="12">
        <f>IF(INT((J107+15)*POWER(K107+15,0.5)*POWER(L107+15,0.5)*POWER(pkm_cpm!$C$40,2)/10)&lt;10,10,INT((J107+15)*POWER(K107+15,0.5)*POWER(L107+15,0.5)*POWER(pkm_cpm!$C$40,2)/10))</f>
        <v>1375</v>
      </c>
      <c r="P107" s="12">
        <f>INT((J107+15)*POWER(K107+15,0.5)*POWER(L107+15,0.5)*POWER(pkm_cpm!$C$50,2)/10)</f>
        <v>1718</v>
      </c>
      <c r="Q107" s="12">
        <f>INT((J107+15)*POWER(K107+15,0.5)*POWER(L107+15,0.5)*POWER(pkm_cpm!$C$60,2)/10)</f>
        <v>2062</v>
      </c>
      <c r="R107" s="12">
        <f>INT((J107+15)*POWER(K107+15,0.5)*POWER(L107+15,0.5)*POWER(pkm_cpm!$C$70,2)/10)</f>
        <v>2234</v>
      </c>
      <c r="S107" s="13">
        <v>49.8</v>
      </c>
      <c r="T107" s="13">
        <v>1.5</v>
      </c>
      <c r="U107" s="14">
        <v>20</v>
      </c>
      <c r="V107" s="14">
        <v>9</v>
      </c>
      <c r="W107" s="11">
        <v>0</v>
      </c>
      <c r="X107" s="11">
        <v>0</v>
      </c>
      <c r="Y107" s="11">
        <v>3</v>
      </c>
      <c r="Z107" s="11">
        <v>0</v>
      </c>
      <c r="AA107" s="11" t="s">
        <v>2090</v>
      </c>
      <c r="AB107" s="11">
        <v>3</v>
      </c>
      <c r="AC107" s="11">
        <v>30</v>
      </c>
      <c r="AD107" s="11" t="s">
        <v>2090</v>
      </c>
      <c r="AE107" s="11" t="s">
        <v>2090</v>
      </c>
      <c r="AF107" s="11">
        <f t="shared" si="1"/>
        <v>21100</v>
      </c>
      <c r="AG107" s="11" t="s">
        <v>2090</v>
      </c>
      <c r="AH107" s="11" t="s">
        <v>2090</v>
      </c>
      <c r="AI107" s="11">
        <v>1</v>
      </c>
      <c r="AJ107" s="11">
        <v>0</v>
      </c>
    </row>
    <row r="108" spans="1:36" x14ac:dyDescent="0.25">
      <c r="A108" s="5">
        <v>107</v>
      </c>
      <c r="B108" s="5">
        <v>1</v>
      </c>
      <c r="C108" s="5" t="s">
        <v>732</v>
      </c>
      <c r="D108" s="5" t="s">
        <v>1019</v>
      </c>
      <c r="E108" s="5" t="s">
        <v>900</v>
      </c>
      <c r="F108" s="5" t="s">
        <v>2188</v>
      </c>
      <c r="G108" s="5" t="s">
        <v>1768</v>
      </c>
      <c r="H108" s="5">
        <v>6</v>
      </c>
      <c r="I108" s="5">
        <v>0</v>
      </c>
      <c r="J108" s="5">
        <v>193</v>
      </c>
      <c r="K108" s="5">
        <v>212</v>
      </c>
      <c r="L108" s="5">
        <v>100</v>
      </c>
      <c r="M108" s="5">
        <f>INT((J108+15)*POWER(K108+15,0.5)*POWER(L108+15,0.5)*POWER(pkm_cpm!$C$80,2)/10)</f>
        <v>2098</v>
      </c>
      <c r="N108" s="12">
        <f>IF(INT((J108+15)*POWER(K108+15,0.5)*POWER(L108+15,0.5)*POWER(pkm_cpm!$C$30,2)/10)&lt;10,10,INT((J108+15)*POWER(K108+15,0.5)*POWER(L108+15,0.5)*POWER(pkm_cpm!$C$30,2)/10))</f>
        <v>899</v>
      </c>
      <c r="O108" s="12">
        <f>IF(INT((J108+15)*POWER(K108+15,0.5)*POWER(L108+15,0.5)*POWER(pkm_cpm!$C$40,2)/10)&lt;10,10,INT((J108+15)*POWER(K108+15,0.5)*POWER(L108+15,0.5)*POWER(pkm_cpm!$C$40,2)/10))</f>
        <v>1199</v>
      </c>
      <c r="P108" s="12">
        <f>INT((J108+15)*POWER(K108+15,0.5)*POWER(L108+15,0.5)*POWER(pkm_cpm!$C$50,2)/10)</f>
        <v>1499</v>
      </c>
      <c r="Q108" s="12">
        <f>INT((J108+15)*POWER(K108+15,0.5)*POWER(L108+15,0.5)*POWER(pkm_cpm!$C$60,2)/10)</f>
        <v>1799</v>
      </c>
      <c r="R108" s="12">
        <f>INT((J108+15)*POWER(K108+15,0.5)*POWER(L108+15,0.5)*POWER(pkm_cpm!$C$70,2)/10)</f>
        <v>1949</v>
      </c>
      <c r="S108" s="13">
        <v>50.2</v>
      </c>
      <c r="T108" s="13">
        <v>1.4</v>
      </c>
      <c r="U108" s="14">
        <v>20</v>
      </c>
      <c r="V108" s="14">
        <v>9</v>
      </c>
      <c r="W108" s="11">
        <v>0</v>
      </c>
      <c r="X108" s="11">
        <v>0</v>
      </c>
      <c r="Y108" s="11">
        <v>3</v>
      </c>
      <c r="Z108" s="11">
        <v>0</v>
      </c>
      <c r="AA108" s="11" t="s">
        <v>2090</v>
      </c>
      <c r="AB108" s="11">
        <v>1</v>
      </c>
      <c r="AC108" s="11">
        <v>10</v>
      </c>
      <c r="AD108" s="11" t="s">
        <v>2090</v>
      </c>
      <c r="AE108" s="11" t="s">
        <v>2090</v>
      </c>
      <c r="AF108" s="11">
        <f t="shared" si="1"/>
        <v>21200</v>
      </c>
      <c r="AG108" s="11" t="s">
        <v>2090</v>
      </c>
      <c r="AH108" s="11" t="s">
        <v>2090</v>
      </c>
      <c r="AI108" s="11">
        <v>1</v>
      </c>
      <c r="AJ108" s="11">
        <v>0</v>
      </c>
    </row>
    <row r="109" spans="1:36" x14ac:dyDescent="0.25">
      <c r="A109" s="5">
        <v>108</v>
      </c>
      <c r="B109" s="5">
        <v>1</v>
      </c>
      <c r="C109" s="5" t="s">
        <v>733</v>
      </c>
      <c r="D109" s="5" t="s">
        <v>971</v>
      </c>
      <c r="E109" s="5" t="s">
        <v>971</v>
      </c>
      <c r="F109" s="5" t="s">
        <v>2189</v>
      </c>
      <c r="G109" s="5" t="s">
        <v>1769</v>
      </c>
      <c r="H109" s="5">
        <v>13</v>
      </c>
      <c r="I109" s="5">
        <v>0</v>
      </c>
      <c r="J109" s="5">
        <v>108</v>
      </c>
      <c r="K109" s="5">
        <v>137</v>
      </c>
      <c r="L109" s="5">
        <v>180</v>
      </c>
      <c r="M109" s="5">
        <f>INT((J109+15)*POWER(K109+15,0.5)*POWER(L109+15,0.5)*POWER(pkm_cpm!$C$80,2)/10)</f>
        <v>1322</v>
      </c>
      <c r="N109" s="12">
        <f>IF(INT((J109+15)*POWER(K109+15,0.5)*POWER(L109+15,0.5)*POWER(pkm_cpm!$C$30,2)/10)&lt;10,10,INT((J109+15)*POWER(K109+15,0.5)*POWER(L109+15,0.5)*POWER(pkm_cpm!$C$30,2)/10))</f>
        <v>566</v>
      </c>
      <c r="O109" s="12">
        <f>IF(INT((J109+15)*POWER(K109+15,0.5)*POWER(L109+15,0.5)*POWER(pkm_cpm!$C$40,2)/10)&lt;10,10,INT((J109+15)*POWER(K109+15,0.5)*POWER(L109+15,0.5)*POWER(pkm_cpm!$C$40,2)/10))</f>
        <v>755</v>
      </c>
      <c r="P109" s="12">
        <f>INT((J109+15)*POWER(K109+15,0.5)*POWER(L109+15,0.5)*POWER(pkm_cpm!$C$50,2)/10)</f>
        <v>944</v>
      </c>
      <c r="Q109" s="12">
        <f>INT((J109+15)*POWER(K109+15,0.5)*POWER(L109+15,0.5)*POWER(pkm_cpm!$C$60,2)/10)</f>
        <v>1133</v>
      </c>
      <c r="R109" s="12">
        <f>INT((J109+15)*POWER(K109+15,0.5)*POWER(L109+15,0.5)*POWER(pkm_cpm!$C$70,2)/10)</f>
        <v>1228</v>
      </c>
      <c r="S109" s="13">
        <v>65.5</v>
      </c>
      <c r="T109" s="13">
        <v>1.2</v>
      </c>
      <c r="U109" s="14">
        <v>20</v>
      </c>
      <c r="V109" s="14">
        <v>9</v>
      </c>
      <c r="W109" s="11">
        <v>0</v>
      </c>
      <c r="X109" s="11">
        <v>2</v>
      </c>
      <c r="Y109" s="11">
        <v>2</v>
      </c>
      <c r="Z109" s="11">
        <v>0</v>
      </c>
      <c r="AA109" s="11" t="s">
        <v>2090</v>
      </c>
      <c r="AB109" s="11" t="s">
        <v>2090</v>
      </c>
      <c r="AC109" s="11" t="s">
        <v>2090</v>
      </c>
      <c r="AD109" s="11" t="s">
        <v>2090</v>
      </c>
      <c r="AE109" s="11" t="s">
        <v>2090</v>
      </c>
      <c r="AF109" s="11">
        <f t="shared" si="1"/>
        <v>24660</v>
      </c>
      <c r="AG109" s="11" t="s">
        <v>2090</v>
      </c>
      <c r="AH109" s="11" t="s">
        <v>2090</v>
      </c>
      <c r="AI109" s="11">
        <v>1</v>
      </c>
      <c r="AJ109" s="11">
        <v>0</v>
      </c>
    </row>
    <row r="110" spans="1:36" x14ac:dyDescent="0.25">
      <c r="A110" s="5">
        <v>109</v>
      </c>
      <c r="B110" s="5">
        <v>1</v>
      </c>
      <c r="C110" s="5" t="s">
        <v>734</v>
      </c>
      <c r="D110" s="5" t="s">
        <v>1020</v>
      </c>
      <c r="E110" s="5" t="s">
        <v>972</v>
      </c>
      <c r="F110" s="5" t="s">
        <v>2190</v>
      </c>
      <c r="G110" s="5" t="s">
        <v>1770</v>
      </c>
      <c r="H110" s="5">
        <v>14</v>
      </c>
      <c r="I110" s="5">
        <v>0</v>
      </c>
      <c r="J110" s="5">
        <v>119</v>
      </c>
      <c r="K110" s="5">
        <v>164</v>
      </c>
      <c r="L110" s="5">
        <v>80</v>
      </c>
      <c r="M110" s="5">
        <f>INT((J110+15)*POWER(K110+15,0.5)*POWER(L110+15,0.5)*POWER(pkm_cpm!$C$80,2)/10)</f>
        <v>1091</v>
      </c>
      <c r="N110" s="12">
        <f>IF(INT((J110+15)*POWER(K110+15,0.5)*POWER(L110+15,0.5)*POWER(pkm_cpm!$C$30,2)/10)&lt;10,10,INT((J110+15)*POWER(K110+15,0.5)*POWER(L110+15,0.5)*POWER(pkm_cpm!$C$30,2)/10))</f>
        <v>467</v>
      </c>
      <c r="O110" s="12">
        <f>IF(INT((J110+15)*POWER(K110+15,0.5)*POWER(L110+15,0.5)*POWER(pkm_cpm!$C$40,2)/10)&lt;10,10,INT((J110+15)*POWER(K110+15,0.5)*POWER(L110+15,0.5)*POWER(pkm_cpm!$C$40,2)/10))</f>
        <v>623</v>
      </c>
      <c r="P110" s="12">
        <f>INT((J110+15)*POWER(K110+15,0.5)*POWER(L110+15,0.5)*POWER(pkm_cpm!$C$50,2)/10)</f>
        <v>779</v>
      </c>
      <c r="Q110" s="12">
        <f>INT((J110+15)*POWER(K110+15,0.5)*POWER(L110+15,0.5)*POWER(pkm_cpm!$C$60,2)/10)</f>
        <v>935</v>
      </c>
      <c r="R110" s="12">
        <f>INT((J110+15)*POWER(K110+15,0.5)*POWER(L110+15,0.5)*POWER(pkm_cpm!$C$70,2)/10)</f>
        <v>1013</v>
      </c>
      <c r="S110" s="13">
        <v>1</v>
      </c>
      <c r="T110" s="13">
        <v>0.6</v>
      </c>
      <c r="U110" s="14">
        <v>50</v>
      </c>
      <c r="V110" s="14">
        <v>10</v>
      </c>
      <c r="W110" s="11">
        <v>0</v>
      </c>
      <c r="X110" s="11">
        <v>2</v>
      </c>
      <c r="Y110" s="11">
        <v>2</v>
      </c>
      <c r="Z110" s="11">
        <v>3</v>
      </c>
      <c r="AA110" s="11">
        <v>110</v>
      </c>
      <c r="AB110" s="11" t="s">
        <v>2090</v>
      </c>
      <c r="AC110" s="11" t="s">
        <v>2090</v>
      </c>
      <c r="AD110" s="11" t="s">
        <v>2090</v>
      </c>
      <c r="AE110" s="11" t="s">
        <v>2090</v>
      </c>
      <c r="AF110" s="11">
        <f t="shared" si="1"/>
        <v>13120</v>
      </c>
      <c r="AG110" s="11" t="s">
        <v>2090</v>
      </c>
      <c r="AH110" s="11" t="s">
        <v>2090</v>
      </c>
      <c r="AI110" s="11">
        <v>1</v>
      </c>
      <c r="AJ110" s="11">
        <v>0</v>
      </c>
    </row>
    <row r="111" spans="1:36" x14ac:dyDescent="0.25">
      <c r="A111" s="5">
        <v>110</v>
      </c>
      <c r="B111" s="5">
        <v>1</v>
      </c>
      <c r="C111" s="5" t="s">
        <v>735</v>
      </c>
      <c r="D111" s="5" t="s">
        <v>901</v>
      </c>
      <c r="E111" s="5" t="s">
        <v>973</v>
      </c>
      <c r="F111" s="5" t="s">
        <v>2191</v>
      </c>
      <c r="G111" s="5" t="s">
        <v>1771</v>
      </c>
      <c r="H111" s="5">
        <v>14</v>
      </c>
      <c r="I111" s="5">
        <v>0</v>
      </c>
      <c r="J111" s="5">
        <v>174</v>
      </c>
      <c r="K111" s="5">
        <v>221</v>
      </c>
      <c r="L111" s="5">
        <v>130</v>
      </c>
      <c r="M111" s="5">
        <f>INT((J111+15)*POWER(K111+15,0.5)*POWER(L111+15,0.5)*POWER(pkm_cpm!$C$80,2)/10)</f>
        <v>2183</v>
      </c>
      <c r="N111" s="12">
        <f>IF(INT((J111+15)*POWER(K111+15,0.5)*POWER(L111+15,0.5)*POWER(pkm_cpm!$C$30,2)/10)&lt;10,10,INT((J111+15)*POWER(K111+15,0.5)*POWER(L111+15,0.5)*POWER(pkm_cpm!$C$30,2)/10))</f>
        <v>935</v>
      </c>
      <c r="O111" s="12">
        <f>IF(INT((J111+15)*POWER(K111+15,0.5)*POWER(L111+15,0.5)*POWER(pkm_cpm!$C$40,2)/10)&lt;10,10,INT((J111+15)*POWER(K111+15,0.5)*POWER(L111+15,0.5)*POWER(pkm_cpm!$C$40,2)/10))</f>
        <v>1247</v>
      </c>
      <c r="P111" s="12">
        <f>INT((J111+15)*POWER(K111+15,0.5)*POWER(L111+15,0.5)*POWER(pkm_cpm!$C$50,2)/10)</f>
        <v>1559</v>
      </c>
      <c r="Q111" s="12">
        <f>INT((J111+15)*POWER(K111+15,0.5)*POWER(L111+15,0.5)*POWER(pkm_cpm!$C$60,2)/10)</f>
        <v>1871</v>
      </c>
      <c r="R111" s="12">
        <f>INT((J111+15)*POWER(K111+15,0.5)*POWER(L111+15,0.5)*POWER(pkm_cpm!$C$70,2)/10)</f>
        <v>2027</v>
      </c>
      <c r="S111" s="13">
        <v>9.5</v>
      </c>
      <c r="T111" s="13">
        <v>1.2</v>
      </c>
      <c r="U111" s="14">
        <v>20</v>
      </c>
      <c r="V111" s="14">
        <v>6</v>
      </c>
      <c r="W111" s="11">
        <v>0</v>
      </c>
      <c r="X111" s="11">
        <v>0</v>
      </c>
      <c r="Y111" s="11">
        <v>2</v>
      </c>
      <c r="Z111" s="11">
        <v>0</v>
      </c>
      <c r="AA111" s="11" t="s">
        <v>2090</v>
      </c>
      <c r="AB111" s="11">
        <v>1</v>
      </c>
      <c r="AC111" s="11">
        <v>10</v>
      </c>
      <c r="AD111" s="11" t="s">
        <v>2090</v>
      </c>
      <c r="AE111" s="11" t="s">
        <v>2090</v>
      </c>
      <c r="AF111" s="11">
        <f t="shared" si="1"/>
        <v>28730</v>
      </c>
      <c r="AG111" s="11" t="s">
        <v>2090</v>
      </c>
      <c r="AH111" s="11" t="s">
        <v>2090</v>
      </c>
      <c r="AI111" s="11">
        <v>1</v>
      </c>
      <c r="AJ111" s="11">
        <v>0</v>
      </c>
    </row>
    <row r="112" spans="1:36" x14ac:dyDescent="0.25">
      <c r="A112" s="5">
        <v>111</v>
      </c>
      <c r="B112" s="5">
        <v>1</v>
      </c>
      <c r="C112" s="5" t="s">
        <v>736</v>
      </c>
      <c r="D112" s="5" t="s">
        <v>1021</v>
      </c>
      <c r="E112" s="5" t="s">
        <v>974</v>
      </c>
      <c r="F112" s="5" t="s">
        <v>2192</v>
      </c>
      <c r="G112" s="5" t="s">
        <v>1772</v>
      </c>
      <c r="H112" s="5">
        <v>11</v>
      </c>
      <c r="I112" s="5">
        <v>16</v>
      </c>
      <c r="J112" s="5">
        <v>140</v>
      </c>
      <c r="K112" s="5">
        <v>157</v>
      </c>
      <c r="L112" s="5">
        <v>160</v>
      </c>
      <c r="M112" s="5">
        <f>INT((J112+15)*POWER(K112+15,0.5)*POWER(L112+15,0.5)*POWER(pkm_cpm!$C$80,2)/10)</f>
        <v>1679</v>
      </c>
      <c r="N112" s="12">
        <f>IF(INT((J112+15)*POWER(K112+15,0.5)*POWER(L112+15,0.5)*POWER(pkm_cpm!$C$30,2)/10)&lt;10,10,INT((J112+15)*POWER(K112+15,0.5)*POWER(L112+15,0.5)*POWER(pkm_cpm!$C$30,2)/10))</f>
        <v>719</v>
      </c>
      <c r="O112" s="12">
        <f>IF(INT((J112+15)*POWER(K112+15,0.5)*POWER(L112+15,0.5)*POWER(pkm_cpm!$C$40,2)/10)&lt;10,10,INT((J112+15)*POWER(K112+15,0.5)*POWER(L112+15,0.5)*POWER(pkm_cpm!$C$40,2)/10))</f>
        <v>959</v>
      </c>
      <c r="P112" s="12">
        <f>INT((J112+15)*POWER(K112+15,0.5)*POWER(L112+15,0.5)*POWER(pkm_cpm!$C$50,2)/10)</f>
        <v>1199</v>
      </c>
      <c r="Q112" s="12">
        <f>INT((J112+15)*POWER(K112+15,0.5)*POWER(L112+15,0.5)*POWER(pkm_cpm!$C$60,2)/10)</f>
        <v>1439</v>
      </c>
      <c r="R112" s="12">
        <f>INT((J112+15)*POWER(K112+15,0.5)*POWER(L112+15,0.5)*POWER(pkm_cpm!$C$70,2)/10)</f>
        <v>1559</v>
      </c>
      <c r="S112" s="13">
        <v>115</v>
      </c>
      <c r="T112" s="13">
        <v>1</v>
      </c>
      <c r="U112" s="14">
        <v>50</v>
      </c>
      <c r="V112" s="14">
        <v>10</v>
      </c>
      <c r="W112" s="11">
        <v>0</v>
      </c>
      <c r="X112" s="11">
        <v>2</v>
      </c>
      <c r="Y112" s="11">
        <v>2</v>
      </c>
      <c r="Z112" s="11">
        <v>3</v>
      </c>
      <c r="AA112" s="11">
        <v>112</v>
      </c>
      <c r="AB112" s="11" t="s">
        <v>2090</v>
      </c>
      <c r="AC112" s="11" t="s">
        <v>2090</v>
      </c>
      <c r="AD112" s="11" t="s">
        <v>2090</v>
      </c>
      <c r="AE112" s="11" t="s">
        <v>2090</v>
      </c>
      <c r="AF112" s="11">
        <f t="shared" si="1"/>
        <v>25120</v>
      </c>
      <c r="AG112" s="11" t="s">
        <v>2090</v>
      </c>
      <c r="AH112" s="11" t="s">
        <v>2090</v>
      </c>
      <c r="AI112" s="11">
        <v>1</v>
      </c>
      <c r="AJ112" s="11">
        <v>0</v>
      </c>
    </row>
    <row r="113" spans="1:36" x14ac:dyDescent="0.25">
      <c r="A113" s="5">
        <v>112</v>
      </c>
      <c r="B113" s="5">
        <v>1</v>
      </c>
      <c r="C113" s="5" t="s">
        <v>737</v>
      </c>
      <c r="D113" s="5" t="s">
        <v>1022</v>
      </c>
      <c r="E113" s="5" t="s">
        <v>975</v>
      </c>
      <c r="F113" s="5" t="s">
        <v>2453</v>
      </c>
      <c r="G113" s="5" t="s">
        <v>1773</v>
      </c>
      <c r="H113" s="5">
        <v>11</v>
      </c>
      <c r="I113" s="5">
        <v>16</v>
      </c>
      <c r="J113" s="5">
        <v>222</v>
      </c>
      <c r="K113" s="5">
        <v>206</v>
      </c>
      <c r="L113" s="5">
        <v>210</v>
      </c>
      <c r="M113" s="5">
        <f>INT((J113+15)*POWER(K113+15,0.5)*POWER(L113+15,0.5)*POWER(pkm_cpm!$C$80,2)/10)</f>
        <v>3300</v>
      </c>
      <c r="N113" s="12">
        <f>IF(INT((J113+15)*POWER(K113+15,0.5)*POWER(L113+15,0.5)*POWER(pkm_cpm!$C$30,2)/10)&lt;10,10,INT((J113+15)*POWER(K113+15,0.5)*POWER(L113+15,0.5)*POWER(pkm_cpm!$C$30,2)/10))</f>
        <v>1414</v>
      </c>
      <c r="O113" s="12">
        <f>IF(INT((J113+15)*POWER(K113+15,0.5)*POWER(L113+15,0.5)*POWER(pkm_cpm!$C$40,2)/10)&lt;10,10,INT((J113+15)*POWER(K113+15,0.5)*POWER(L113+15,0.5)*POWER(pkm_cpm!$C$40,2)/10))</f>
        <v>1886</v>
      </c>
      <c r="P113" s="12">
        <f>INT((J113+15)*POWER(K113+15,0.5)*POWER(L113+15,0.5)*POWER(pkm_cpm!$C$50,2)/10)</f>
        <v>2357</v>
      </c>
      <c r="Q113" s="12">
        <f>INT((J113+15)*POWER(K113+15,0.5)*POWER(L113+15,0.5)*POWER(pkm_cpm!$C$60,2)/10)</f>
        <v>2829</v>
      </c>
      <c r="R113" s="12">
        <f>INT((J113+15)*POWER(K113+15,0.5)*POWER(L113+15,0.5)*POWER(pkm_cpm!$C$70,2)/10)</f>
        <v>3065</v>
      </c>
      <c r="S113" s="13">
        <v>120</v>
      </c>
      <c r="T113" s="13">
        <v>1.9</v>
      </c>
      <c r="U113" s="14">
        <v>5</v>
      </c>
      <c r="V113" s="14">
        <v>6</v>
      </c>
      <c r="W113" s="11">
        <v>0</v>
      </c>
      <c r="X113" s="11">
        <v>0</v>
      </c>
      <c r="Y113" s="11">
        <v>2</v>
      </c>
      <c r="Z113" s="11">
        <v>0</v>
      </c>
      <c r="AA113" s="11" t="s">
        <v>2090</v>
      </c>
      <c r="AB113" s="11">
        <v>8.5</v>
      </c>
      <c r="AC113" s="11">
        <v>88</v>
      </c>
      <c r="AD113" s="11" t="s">
        <v>2085</v>
      </c>
      <c r="AE113" s="11">
        <v>88</v>
      </c>
      <c r="AF113" s="11">
        <f t="shared" si="1"/>
        <v>43260</v>
      </c>
      <c r="AG113" s="11" t="s">
        <v>2084</v>
      </c>
      <c r="AH113" s="11">
        <v>85</v>
      </c>
      <c r="AI113" s="11">
        <v>1</v>
      </c>
      <c r="AJ113" s="11">
        <v>0</v>
      </c>
    </row>
    <row r="114" spans="1:36" x14ac:dyDescent="0.25">
      <c r="A114" s="5">
        <v>113</v>
      </c>
      <c r="B114" s="5">
        <v>1</v>
      </c>
      <c r="C114" s="5" t="s">
        <v>738</v>
      </c>
      <c r="D114" s="5" t="s">
        <v>902</v>
      </c>
      <c r="E114" s="5" t="s">
        <v>902</v>
      </c>
      <c r="F114" s="5" t="s">
        <v>2193</v>
      </c>
      <c r="G114" s="5" t="s">
        <v>1774</v>
      </c>
      <c r="H114" s="5">
        <v>13</v>
      </c>
      <c r="I114" s="5">
        <v>0</v>
      </c>
      <c r="J114" s="5">
        <v>60</v>
      </c>
      <c r="K114" s="5">
        <v>176</v>
      </c>
      <c r="L114" s="5">
        <v>500</v>
      </c>
      <c r="M114" s="5">
        <f>INT((J114+15)*POWER(K114+15,0.5)*POWER(L114+15,0.5)*POWER(pkm_cpm!$C$80,2)/10)</f>
        <v>1469</v>
      </c>
      <c r="N114" s="12">
        <f>IF(INT((J114+15)*POWER(K114+15,0.5)*POWER(L114+15,0.5)*POWER(pkm_cpm!$C$30,2)/10)&lt;10,10,INT((J114+15)*POWER(K114+15,0.5)*POWER(L114+15,0.5)*POWER(pkm_cpm!$C$30,2)/10))</f>
        <v>629</v>
      </c>
      <c r="O114" s="12">
        <f>IF(INT((J114+15)*POWER(K114+15,0.5)*POWER(L114+15,0.5)*POWER(pkm_cpm!$C$40,2)/10)&lt;10,10,INT((J114+15)*POWER(K114+15,0.5)*POWER(L114+15,0.5)*POWER(pkm_cpm!$C$40,2)/10))</f>
        <v>839</v>
      </c>
      <c r="P114" s="12">
        <f>INT((J114+15)*POWER(K114+15,0.5)*POWER(L114+15,0.5)*POWER(pkm_cpm!$C$50,2)/10)</f>
        <v>1049</v>
      </c>
      <c r="Q114" s="12">
        <f>INT((J114+15)*POWER(K114+15,0.5)*POWER(L114+15,0.5)*POWER(pkm_cpm!$C$60,2)/10)</f>
        <v>1259</v>
      </c>
      <c r="R114" s="12">
        <f>INT((J114+15)*POWER(K114+15,0.5)*POWER(L114+15,0.5)*POWER(pkm_cpm!$C$70,2)/10)</f>
        <v>1364</v>
      </c>
      <c r="S114" s="13">
        <v>34.6</v>
      </c>
      <c r="T114" s="13">
        <v>1.1000000000000001</v>
      </c>
      <c r="U114" s="14">
        <v>20</v>
      </c>
      <c r="V114" s="14">
        <v>9</v>
      </c>
      <c r="W114" s="11">
        <v>0</v>
      </c>
      <c r="X114" s="11">
        <v>3</v>
      </c>
      <c r="Y114" s="11">
        <v>3</v>
      </c>
      <c r="Z114" s="11">
        <v>3</v>
      </c>
      <c r="AA114" s="11">
        <v>242</v>
      </c>
      <c r="AB114" s="11" t="s">
        <v>2090</v>
      </c>
      <c r="AC114" s="11" t="s">
        <v>2090</v>
      </c>
      <c r="AD114" s="11" t="s">
        <v>2090</v>
      </c>
      <c r="AE114" s="11" t="s">
        <v>2090</v>
      </c>
      <c r="AF114" s="11">
        <f t="shared" si="1"/>
        <v>88000</v>
      </c>
      <c r="AG114" s="11" t="s">
        <v>2082</v>
      </c>
      <c r="AH114" s="11">
        <v>95</v>
      </c>
      <c r="AI114" s="11">
        <v>1</v>
      </c>
      <c r="AJ114" s="11">
        <v>0</v>
      </c>
    </row>
    <row r="115" spans="1:36" x14ac:dyDescent="0.25">
      <c r="A115" s="5">
        <v>114</v>
      </c>
      <c r="B115" s="5">
        <v>1</v>
      </c>
      <c r="C115" s="5" t="s">
        <v>739</v>
      </c>
      <c r="D115" s="5" t="s">
        <v>1023</v>
      </c>
      <c r="E115" s="5" t="s">
        <v>903</v>
      </c>
      <c r="F115" s="5" t="s">
        <v>2194</v>
      </c>
      <c r="G115" s="5" t="s">
        <v>1775</v>
      </c>
      <c r="H115" s="5">
        <v>10</v>
      </c>
      <c r="I115" s="5">
        <v>0</v>
      </c>
      <c r="J115" s="5">
        <v>183</v>
      </c>
      <c r="K115" s="5">
        <v>205</v>
      </c>
      <c r="L115" s="5">
        <v>130</v>
      </c>
      <c r="M115" s="5">
        <f>INT((J115+15)*POWER(K115+15,0.5)*POWER(L115+15,0.5)*POWER(pkm_cpm!$C$80,2)/10)</f>
        <v>2208</v>
      </c>
      <c r="N115" s="12">
        <f>IF(INT((J115+15)*POWER(K115+15,0.5)*POWER(L115+15,0.5)*POWER(pkm_cpm!$C$30,2)/10)&lt;10,10,INT((J115+15)*POWER(K115+15,0.5)*POWER(L115+15,0.5)*POWER(pkm_cpm!$C$30,2)/10))</f>
        <v>946</v>
      </c>
      <c r="O115" s="12">
        <f>IF(INT((J115+15)*POWER(K115+15,0.5)*POWER(L115+15,0.5)*POWER(pkm_cpm!$C$40,2)/10)&lt;10,10,INT((J115+15)*POWER(K115+15,0.5)*POWER(L115+15,0.5)*POWER(pkm_cpm!$C$40,2)/10))</f>
        <v>1262</v>
      </c>
      <c r="P115" s="12">
        <f>INT((J115+15)*POWER(K115+15,0.5)*POWER(L115+15,0.5)*POWER(pkm_cpm!$C$50,2)/10)</f>
        <v>1577</v>
      </c>
      <c r="Q115" s="12">
        <f>INT((J115+15)*POWER(K115+15,0.5)*POWER(L115+15,0.5)*POWER(pkm_cpm!$C$60,2)/10)</f>
        <v>1893</v>
      </c>
      <c r="R115" s="12">
        <f>INT((J115+15)*POWER(K115+15,0.5)*POWER(L115+15,0.5)*POWER(pkm_cpm!$C$70,2)/10)</f>
        <v>2051</v>
      </c>
      <c r="S115" s="13">
        <v>35</v>
      </c>
      <c r="T115" s="13">
        <v>1</v>
      </c>
      <c r="U115" s="14">
        <v>4</v>
      </c>
      <c r="V115" s="14">
        <v>9</v>
      </c>
      <c r="W115" s="11">
        <v>0</v>
      </c>
      <c r="X115" s="11">
        <v>2</v>
      </c>
      <c r="Y115" s="11">
        <v>2</v>
      </c>
      <c r="Z115" s="11">
        <v>0</v>
      </c>
      <c r="AA115" s="11" t="s">
        <v>2090</v>
      </c>
      <c r="AB115" s="11">
        <v>3</v>
      </c>
      <c r="AC115" s="11">
        <v>30</v>
      </c>
      <c r="AD115" s="11" t="s">
        <v>2090</v>
      </c>
      <c r="AE115" s="11" t="s">
        <v>2090</v>
      </c>
      <c r="AF115" s="11">
        <f t="shared" si="1"/>
        <v>26650</v>
      </c>
      <c r="AG115" s="11" t="s">
        <v>2090</v>
      </c>
      <c r="AH115" s="11" t="s">
        <v>2090</v>
      </c>
      <c r="AI115" s="11">
        <v>1</v>
      </c>
      <c r="AJ115" s="11">
        <v>0</v>
      </c>
    </row>
    <row r="116" spans="1:36" x14ac:dyDescent="0.25">
      <c r="A116" s="5">
        <v>115</v>
      </c>
      <c r="B116" s="5">
        <v>1</v>
      </c>
      <c r="C116" s="5" t="s">
        <v>740</v>
      </c>
      <c r="D116" s="5" t="s">
        <v>904</v>
      </c>
      <c r="E116" s="5" t="s">
        <v>976</v>
      </c>
      <c r="F116" s="5" t="s">
        <v>2195</v>
      </c>
      <c r="G116" s="5" t="s">
        <v>1776</v>
      </c>
      <c r="H116" s="5">
        <v>13</v>
      </c>
      <c r="I116" s="5">
        <v>0</v>
      </c>
      <c r="J116" s="5">
        <v>181</v>
      </c>
      <c r="K116" s="5">
        <v>165</v>
      </c>
      <c r="L116" s="5">
        <v>210</v>
      </c>
      <c r="M116" s="5">
        <f>INT((J116+15)*POWER(K116+15,0.5)*POWER(L116+15,0.5)*POWER(pkm_cpm!$C$80,2)/10)</f>
        <v>2463</v>
      </c>
      <c r="N116" s="12">
        <f>IF(INT((J116+15)*POWER(K116+15,0.5)*POWER(L116+15,0.5)*POWER(pkm_cpm!$C$30,2)/10)&lt;10,10,INT((J116+15)*POWER(K116+15,0.5)*POWER(L116+15,0.5)*POWER(pkm_cpm!$C$30,2)/10))</f>
        <v>1055</v>
      </c>
      <c r="O116" s="12">
        <f>IF(INT((J116+15)*POWER(K116+15,0.5)*POWER(L116+15,0.5)*POWER(pkm_cpm!$C$40,2)/10)&lt;10,10,INT((J116+15)*POWER(K116+15,0.5)*POWER(L116+15,0.5)*POWER(pkm_cpm!$C$40,2)/10))</f>
        <v>1407</v>
      </c>
      <c r="P116" s="12">
        <f>INT((J116+15)*POWER(K116+15,0.5)*POWER(L116+15,0.5)*POWER(pkm_cpm!$C$50,2)/10)</f>
        <v>1759</v>
      </c>
      <c r="Q116" s="12">
        <f>INT((J116+15)*POWER(K116+15,0.5)*POWER(L116+15,0.5)*POWER(pkm_cpm!$C$60,2)/10)</f>
        <v>2111</v>
      </c>
      <c r="R116" s="12">
        <f>INT((J116+15)*POWER(K116+15,0.5)*POWER(L116+15,0.5)*POWER(pkm_cpm!$C$70,2)/10)</f>
        <v>2287</v>
      </c>
      <c r="S116" s="13">
        <v>80</v>
      </c>
      <c r="T116" s="13">
        <v>2.2000000000000002</v>
      </c>
      <c r="U116" s="14">
        <v>20</v>
      </c>
      <c r="V116" s="14">
        <v>9</v>
      </c>
      <c r="W116" s="11">
        <v>0</v>
      </c>
      <c r="X116" s="11">
        <v>0</v>
      </c>
      <c r="Y116" s="11">
        <v>2</v>
      </c>
      <c r="Z116" s="11">
        <v>0</v>
      </c>
      <c r="AA116" s="11" t="s">
        <v>2090</v>
      </c>
      <c r="AB116" s="11">
        <v>1</v>
      </c>
      <c r="AC116" s="11">
        <v>10</v>
      </c>
      <c r="AD116" s="11" t="s">
        <v>2090</v>
      </c>
      <c r="AE116" s="11" t="s">
        <v>2090</v>
      </c>
      <c r="AF116" s="11">
        <f t="shared" si="1"/>
        <v>34650</v>
      </c>
      <c r="AG116" s="11" t="s">
        <v>2090</v>
      </c>
      <c r="AH116" s="11" t="s">
        <v>2090</v>
      </c>
      <c r="AI116" s="11">
        <v>1</v>
      </c>
      <c r="AJ116" s="11">
        <v>0</v>
      </c>
    </row>
    <row r="117" spans="1:36" x14ac:dyDescent="0.25">
      <c r="A117" s="5">
        <v>116</v>
      </c>
      <c r="B117" s="5">
        <v>1</v>
      </c>
      <c r="C117" s="5" t="s">
        <v>741</v>
      </c>
      <c r="D117" s="5" t="s">
        <v>1024</v>
      </c>
      <c r="E117" s="5" t="s">
        <v>977</v>
      </c>
      <c r="F117" s="5" t="s">
        <v>2196</v>
      </c>
      <c r="G117" s="5" t="s">
        <v>1777</v>
      </c>
      <c r="H117" s="5">
        <v>18</v>
      </c>
      <c r="I117" s="5">
        <v>0</v>
      </c>
      <c r="J117" s="5">
        <v>129</v>
      </c>
      <c r="K117" s="5">
        <v>125</v>
      </c>
      <c r="L117" s="5">
        <v>60</v>
      </c>
      <c r="M117" s="5">
        <f>INT((J117+15)*POWER(K117+15,0.5)*POWER(L117+15,0.5)*POWER(pkm_cpm!$C$80,2)/10)</f>
        <v>921</v>
      </c>
      <c r="N117" s="12">
        <f>IF(INT((J117+15)*POWER(K117+15,0.5)*POWER(L117+15,0.5)*POWER(pkm_cpm!$C$30,2)/10)&lt;10,10,INT((J117+15)*POWER(K117+15,0.5)*POWER(L117+15,0.5)*POWER(pkm_cpm!$C$30,2)/10))</f>
        <v>395</v>
      </c>
      <c r="O117" s="12">
        <f>IF(INT((J117+15)*POWER(K117+15,0.5)*POWER(L117+15,0.5)*POWER(pkm_cpm!$C$40,2)/10)&lt;10,10,INT((J117+15)*POWER(K117+15,0.5)*POWER(L117+15,0.5)*POWER(pkm_cpm!$C$40,2)/10))</f>
        <v>526</v>
      </c>
      <c r="P117" s="12">
        <f>INT((J117+15)*POWER(K117+15,0.5)*POWER(L117+15,0.5)*POWER(pkm_cpm!$C$50,2)/10)</f>
        <v>658</v>
      </c>
      <c r="Q117" s="12">
        <f>INT((J117+15)*POWER(K117+15,0.5)*POWER(L117+15,0.5)*POWER(pkm_cpm!$C$60,2)/10)</f>
        <v>789</v>
      </c>
      <c r="R117" s="12">
        <f>INT((J117+15)*POWER(K117+15,0.5)*POWER(L117+15,0.5)*POWER(pkm_cpm!$C$70,2)/10)</f>
        <v>855</v>
      </c>
      <c r="S117" s="13">
        <v>8</v>
      </c>
      <c r="T117" s="13">
        <v>0.4</v>
      </c>
      <c r="U117" s="14">
        <v>50</v>
      </c>
      <c r="V117" s="14">
        <v>10</v>
      </c>
      <c r="W117" s="11">
        <v>0</v>
      </c>
      <c r="X117" s="11">
        <v>0</v>
      </c>
      <c r="Y117" s="11">
        <v>2</v>
      </c>
      <c r="Z117" s="11">
        <v>2</v>
      </c>
      <c r="AA117" s="11">
        <v>117</v>
      </c>
      <c r="AB117" s="11" t="s">
        <v>2090</v>
      </c>
      <c r="AC117" s="11" t="s">
        <v>2090</v>
      </c>
      <c r="AD117" s="11" t="s">
        <v>2090</v>
      </c>
      <c r="AE117" s="11" t="s">
        <v>2090</v>
      </c>
      <c r="AF117" s="11">
        <f t="shared" si="1"/>
        <v>7500</v>
      </c>
      <c r="AG117" s="11" t="s">
        <v>2090</v>
      </c>
      <c r="AH117" s="11" t="s">
        <v>2090</v>
      </c>
      <c r="AI117" s="11">
        <v>1</v>
      </c>
      <c r="AJ117" s="11">
        <v>0</v>
      </c>
    </row>
    <row r="118" spans="1:36" x14ac:dyDescent="0.25">
      <c r="A118" s="5">
        <v>117</v>
      </c>
      <c r="B118" s="5">
        <v>1</v>
      </c>
      <c r="C118" s="5" t="s">
        <v>742</v>
      </c>
      <c r="D118" s="5" t="s">
        <v>1025</v>
      </c>
      <c r="E118" s="5" t="s">
        <v>978</v>
      </c>
      <c r="F118" s="5" t="s">
        <v>2197</v>
      </c>
      <c r="G118" s="5" t="s">
        <v>1778</v>
      </c>
      <c r="H118" s="5">
        <v>18</v>
      </c>
      <c r="I118" s="5">
        <v>0</v>
      </c>
      <c r="J118" s="5">
        <v>187</v>
      </c>
      <c r="K118" s="5">
        <v>182</v>
      </c>
      <c r="L118" s="5">
        <v>110</v>
      </c>
      <c r="M118" s="5">
        <f>INT((J118+15)*POWER(K118+15,0.5)*POWER(L118+15,0.5)*POWER(pkm_cpm!$C$80,2)/10)</f>
        <v>1979</v>
      </c>
      <c r="N118" s="12">
        <f>IF(INT((J118+15)*POWER(K118+15,0.5)*POWER(L118+15,0.5)*POWER(pkm_cpm!$C$30,2)/10)&lt;10,10,INT((J118+15)*POWER(K118+15,0.5)*POWER(L118+15,0.5)*POWER(pkm_cpm!$C$30,2)/10))</f>
        <v>848</v>
      </c>
      <c r="O118" s="12">
        <f>IF(INT((J118+15)*POWER(K118+15,0.5)*POWER(L118+15,0.5)*POWER(pkm_cpm!$C$40,2)/10)&lt;10,10,INT((J118+15)*POWER(K118+15,0.5)*POWER(L118+15,0.5)*POWER(pkm_cpm!$C$40,2)/10))</f>
        <v>1131</v>
      </c>
      <c r="P118" s="12">
        <f>INT((J118+15)*POWER(K118+15,0.5)*POWER(L118+15,0.5)*POWER(pkm_cpm!$C$50,2)/10)</f>
        <v>1414</v>
      </c>
      <c r="Q118" s="12">
        <f>INT((J118+15)*POWER(K118+15,0.5)*POWER(L118+15,0.5)*POWER(pkm_cpm!$C$60,2)/10)</f>
        <v>1697</v>
      </c>
      <c r="R118" s="12">
        <f>INT((J118+15)*POWER(K118+15,0.5)*POWER(L118+15,0.5)*POWER(pkm_cpm!$C$70,2)/10)</f>
        <v>1838</v>
      </c>
      <c r="S118" s="13">
        <v>25</v>
      </c>
      <c r="T118" s="13">
        <v>1.2</v>
      </c>
      <c r="U118" s="14">
        <v>20</v>
      </c>
      <c r="V118" s="14">
        <v>6</v>
      </c>
      <c r="W118" s="11">
        <v>0</v>
      </c>
      <c r="X118" s="11">
        <v>0</v>
      </c>
      <c r="Y118" s="11">
        <v>2</v>
      </c>
      <c r="Z118" s="11">
        <v>4</v>
      </c>
      <c r="AA118" s="11">
        <v>230</v>
      </c>
      <c r="AB118" s="11" t="s">
        <v>2090</v>
      </c>
      <c r="AC118" s="11" t="s">
        <v>2090</v>
      </c>
      <c r="AD118" s="11" t="s">
        <v>2090</v>
      </c>
      <c r="AE118" s="11" t="s">
        <v>2090</v>
      </c>
      <c r="AF118" s="11">
        <f t="shared" si="1"/>
        <v>20020</v>
      </c>
      <c r="AG118" s="11" t="s">
        <v>2090</v>
      </c>
      <c r="AH118" s="11" t="s">
        <v>2090</v>
      </c>
      <c r="AI118" s="11">
        <v>1</v>
      </c>
      <c r="AJ118" s="11">
        <v>0</v>
      </c>
    </row>
    <row r="119" spans="1:36" x14ac:dyDescent="0.25">
      <c r="A119" s="5">
        <v>118</v>
      </c>
      <c r="B119" s="5">
        <v>1</v>
      </c>
      <c r="C119" s="5" t="s">
        <v>743</v>
      </c>
      <c r="D119" s="5" t="s">
        <v>1026</v>
      </c>
      <c r="E119" s="5" t="s">
        <v>979</v>
      </c>
      <c r="F119" s="5" t="s">
        <v>2198</v>
      </c>
      <c r="G119" s="5" t="s">
        <v>1779</v>
      </c>
      <c r="H119" s="5">
        <v>18</v>
      </c>
      <c r="I119" s="5">
        <v>0</v>
      </c>
      <c r="J119" s="5">
        <v>123</v>
      </c>
      <c r="K119" s="5">
        <v>115</v>
      </c>
      <c r="L119" s="5">
        <v>90</v>
      </c>
      <c r="M119" s="5">
        <f>INT((J119+15)*POWER(K119+15,0.5)*POWER(L119+15,0.5)*POWER(pkm_cpm!$C$80,2)/10)</f>
        <v>1006</v>
      </c>
      <c r="N119" s="12">
        <f>IF(INT((J119+15)*POWER(K119+15,0.5)*POWER(L119+15,0.5)*POWER(pkm_cpm!$C$30,2)/10)&lt;10,10,INT((J119+15)*POWER(K119+15,0.5)*POWER(L119+15,0.5)*POWER(pkm_cpm!$C$30,2)/10))</f>
        <v>431</v>
      </c>
      <c r="O119" s="12">
        <f>IF(INT((J119+15)*POWER(K119+15,0.5)*POWER(L119+15,0.5)*POWER(pkm_cpm!$C$40,2)/10)&lt;10,10,INT((J119+15)*POWER(K119+15,0.5)*POWER(L119+15,0.5)*POWER(pkm_cpm!$C$40,2)/10))</f>
        <v>575</v>
      </c>
      <c r="P119" s="12">
        <f>INT((J119+15)*POWER(K119+15,0.5)*POWER(L119+15,0.5)*POWER(pkm_cpm!$C$50,2)/10)</f>
        <v>719</v>
      </c>
      <c r="Q119" s="12">
        <f>INT((J119+15)*POWER(K119+15,0.5)*POWER(L119+15,0.5)*POWER(pkm_cpm!$C$60,2)/10)</f>
        <v>863</v>
      </c>
      <c r="R119" s="12">
        <f>INT((J119+15)*POWER(K119+15,0.5)*POWER(L119+15,0.5)*POWER(pkm_cpm!$C$70,2)/10)</f>
        <v>935</v>
      </c>
      <c r="S119" s="13">
        <v>15</v>
      </c>
      <c r="T119" s="13">
        <v>0.6</v>
      </c>
      <c r="U119" s="14">
        <v>50</v>
      </c>
      <c r="V119" s="14">
        <v>15</v>
      </c>
      <c r="W119" s="11">
        <v>0</v>
      </c>
      <c r="X119" s="11">
        <v>0</v>
      </c>
      <c r="Y119" s="11">
        <v>2</v>
      </c>
      <c r="Z119" s="11">
        <v>3</v>
      </c>
      <c r="AA119" s="11">
        <v>119</v>
      </c>
      <c r="AB119" s="11" t="s">
        <v>2090</v>
      </c>
      <c r="AC119" s="11" t="s">
        <v>2090</v>
      </c>
      <c r="AD119" s="11" t="s">
        <v>2090</v>
      </c>
      <c r="AE119" s="11" t="s">
        <v>2090</v>
      </c>
      <c r="AF119" s="11">
        <f t="shared" si="1"/>
        <v>10350</v>
      </c>
      <c r="AG119" s="11" t="s">
        <v>2090</v>
      </c>
      <c r="AH119" s="11" t="s">
        <v>2090</v>
      </c>
      <c r="AI119" s="11">
        <v>1</v>
      </c>
      <c r="AJ119" s="11">
        <v>0</v>
      </c>
    </row>
    <row r="120" spans="1:36" x14ac:dyDescent="0.25">
      <c r="A120" s="5">
        <v>119</v>
      </c>
      <c r="B120" s="5">
        <v>1</v>
      </c>
      <c r="C120" s="5" t="s">
        <v>744</v>
      </c>
      <c r="D120" s="5" t="s">
        <v>905</v>
      </c>
      <c r="E120" s="5" t="s">
        <v>980</v>
      </c>
      <c r="F120" s="5" t="s">
        <v>2199</v>
      </c>
      <c r="G120" s="5" t="s">
        <v>1780</v>
      </c>
      <c r="H120" s="5">
        <v>18</v>
      </c>
      <c r="I120" s="5">
        <v>0</v>
      </c>
      <c r="J120" s="5">
        <v>175</v>
      </c>
      <c r="K120" s="5">
        <v>154</v>
      </c>
      <c r="L120" s="5">
        <v>160</v>
      </c>
      <c r="M120" s="5">
        <f>INT((J120+15)*POWER(K120+15,0.5)*POWER(L120+15,0.5)*POWER(pkm_cpm!$C$80,2)/10)</f>
        <v>2040</v>
      </c>
      <c r="N120" s="12">
        <f>IF(INT((J120+15)*POWER(K120+15,0.5)*POWER(L120+15,0.5)*POWER(pkm_cpm!$C$30,2)/10)&lt;10,10,INT((J120+15)*POWER(K120+15,0.5)*POWER(L120+15,0.5)*POWER(pkm_cpm!$C$30,2)/10))</f>
        <v>874</v>
      </c>
      <c r="O120" s="12">
        <f>IF(INT((J120+15)*POWER(K120+15,0.5)*POWER(L120+15,0.5)*POWER(pkm_cpm!$C$40,2)/10)&lt;10,10,INT((J120+15)*POWER(K120+15,0.5)*POWER(L120+15,0.5)*POWER(pkm_cpm!$C$40,2)/10))</f>
        <v>1166</v>
      </c>
      <c r="P120" s="12">
        <f>INT((J120+15)*POWER(K120+15,0.5)*POWER(L120+15,0.5)*POWER(pkm_cpm!$C$50,2)/10)</f>
        <v>1457</v>
      </c>
      <c r="Q120" s="12">
        <f>INT((J120+15)*POWER(K120+15,0.5)*POWER(L120+15,0.5)*POWER(pkm_cpm!$C$60,2)/10)</f>
        <v>1749</v>
      </c>
      <c r="R120" s="12">
        <f>INT((J120+15)*POWER(K120+15,0.5)*POWER(L120+15,0.5)*POWER(pkm_cpm!$C$70,2)/10)</f>
        <v>1895</v>
      </c>
      <c r="S120" s="13">
        <v>39</v>
      </c>
      <c r="T120" s="13">
        <v>1.3</v>
      </c>
      <c r="U120" s="14">
        <v>20</v>
      </c>
      <c r="V120" s="14">
        <v>7</v>
      </c>
      <c r="W120" s="11">
        <v>0</v>
      </c>
      <c r="X120" s="11">
        <v>0</v>
      </c>
      <c r="Y120" s="11">
        <v>2</v>
      </c>
      <c r="Z120" s="11">
        <v>0</v>
      </c>
      <c r="AA120" s="11" t="s">
        <v>2090</v>
      </c>
      <c r="AB120" s="11" t="s">
        <v>2090</v>
      </c>
      <c r="AC120" s="11" t="s">
        <v>2090</v>
      </c>
      <c r="AD120" s="11" t="s">
        <v>2090</v>
      </c>
      <c r="AE120" s="11" t="s">
        <v>2090</v>
      </c>
      <c r="AF120" s="11">
        <f t="shared" si="1"/>
        <v>24640</v>
      </c>
      <c r="AG120" s="11" t="s">
        <v>2090</v>
      </c>
      <c r="AH120" s="11" t="s">
        <v>2090</v>
      </c>
      <c r="AI120" s="11">
        <v>1</v>
      </c>
      <c r="AJ120" s="11">
        <v>0</v>
      </c>
    </row>
    <row r="121" spans="1:36" x14ac:dyDescent="0.25">
      <c r="A121" s="5">
        <v>120</v>
      </c>
      <c r="B121" s="5">
        <v>1</v>
      </c>
      <c r="C121" s="5" t="s">
        <v>745</v>
      </c>
      <c r="D121" s="5" t="s">
        <v>906</v>
      </c>
      <c r="E121" s="5" t="s">
        <v>906</v>
      </c>
      <c r="F121" s="5" t="s">
        <v>2200</v>
      </c>
      <c r="G121" s="5" t="s">
        <v>1781</v>
      </c>
      <c r="H121" s="5">
        <v>18</v>
      </c>
      <c r="I121" s="5">
        <v>0</v>
      </c>
      <c r="J121" s="5">
        <v>137</v>
      </c>
      <c r="K121" s="5">
        <v>112</v>
      </c>
      <c r="L121" s="5">
        <v>60</v>
      </c>
      <c r="M121" s="5">
        <f>INT((J121+15)*POWER(K121+15,0.5)*POWER(L121+15,0.5)*POWER(pkm_cpm!$C$80,2)/10)</f>
        <v>926</v>
      </c>
      <c r="N121" s="12">
        <f>IF(INT((J121+15)*POWER(K121+15,0.5)*POWER(L121+15,0.5)*POWER(pkm_cpm!$C$30,2)/10)&lt;10,10,INT((J121+15)*POWER(K121+15,0.5)*POWER(L121+15,0.5)*POWER(pkm_cpm!$C$30,2)/10))</f>
        <v>397</v>
      </c>
      <c r="O121" s="12">
        <f>IF(INT((J121+15)*POWER(K121+15,0.5)*POWER(L121+15,0.5)*POWER(pkm_cpm!$C$40,2)/10)&lt;10,10,INT((J121+15)*POWER(K121+15,0.5)*POWER(L121+15,0.5)*POWER(pkm_cpm!$C$40,2)/10))</f>
        <v>529</v>
      </c>
      <c r="P121" s="12">
        <f>INT((J121+15)*POWER(K121+15,0.5)*POWER(L121+15,0.5)*POWER(pkm_cpm!$C$50,2)/10)</f>
        <v>661</v>
      </c>
      <c r="Q121" s="12">
        <f>INT((J121+15)*POWER(K121+15,0.5)*POWER(L121+15,0.5)*POWER(pkm_cpm!$C$60,2)/10)</f>
        <v>794</v>
      </c>
      <c r="R121" s="12">
        <f>INT((J121+15)*POWER(K121+15,0.5)*POWER(L121+15,0.5)*POWER(pkm_cpm!$C$70,2)/10)</f>
        <v>860</v>
      </c>
      <c r="S121" s="13">
        <v>34.5</v>
      </c>
      <c r="T121" s="13">
        <v>0.8</v>
      </c>
      <c r="U121" s="14">
        <v>50</v>
      </c>
      <c r="V121" s="14">
        <v>15</v>
      </c>
      <c r="W121" s="11">
        <v>0</v>
      </c>
      <c r="X121" s="11">
        <v>0</v>
      </c>
      <c r="Y121" s="11">
        <v>2</v>
      </c>
      <c r="Z121" s="11">
        <v>3</v>
      </c>
      <c r="AA121" s="11">
        <v>121</v>
      </c>
      <c r="AB121" s="11" t="s">
        <v>2090</v>
      </c>
      <c r="AC121" s="11" t="s">
        <v>2090</v>
      </c>
      <c r="AD121" s="11" t="s">
        <v>2090</v>
      </c>
      <c r="AE121" s="11" t="s">
        <v>2090</v>
      </c>
      <c r="AF121" s="11">
        <f t="shared" si="1"/>
        <v>6720</v>
      </c>
      <c r="AG121" s="11" t="s">
        <v>2090</v>
      </c>
      <c r="AH121" s="11" t="s">
        <v>2090</v>
      </c>
      <c r="AI121" s="11">
        <v>1</v>
      </c>
      <c r="AJ121" s="11">
        <v>0</v>
      </c>
    </row>
    <row r="122" spans="1:36" x14ac:dyDescent="0.25">
      <c r="A122" s="5">
        <v>121</v>
      </c>
      <c r="B122" s="5">
        <v>1</v>
      </c>
      <c r="C122" s="5" t="s">
        <v>746</v>
      </c>
      <c r="D122" s="5" t="s">
        <v>907</v>
      </c>
      <c r="E122" s="5" t="s">
        <v>981</v>
      </c>
      <c r="F122" s="5" t="s">
        <v>2201</v>
      </c>
      <c r="G122" s="5" t="s">
        <v>1782</v>
      </c>
      <c r="H122" s="5">
        <v>15</v>
      </c>
      <c r="I122" s="5">
        <v>18</v>
      </c>
      <c r="J122" s="5">
        <v>210</v>
      </c>
      <c r="K122" s="5">
        <v>184</v>
      </c>
      <c r="L122" s="5">
        <v>120</v>
      </c>
      <c r="M122" s="5">
        <f>INT((J122+15)*POWER(K122+15,0.5)*POWER(L122+15,0.5)*POWER(pkm_cpm!$C$80,2)/10)</f>
        <v>2303</v>
      </c>
      <c r="N122" s="12">
        <f>IF(INT((J122+15)*POWER(K122+15,0.5)*POWER(L122+15,0.5)*POWER(pkm_cpm!$C$30,2)/10)&lt;10,10,INT((J122+15)*POWER(K122+15,0.5)*POWER(L122+15,0.5)*POWER(pkm_cpm!$C$30,2)/10))</f>
        <v>987</v>
      </c>
      <c r="O122" s="12">
        <f>IF(INT((J122+15)*POWER(K122+15,0.5)*POWER(L122+15,0.5)*POWER(pkm_cpm!$C$40,2)/10)&lt;10,10,INT((J122+15)*POWER(K122+15,0.5)*POWER(L122+15,0.5)*POWER(pkm_cpm!$C$40,2)/10))</f>
        <v>1316</v>
      </c>
      <c r="P122" s="12">
        <f>INT((J122+15)*POWER(K122+15,0.5)*POWER(L122+15,0.5)*POWER(pkm_cpm!$C$50,2)/10)</f>
        <v>1645</v>
      </c>
      <c r="Q122" s="12">
        <f>INT((J122+15)*POWER(K122+15,0.5)*POWER(L122+15,0.5)*POWER(pkm_cpm!$C$60,2)/10)</f>
        <v>1974</v>
      </c>
      <c r="R122" s="12">
        <f>INT((J122+15)*POWER(K122+15,0.5)*POWER(L122+15,0.5)*POWER(pkm_cpm!$C$70,2)/10)</f>
        <v>2138</v>
      </c>
      <c r="S122" s="13">
        <v>80</v>
      </c>
      <c r="T122" s="13">
        <v>1.1000000000000001</v>
      </c>
      <c r="U122" s="14">
        <v>20</v>
      </c>
      <c r="V122" s="14">
        <v>6</v>
      </c>
      <c r="W122" s="11">
        <v>0</v>
      </c>
      <c r="X122" s="11">
        <v>0</v>
      </c>
      <c r="Y122" s="11">
        <v>2</v>
      </c>
      <c r="Z122" s="11">
        <v>0</v>
      </c>
      <c r="AA122" s="11" t="s">
        <v>2090</v>
      </c>
      <c r="AB122" s="11">
        <v>2.5</v>
      </c>
      <c r="AC122" s="11">
        <v>25</v>
      </c>
      <c r="AD122" s="11" t="s">
        <v>2090</v>
      </c>
      <c r="AE122" s="11" t="s">
        <v>2090</v>
      </c>
      <c r="AF122" s="11">
        <f t="shared" si="1"/>
        <v>22080</v>
      </c>
      <c r="AG122" s="11" t="s">
        <v>2090</v>
      </c>
      <c r="AH122" s="11" t="s">
        <v>2090</v>
      </c>
      <c r="AI122" s="11">
        <v>1</v>
      </c>
      <c r="AJ122" s="11">
        <v>0</v>
      </c>
    </row>
    <row r="123" spans="1:36" x14ac:dyDescent="0.25">
      <c r="A123" s="5">
        <v>122</v>
      </c>
      <c r="B123" s="5">
        <v>1</v>
      </c>
      <c r="C123" s="5" t="s">
        <v>747</v>
      </c>
      <c r="D123" s="5" t="s">
        <v>908</v>
      </c>
      <c r="E123" s="5" t="s">
        <v>982</v>
      </c>
      <c r="F123" s="5" t="s">
        <v>2202</v>
      </c>
      <c r="G123" s="5" t="s">
        <v>1783</v>
      </c>
      <c r="H123" s="5">
        <v>5</v>
      </c>
      <c r="I123" s="5">
        <v>15</v>
      </c>
      <c r="J123" s="5">
        <v>192</v>
      </c>
      <c r="K123" s="5">
        <v>233</v>
      </c>
      <c r="L123" s="5">
        <v>80</v>
      </c>
      <c r="M123" s="5">
        <f>INT((J123+15)*POWER(K123+15,0.5)*POWER(L123+15,0.5)*POWER(pkm_cpm!$C$80,2)/10)</f>
        <v>1984</v>
      </c>
      <c r="N123" s="12">
        <f>IF(INT((J123+15)*POWER(K123+15,0.5)*POWER(L123+15,0.5)*POWER(pkm_cpm!$C$30,2)/10)&lt;10,10,INT((J123+15)*POWER(K123+15,0.5)*POWER(L123+15,0.5)*POWER(pkm_cpm!$C$30,2)/10))</f>
        <v>850</v>
      </c>
      <c r="O123" s="12">
        <f>IF(INT((J123+15)*POWER(K123+15,0.5)*POWER(L123+15,0.5)*POWER(pkm_cpm!$C$40,2)/10)&lt;10,10,INT((J123+15)*POWER(K123+15,0.5)*POWER(L123+15,0.5)*POWER(pkm_cpm!$C$40,2)/10))</f>
        <v>1133</v>
      </c>
      <c r="P123" s="12">
        <f>INT((J123+15)*POWER(K123+15,0.5)*POWER(L123+15,0.5)*POWER(pkm_cpm!$C$50,2)/10)</f>
        <v>1417</v>
      </c>
      <c r="Q123" s="12">
        <f>INT((J123+15)*POWER(K123+15,0.5)*POWER(L123+15,0.5)*POWER(pkm_cpm!$C$60,2)/10)</f>
        <v>1701</v>
      </c>
      <c r="R123" s="12">
        <f>INT((J123+15)*POWER(K123+15,0.5)*POWER(L123+15,0.5)*POWER(pkm_cpm!$C$70,2)/10)</f>
        <v>1842</v>
      </c>
      <c r="S123" s="13">
        <v>54.5</v>
      </c>
      <c r="T123" s="13">
        <v>1.3</v>
      </c>
      <c r="U123" s="14">
        <v>30</v>
      </c>
      <c r="V123" s="14">
        <v>9</v>
      </c>
      <c r="W123" s="11">
        <v>0</v>
      </c>
      <c r="X123" s="11">
        <v>0</v>
      </c>
      <c r="Y123" s="11">
        <v>3</v>
      </c>
      <c r="Z123" s="11">
        <v>0</v>
      </c>
      <c r="AA123" s="11" t="s">
        <v>2090</v>
      </c>
      <c r="AB123" s="11">
        <v>2.5</v>
      </c>
      <c r="AC123" s="11">
        <v>25</v>
      </c>
      <c r="AD123" s="11" t="s">
        <v>2090</v>
      </c>
      <c r="AE123" s="11" t="s">
        <v>2090</v>
      </c>
      <c r="AF123" s="11">
        <f t="shared" si="1"/>
        <v>18640</v>
      </c>
      <c r="AG123" s="11" t="s">
        <v>2090</v>
      </c>
      <c r="AH123" s="11" t="s">
        <v>2090</v>
      </c>
      <c r="AI123" s="11">
        <v>1</v>
      </c>
      <c r="AJ123" s="11">
        <v>0</v>
      </c>
    </row>
    <row r="124" spans="1:36" ht="15.75" x14ac:dyDescent="0.25">
      <c r="A124" s="5">
        <v>123</v>
      </c>
      <c r="B124" s="5">
        <v>1</v>
      </c>
      <c r="C124" s="5" t="s">
        <v>748</v>
      </c>
      <c r="D124" s="5" t="s">
        <v>909</v>
      </c>
      <c r="E124" s="6" t="s">
        <v>2477</v>
      </c>
      <c r="F124" s="5" t="s">
        <v>2203</v>
      </c>
      <c r="G124" s="5" t="s">
        <v>1784</v>
      </c>
      <c r="H124" s="5">
        <v>1</v>
      </c>
      <c r="I124" s="5">
        <v>8</v>
      </c>
      <c r="J124" s="5">
        <v>218</v>
      </c>
      <c r="K124" s="5">
        <v>170</v>
      </c>
      <c r="L124" s="5">
        <v>140</v>
      </c>
      <c r="M124" s="5">
        <f>INT((J124+15)*POWER(K124+15,0.5)*POWER(L124+15,0.5)*POWER(pkm_cpm!$C$80,2)/10)</f>
        <v>2464</v>
      </c>
      <c r="N124" s="12">
        <f>IF(INT((J124+15)*POWER(K124+15,0.5)*POWER(L124+15,0.5)*POWER(pkm_cpm!$C$30,2)/10)&lt;10,10,INT((J124+15)*POWER(K124+15,0.5)*POWER(L124+15,0.5)*POWER(pkm_cpm!$C$30,2)/10))</f>
        <v>1056</v>
      </c>
      <c r="O124" s="12">
        <f>IF(INT((J124+15)*POWER(K124+15,0.5)*POWER(L124+15,0.5)*POWER(pkm_cpm!$C$40,2)/10)&lt;10,10,INT((J124+15)*POWER(K124+15,0.5)*POWER(L124+15,0.5)*POWER(pkm_cpm!$C$40,2)/10))</f>
        <v>1408</v>
      </c>
      <c r="P124" s="12">
        <f>INT((J124+15)*POWER(K124+15,0.5)*POWER(L124+15,0.5)*POWER(pkm_cpm!$C$50,2)/10)</f>
        <v>1760</v>
      </c>
      <c r="Q124" s="12">
        <f>INT((J124+15)*POWER(K124+15,0.5)*POWER(L124+15,0.5)*POWER(pkm_cpm!$C$60,2)/10)</f>
        <v>2112</v>
      </c>
      <c r="R124" s="12">
        <f>INT((J124+15)*POWER(K124+15,0.5)*POWER(L124+15,0.5)*POWER(pkm_cpm!$C$70,2)/10)</f>
        <v>2288</v>
      </c>
      <c r="S124" s="13">
        <v>56</v>
      </c>
      <c r="T124" s="13">
        <v>1.5</v>
      </c>
      <c r="U124" s="14">
        <v>30</v>
      </c>
      <c r="V124" s="14">
        <v>9</v>
      </c>
      <c r="W124" s="11">
        <v>0</v>
      </c>
      <c r="X124" s="11">
        <v>2</v>
      </c>
      <c r="Y124" s="11">
        <v>3</v>
      </c>
      <c r="Z124" s="11">
        <v>3</v>
      </c>
      <c r="AA124" s="11">
        <v>212</v>
      </c>
      <c r="AB124" s="11">
        <v>3</v>
      </c>
      <c r="AC124" s="11">
        <v>30</v>
      </c>
      <c r="AD124" s="11" t="s">
        <v>2090</v>
      </c>
      <c r="AE124" s="11" t="s">
        <v>2090</v>
      </c>
      <c r="AF124" s="11">
        <f t="shared" si="1"/>
        <v>23800</v>
      </c>
      <c r="AG124" s="11" t="s">
        <v>2090</v>
      </c>
      <c r="AH124" s="11" t="s">
        <v>2090</v>
      </c>
      <c r="AI124" s="11">
        <v>1</v>
      </c>
      <c r="AJ124" s="11">
        <v>0</v>
      </c>
    </row>
    <row r="125" spans="1:36" x14ac:dyDescent="0.25">
      <c r="A125" s="5">
        <v>124</v>
      </c>
      <c r="B125" s="5">
        <v>1</v>
      </c>
      <c r="C125" s="5" t="s">
        <v>749</v>
      </c>
      <c r="D125" s="5" t="s">
        <v>807</v>
      </c>
      <c r="E125" s="5" t="s">
        <v>806</v>
      </c>
      <c r="F125" s="5" t="s">
        <v>2468</v>
      </c>
      <c r="G125" s="5" t="s">
        <v>1785</v>
      </c>
      <c r="H125" s="5">
        <v>12</v>
      </c>
      <c r="I125" s="5">
        <v>15</v>
      </c>
      <c r="J125" s="5">
        <v>223</v>
      </c>
      <c r="K125" s="5">
        <v>182</v>
      </c>
      <c r="L125" s="5">
        <v>130</v>
      </c>
      <c r="M125" s="5">
        <f>INT((J125+15)*POWER(K125+15,0.5)*POWER(L125+15,0.5)*POWER(pkm_cpm!$C$80,2)/10)</f>
        <v>2512</v>
      </c>
      <c r="N125" s="12">
        <f>IF(INT((J125+15)*POWER(K125+15,0.5)*POWER(L125+15,0.5)*POWER(pkm_cpm!$C$30,2)/10)&lt;10,10,INT((J125+15)*POWER(K125+15,0.5)*POWER(L125+15,0.5)*POWER(pkm_cpm!$C$30,2)/10))</f>
        <v>1076</v>
      </c>
      <c r="O125" s="12">
        <f>IF(INT((J125+15)*POWER(K125+15,0.5)*POWER(L125+15,0.5)*POWER(pkm_cpm!$C$40,2)/10)&lt;10,10,INT((J125+15)*POWER(K125+15,0.5)*POWER(L125+15,0.5)*POWER(pkm_cpm!$C$40,2)/10))</f>
        <v>1435</v>
      </c>
      <c r="P125" s="12">
        <f>INT((J125+15)*POWER(K125+15,0.5)*POWER(L125+15,0.5)*POWER(pkm_cpm!$C$50,2)/10)</f>
        <v>1794</v>
      </c>
      <c r="Q125" s="12">
        <f>INT((J125+15)*POWER(K125+15,0.5)*POWER(L125+15,0.5)*POWER(pkm_cpm!$C$60,2)/10)</f>
        <v>2153</v>
      </c>
      <c r="R125" s="12">
        <f>INT((J125+15)*POWER(K125+15,0.5)*POWER(L125+15,0.5)*POWER(pkm_cpm!$C$70,2)/10)</f>
        <v>2332</v>
      </c>
      <c r="S125" s="13">
        <v>40.6</v>
      </c>
      <c r="T125" s="13">
        <v>1.4</v>
      </c>
      <c r="U125" s="14">
        <v>30</v>
      </c>
      <c r="V125" s="14">
        <v>9</v>
      </c>
      <c r="W125" s="11">
        <v>0</v>
      </c>
      <c r="X125" s="11">
        <v>0</v>
      </c>
      <c r="Y125" s="11">
        <v>3</v>
      </c>
      <c r="Z125" s="11">
        <v>0</v>
      </c>
      <c r="AA125" s="11" t="s">
        <v>2090</v>
      </c>
      <c r="AB125" s="11">
        <v>7</v>
      </c>
      <c r="AC125" s="11">
        <v>70</v>
      </c>
      <c r="AD125" s="11" t="s">
        <v>2525</v>
      </c>
      <c r="AE125" s="11">
        <v>70</v>
      </c>
      <c r="AF125" s="11">
        <f t="shared" si="1"/>
        <v>23660</v>
      </c>
      <c r="AG125" s="11" t="s">
        <v>2090</v>
      </c>
      <c r="AH125" s="11" t="s">
        <v>2090</v>
      </c>
      <c r="AI125" s="11">
        <v>1</v>
      </c>
      <c r="AJ125" s="11">
        <v>0</v>
      </c>
    </row>
    <row r="126" spans="1:36" x14ac:dyDescent="0.25">
      <c r="A126" s="5">
        <v>125</v>
      </c>
      <c r="B126" s="5">
        <v>1</v>
      </c>
      <c r="C126" s="5" t="s">
        <v>750</v>
      </c>
      <c r="D126" s="5" t="s">
        <v>910</v>
      </c>
      <c r="E126" s="5" t="s">
        <v>983</v>
      </c>
      <c r="F126" s="5" t="s">
        <v>2204</v>
      </c>
      <c r="G126" s="5" t="s">
        <v>1786</v>
      </c>
      <c r="H126" s="5">
        <v>4</v>
      </c>
      <c r="I126" s="5">
        <v>0</v>
      </c>
      <c r="J126" s="5">
        <v>198</v>
      </c>
      <c r="K126" s="5">
        <v>173</v>
      </c>
      <c r="L126" s="5">
        <v>130</v>
      </c>
      <c r="M126" s="5">
        <f>INT((J126+15)*POWER(K126+15,0.5)*POWER(L126+15,0.5)*POWER(pkm_cpm!$C$80,2)/10)</f>
        <v>2196</v>
      </c>
      <c r="N126" s="12">
        <f>IF(INT((J126+15)*POWER(K126+15,0.5)*POWER(L126+15,0.5)*POWER(pkm_cpm!$C$30,2)/10)&lt;10,10,INT((J126+15)*POWER(K126+15,0.5)*POWER(L126+15,0.5)*POWER(pkm_cpm!$C$30,2)/10))</f>
        <v>941</v>
      </c>
      <c r="O126" s="12">
        <f>IF(INT((J126+15)*POWER(K126+15,0.5)*POWER(L126+15,0.5)*POWER(pkm_cpm!$C$40,2)/10)&lt;10,10,INT((J126+15)*POWER(K126+15,0.5)*POWER(L126+15,0.5)*POWER(pkm_cpm!$C$40,2)/10))</f>
        <v>1255</v>
      </c>
      <c r="P126" s="12">
        <f>INT((J126+15)*POWER(K126+15,0.5)*POWER(L126+15,0.5)*POWER(pkm_cpm!$C$50,2)/10)</f>
        <v>1568</v>
      </c>
      <c r="Q126" s="12">
        <f>INT((J126+15)*POWER(K126+15,0.5)*POWER(L126+15,0.5)*POWER(pkm_cpm!$C$60,2)/10)</f>
        <v>1882</v>
      </c>
      <c r="R126" s="12">
        <f>INT((J126+15)*POWER(K126+15,0.5)*POWER(L126+15,0.5)*POWER(pkm_cpm!$C$70,2)/10)</f>
        <v>2039</v>
      </c>
      <c r="S126" s="13">
        <v>30</v>
      </c>
      <c r="T126" s="13">
        <v>1.1000000000000001</v>
      </c>
      <c r="U126" s="14">
        <v>20</v>
      </c>
      <c r="V126" s="14">
        <v>9</v>
      </c>
      <c r="W126" s="11">
        <v>0</v>
      </c>
      <c r="X126" s="11">
        <v>0</v>
      </c>
      <c r="Y126" s="11">
        <v>3</v>
      </c>
      <c r="Z126" s="11">
        <v>0</v>
      </c>
      <c r="AA126" s="11" t="s">
        <v>2090</v>
      </c>
      <c r="AB126" s="11">
        <v>3.5</v>
      </c>
      <c r="AC126" s="11">
        <v>35</v>
      </c>
      <c r="AD126" s="11" t="s">
        <v>2090</v>
      </c>
      <c r="AE126" s="11" t="s">
        <v>2090</v>
      </c>
      <c r="AF126" s="11">
        <f t="shared" si="1"/>
        <v>22490</v>
      </c>
      <c r="AG126" s="11" t="s">
        <v>2090</v>
      </c>
      <c r="AH126" s="11" t="s">
        <v>2090</v>
      </c>
      <c r="AI126" s="11">
        <v>1</v>
      </c>
      <c r="AJ126" s="11">
        <v>0</v>
      </c>
    </row>
    <row r="127" spans="1:36" x14ac:dyDescent="0.25">
      <c r="A127" s="5">
        <v>126</v>
      </c>
      <c r="B127" s="5">
        <v>1</v>
      </c>
      <c r="C127" s="5" t="s">
        <v>751</v>
      </c>
      <c r="D127" s="5" t="s">
        <v>911</v>
      </c>
      <c r="E127" s="5" t="s">
        <v>984</v>
      </c>
      <c r="F127" s="5" t="s">
        <v>2205</v>
      </c>
      <c r="G127" s="5" t="s">
        <v>1787</v>
      </c>
      <c r="H127" s="5">
        <v>7</v>
      </c>
      <c r="I127" s="5">
        <v>0</v>
      </c>
      <c r="J127" s="5">
        <v>206</v>
      </c>
      <c r="K127" s="5">
        <v>169</v>
      </c>
      <c r="L127" s="5">
        <v>130</v>
      </c>
      <c r="M127" s="5">
        <f>INT((J127+15)*POWER(K127+15,0.5)*POWER(L127+15,0.5)*POWER(pkm_cpm!$C$80,2)/10)</f>
        <v>2254</v>
      </c>
      <c r="N127" s="12">
        <f>IF(INT((J127+15)*POWER(K127+15,0.5)*POWER(L127+15,0.5)*POWER(pkm_cpm!$C$30,2)/10)&lt;10,10,INT((J127+15)*POWER(K127+15,0.5)*POWER(L127+15,0.5)*POWER(pkm_cpm!$C$30,2)/10))</f>
        <v>966</v>
      </c>
      <c r="O127" s="12">
        <f>IF(INT((J127+15)*POWER(K127+15,0.5)*POWER(L127+15,0.5)*POWER(pkm_cpm!$C$40,2)/10)&lt;10,10,INT((J127+15)*POWER(K127+15,0.5)*POWER(L127+15,0.5)*POWER(pkm_cpm!$C$40,2)/10))</f>
        <v>1288</v>
      </c>
      <c r="P127" s="12">
        <f>INT((J127+15)*POWER(K127+15,0.5)*POWER(L127+15,0.5)*POWER(pkm_cpm!$C$50,2)/10)</f>
        <v>1610</v>
      </c>
      <c r="Q127" s="12">
        <f>INT((J127+15)*POWER(K127+15,0.5)*POWER(L127+15,0.5)*POWER(pkm_cpm!$C$60,2)/10)</f>
        <v>1932</v>
      </c>
      <c r="R127" s="12">
        <f>INT((J127+15)*POWER(K127+15,0.5)*POWER(L127+15,0.5)*POWER(pkm_cpm!$C$70,2)/10)</f>
        <v>2093</v>
      </c>
      <c r="S127" s="13">
        <v>44.5</v>
      </c>
      <c r="T127" s="13">
        <v>1.3</v>
      </c>
      <c r="U127" s="14">
        <v>20</v>
      </c>
      <c r="V127" s="14">
        <v>9</v>
      </c>
      <c r="W127" s="11">
        <v>0</v>
      </c>
      <c r="X127" s="11">
        <v>0</v>
      </c>
      <c r="Y127" s="11">
        <v>3</v>
      </c>
      <c r="Z127" s="11">
        <v>0</v>
      </c>
      <c r="AA127" s="11" t="s">
        <v>2090</v>
      </c>
      <c r="AB127" s="11">
        <v>1</v>
      </c>
      <c r="AC127" s="11">
        <v>10</v>
      </c>
      <c r="AD127" s="11" t="s">
        <v>2090</v>
      </c>
      <c r="AE127" s="11" t="s">
        <v>2090</v>
      </c>
      <c r="AF127" s="11">
        <f t="shared" si="1"/>
        <v>21970</v>
      </c>
      <c r="AG127" s="11" t="s">
        <v>2090</v>
      </c>
      <c r="AH127" s="11" t="s">
        <v>2090</v>
      </c>
      <c r="AI127" s="11">
        <v>1</v>
      </c>
      <c r="AJ127" s="11">
        <v>0</v>
      </c>
    </row>
    <row r="128" spans="1:36" x14ac:dyDescent="0.25">
      <c r="A128" s="5">
        <v>127</v>
      </c>
      <c r="B128" s="5">
        <v>1</v>
      </c>
      <c r="C128" s="5" t="s">
        <v>752</v>
      </c>
      <c r="D128" s="5" t="s">
        <v>1027</v>
      </c>
      <c r="E128" s="5" t="s">
        <v>985</v>
      </c>
      <c r="F128" s="5" t="s">
        <v>2470</v>
      </c>
      <c r="G128" s="5" t="s">
        <v>1788</v>
      </c>
      <c r="H128" s="5">
        <v>1</v>
      </c>
      <c r="I128" s="5">
        <v>0</v>
      </c>
      <c r="J128" s="5">
        <v>238</v>
      </c>
      <c r="K128" s="5">
        <v>197</v>
      </c>
      <c r="L128" s="5">
        <v>130</v>
      </c>
      <c r="M128" s="5">
        <f>INT((J128+15)*POWER(K128+15,0.5)*POWER(L128+15,0.5)*POWER(pkm_cpm!$C$80,2)/10)</f>
        <v>2770</v>
      </c>
      <c r="N128" s="12">
        <f>IF(INT((J128+15)*POWER(K128+15,0.5)*POWER(L128+15,0.5)*POWER(pkm_cpm!$C$30,2)/10)&lt;10,10,INT((J128+15)*POWER(K128+15,0.5)*POWER(L128+15,0.5)*POWER(pkm_cpm!$C$30,2)/10))</f>
        <v>1187</v>
      </c>
      <c r="O128" s="12">
        <f>IF(INT((J128+15)*POWER(K128+15,0.5)*POWER(L128+15,0.5)*POWER(pkm_cpm!$C$40,2)/10)&lt;10,10,INT((J128+15)*POWER(K128+15,0.5)*POWER(L128+15,0.5)*POWER(pkm_cpm!$C$40,2)/10))</f>
        <v>1583</v>
      </c>
      <c r="P128" s="12">
        <f>INT((J128+15)*POWER(K128+15,0.5)*POWER(L128+15,0.5)*POWER(pkm_cpm!$C$50,2)/10)</f>
        <v>1978</v>
      </c>
      <c r="Q128" s="12">
        <f>INT((J128+15)*POWER(K128+15,0.5)*POWER(L128+15,0.5)*POWER(pkm_cpm!$C$60,2)/10)</f>
        <v>2374</v>
      </c>
      <c r="R128" s="12">
        <f>INT((J128+15)*POWER(K128+15,0.5)*POWER(L128+15,0.5)*POWER(pkm_cpm!$C$70,2)/10)</f>
        <v>2572</v>
      </c>
      <c r="S128" s="13">
        <v>55</v>
      </c>
      <c r="T128" s="13">
        <v>1.5</v>
      </c>
      <c r="U128" s="14">
        <v>30</v>
      </c>
      <c r="V128" s="14">
        <v>9</v>
      </c>
      <c r="W128" s="11">
        <v>0</v>
      </c>
      <c r="X128" s="11">
        <v>2</v>
      </c>
      <c r="Y128" s="11">
        <v>3</v>
      </c>
      <c r="Z128" s="11">
        <v>0</v>
      </c>
      <c r="AA128" s="11" t="s">
        <v>2090</v>
      </c>
      <c r="AB128" s="11">
        <v>6.5</v>
      </c>
      <c r="AC128" s="11">
        <v>65</v>
      </c>
      <c r="AD128" s="11" t="s">
        <v>2526</v>
      </c>
      <c r="AE128" s="11">
        <v>65</v>
      </c>
      <c r="AF128" s="11">
        <f t="shared" si="1"/>
        <v>25610</v>
      </c>
      <c r="AG128" s="11" t="s">
        <v>2090</v>
      </c>
      <c r="AH128" s="11" t="s">
        <v>2090</v>
      </c>
      <c r="AI128" s="11">
        <v>1</v>
      </c>
      <c r="AJ128" s="11">
        <v>0</v>
      </c>
    </row>
    <row r="129" spans="1:36" x14ac:dyDescent="0.25">
      <c r="A129" s="5">
        <v>128</v>
      </c>
      <c r="B129" s="5">
        <v>1</v>
      </c>
      <c r="C129" s="5" t="s">
        <v>753</v>
      </c>
      <c r="D129" s="5" t="s">
        <v>912</v>
      </c>
      <c r="E129" s="5" t="s">
        <v>986</v>
      </c>
      <c r="F129" s="5" t="s">
        <v>2206</v>
      </c>
      <c r="G129" s="5" t="s">
        <v>1789</v>
      </c>
      <c r="H129" s="5">
        <v>13</v>
      </c>
      <c r="I129" s="5">
        <v>0</v>
      </c>
      <c r="J129" s="5">
        <v>198</v>
      </c>
      <c r="K129" s="5">
        <v>197</v>
      </c>
      <c r="L129" s="5">
        <v>150</v>
      </c>
      <c r="M129" s="5">
        <f>INT((J129+15)*POWER(K129+15,0.5)*POWER(L129+15,0.5)*POWER(pkm_cpm!$C$80,2)/10)</f>
        <v>2488</v>
      </c>
      <c r="N129" s="12">
        <f>IF(INT((J129+15)*POWER(K129+15,0.5)*POWER(L129+15,0.5)*POWER(pkm_cpm!$C$30,2)/10)&lt;10,10,INT((J129+15)*POWER(K129+15,0.5)*POWER(L129+15,0.5)*POWER(pkm_cpm!$C$30,2)/10))</f>
        <v>1066</v>
      </c>
      <c r="O129" s="12">
        <f>IF(INT((J129+15)*POWER(K129+15,0.5)*POWER(L129+15,0.5)*POWER(pkm_cpm!$C$40,2)/10)&lt;10,10,INT((J129+15)*POWER(K129+15,0.5)*POWER(L129+15,0.5)*POWER(pkm_cpm!$C$40,2)/10))</f>
        <v>1421</v>
      </c>
      <c r="P129" s="12">
        <f>INT((J129+15)*POWER(K129+15,0.5)*POWER(L129+15,0.5)*POWER(pkm_cpm!$C$50,2)/10)</f>
        <v>1777</v>
      </c>
      <c r="Q129" s="12">
        <f>INT((J129+15)*POWER(K129+15,0.5)*POWER(L129+15,0.5)*POWER(pkm_cpm!$C$60,2)/10)</f>
        <v>2132</v>
      </c>
      <c r="R129" s="12">
        <f>INT((J129+15)*POWER(K129+15,0.5)*POWER(L129+15,0.5)*POWER(pkm_cpm!$C$70,2)/10)</f>
        <v>2310</v>
      </c>
      <c r="S129" s="13">
        <v>88.4</v>
      </c>
      <c r="T129" s="13">
        <v>1.4</v>
      </c>
      <c r="U129" s="14">
        <v>30</v>
      </c>
      <c r="V129" s="14">
        <v>9</v>
      </c>
      <c r="W129" s="11">
        <v>0</v>
      </c>
      <c r="X129" s="11">
        <v>0</v>
      </c>
      <c r="Y129" s="11">
        <v>2</v>
      </c>
      <c r="Z129" s="11">
        <v>0</v>
      </c>
      <c r="AA129" s="11" t="s">
        <v>2090</v>
      </c>
      <c r="AB129" s="11">
        <v>1</v>
      </c>
      <c r="AC129" s="11">
        <v>10</v>
      </c>
      <c r="AD129" s="11" t="s">
        <v>2090</v>
      </c>
      <c r="AE129" s="11" t="s">
        <v>2090</v>
      </c>
      <c r="AF129" s="11">
        <f t="shared" si="1"/>
        <v>29550</v>
      </c>
      <c r="AG129" s="11" t="s">
        <v>2090</v>
      </c>
      <c r="AH129" s="11" t="s">
        <v>2090</v>
      </c>
      <c r="AI129" s="11">
        <v>1</v>
      </c>
      <c r="AJ129" s="11">
        <v>0</v>
      </c>
    </row>
    <row r="130" spans="1:36" x14ac:dyDescent="0.25">
      <c r="A130" s="5">
        <v>129</v>
      </c>
      <c r="B130" s="5">
        <v>1</v>
      </c>
      <c r="C130" s="5" t="s">
        <v>754</v>
      </c>
      <c r="D130" s="5" t="s">
        <v>799</v>
      </c>
      <c r="E130" s="5" t="s">
        <v>784</v>
      </c>
      <c r="F130" s="5" t="s">
        <v>2207</v>
      </c>
      <c r="G130" s="5" t="s">
        <v>1790</v>
      </c>
      <c r="H130" s="5">
        <v>18</v>
      </c>
      <c r="I130" s="5">
        <v>0</v>
      </c>
      <c r="J130" s="5">
        <v>29</v>
      </c>
      <c r="K130" s="5">
        <v>102</v>
      </c>
      <c r="L130" s="5">
        <v>40</v>
      </c>
      <c r="M130" s="5">
        <f>INT((J130+15)*POWER(K130+15,0.5)*POWER(L130+15,0.5)*POWER(pkm_cpm!$C$80,2)/10)</f>
        <v>220</v>
      </c>
      <c r="N130" s="12">
        <f>IF(INT((J130+15)*POWER(K130+15,0.5)*POWER(L130+15,0.5)*POWER(pkm_cpm!$C$30,2)/10)&lt;10,10,INT((J130+15)*POWER(K130+15,0.5)*POWER(L130+15,0.5)*POWER(pkm_cpm!$C$30,2)/10))</f>
        <v>94</v>
      </c>
      <c r="O130" s="12">
        <f>IF(INT((J130+15)*POWER(K130+15,0.5)*POWER(L130+15,0.5)*POWER(pkm_cpm!$C$40,2)/10)&lt;10,10,INT((J130+15)*POWER(K130+15,0.5)*POWER(L130+15,0.5)*POWER(pkm_cpm!$C$40,2)/10))</f>
        <v>125</v>
      </c>
      <c r="P130" s="12">
        <f>INT((J130+15)*POWER(K130+15,0.5)*POWER(L130+15,0.5)*POWER(pkm_cpm!$C$50,2)/10)</f>
        <v>157</v>
      </c>
      <c r="Q130" s="12">
        <f>INT((J130+15)*POWER(K130+15,0.5)*POWER(L130+15,0.5)*POWER(pkm_cpm!$C$60,2)/10)</f>
        <v>188</v>
      </c>
      <c r="R130" s="12">
        <f>INT((J130+15)*POWER(K130+15,0.5)*POWER(L130+15,0.5)*POWER(pkm_cpm!$C$70,2)/10)</f>
        <v>204</v>
      </c>
      <c r="S130" s="13">
        <v>10</v>
      </c>
      <c r="T130" s="13">
        <v>0.9</v>
      </c>
      <c r="U130" s="14">
        <v>70</v>
      </c>
      <c r="V130" s="14">
        <v>15</v>
      </c>
      <c r="W130" s="11">
        <v>0</v>
      </c>
      <c r="X130" s="11">
        <v>0</v>
      </c>
      <c r="Y130" s="11">
        <v>1</v>
      </c>
      <c r="Z130" s="11">
        <v>5</v>
      </c>
      <c r="AA130" s="11">
        <v>130</v>
      </c>
      <c r="AB130" s="11" t="s">
        <v>2090</v>
      </c>
      <c r="AC130" s="11" t="s">
        <v>2090</v>
      </c>
      <c r="AD130" s="11" t="s">
        <v>2090</v>
      </c>
      <c r="AE130" s="11" t="s">
        <v>2090</v>
      </c>
      <c r="AF130" s="11">
        <f t="shared" ref="AF130:AF193" si="2">K130*L130</f>
        <v>4080</v>
      </c>
      <c r="AG130" s="11" t="s">
        <v>2090</v>
      </c>
      <c r="AH130" s="11" t="s">
        <v>2090</v>
      </c>
      <c r="AI130" s="11">
        <v>1</v>
      </c>
      <c r="AJ130" s="11">
        <v>0</v>
      </c>
    </row>
    <row r="131" spans="1:36" x14ac:dyDescent="0.25">
      <c r="A131" s="5">
        <v>130</v>
      </c>
      <c r="B131" s="5">
        <v>1</v>
      </c>
      <c r="C131" s="5" t="s">
        <v>755</v>
      </c>
      <c r="D131" s="5" t="s">
        <v>800</v>
      </c>
      <c r="E131" s="5" t="s">
        <v>785</v>
      </c>
      <c r="F131" s="5" t="s">
        <v>2459</v>
      </c>
      <c r="G131" s="5" t="s">
        <v>1791</v>
      </c>
      <c r="H131" s="5">
        <v>8</v>
      </c>
      <c r="I131" s="5">
        <v>18</v>
      </c>
      <c r="J131" s="5">
        <v>237</v>
      </c>
      <c r="K131" s="5">
        <v>197</v>
      </c>
      <c r="L131" s="5">
        <v>190</v>
      </c>
      <c r="M131" s="5">
        <f>INT((J131+15)*POWER(K131+15,0.5)*POWER(L131+15,0.5)*POWER(pkm_cpm!$C$80,2)/10)</f>
        <v>3281</v>
      </c>
      <c r="N131" s="12">
        <f>IF(INT((J131+15)*POWER(K131+15,0.5)*POWER(L131+15,0.5)*POWER(pkm_cpm!$C$30,2)/10)&lt;10,10,INT((J131+15)*POWER(K131+15,0.5)*POWER(L131+15,0.5)*POWER(pkm_cpm!$C$30,2)/10))</f>
        <v>1406</v>
      </c>
      <c r="O131" s="12">
        <f>IF(INT((J131+15)*POWER(K131+15,0.5)*POWER(L131+15,0.5)*POWER(pkm_cpm!$C$40,2)/10)&lt;10,10,INT((J131+15)*POWER(K131+15,0.5)*POWER(L131+15,0.5)*POWER(pkm_cpm!$C$40,2)/10))</f>
        <v>1874</v>
      </c>
      <c r="P131" s="12">
        <f>INT((J131+15)*POWER(K131+15,0.5)*POWER(L131+15,0.5)*POWER(pkm_cpm!$C$50,2)/10)</f>
        <v>2343</v>
      </c>
      <c r="Q131" s="12">
        <f>INT((J131+15)*POWER(K131+15,0.5)*POWER(L131+15,0.5)*POWER(pkm_cpm!$C$60,2)/10)</f>
        <v>2812</v>
      </c>
      <c r="R131" s="12">
        <f>INT((J131+15)*POWER(K131+15,0.5)*POWER(L131+15,0.5)*POWER(pkm_cpm!$C$70,2)/10)</f>
        <v>3046</v>
      </c>
      <c r="S131" s="13">
        <v>235</v>
      </c>
      <c r="T131" s="13">
        <v>6.5</v>
      </c>
      <c r="U131" s="14">
        <v>10</v>
      </c>
      <c r="V131" s="14">
        <v>7</v>
      </c>
      <c r="W131" s="11">
        <v>0</v>
      </c>
      <c r="X131" s="11">
        <v>0</v>
      </c>
      <c r="Y131" s="11">
        <v>1</v>
      </c>
      <c r="Z131" s="11">
        <v>0</v>
      </c>
      <c r="AA131" s="11" t="s">
        <v>2090</v>
      </c>
      <c r="AB131" s="11">
        <v>9</v>
      </c>
      <c r="AC131" s="11">
        <v>89</v>
      </c>
      <c r="AD131" s="11" t="s">
        <v>2527</v>
      </c>
      <c r="AE131" s="11">
        <v>89</v>
      </c>
      <c r="AF131" s="11">
        <f t="shared" si="2"/>
        <v>37430</v>
      </c>
      <c r="AG131" s="11" t="s">
        <v>2084</v>
      </c>
      <c r="AH131" s="11">
        <v>85</v>
      </c>
      <c r="AI131" s="11">
        <v>1</v>
      </c>
      <c r="AJ131" s="11">
        <v>0</v>
      </c>
    </row>
    <row r="132" spans="1:36" x14ac:dyDescent="0.25">
      <c r="A132" s="5">
        <v>131</v>
      </c>
      <c r="B132" s="5">
        <v>1</v>
      </c>
      <c r="C132" s="5" t="s">
        <v>756</v>
      </c>
      <c r="D132" s="5" t="s">
        <v>801</v>
      </c>
      <c r="E132" s="5" t="s">
        <v>786</v>
      </c>
      <c r="F132" s="5" t="s">
        <v>2469</v>
      </c>
      <c r="G132" s="5" t="s">
        <v>1792</v>
      </c>
      <c r="H132" s="5">
        <v>12</v>
      </c>
      <c r="I132" s="5">
        <v>18</v>
      </c>
      <c r="J132" s="5">
        <v>165</v>
      </c>
      <c r="K132" s="5">
        <v>180</v>
      </c>
      <c r="L132" s="5">
        <v>260</v>
      </c>
      <c r="M132" s="5">
        <f>INT((J132+15)*POWER(K132+15,0.5)*POWER(L132+15,0.5)*POWER(pkm_cpm!$C$80,2)/10)</f>
        <v>2603</v>
      </c>
      <c r="N132" s="12">
        <f>IF(INT((J132+15)*POWER(K132+15,0.5)*POWER(L132+15,0.5)*POWER(pkm_cpm!$C$30,2)/10)&lt;10,10,INT((J132+15)*POWER(K132+15,0.5)*POWER(L132+15,0.5)*POWER(pkm_cpm!$C$30,2)/10))</f>
        <v>1115</v>
      </c>
      <c r="O132" s="12">
        <f>IF(INT((J132+15)*POWER(K132+15,0.5)*POWER(L132+15,0.5)*POWER(pkm_cpm!$C$40,2)/10)&lt;10,10,INT((J132+15)*POWER(K132+15,0.5)*POWER(L132+15,0.5)*POWER(pkm_cpm!$C$40,2)/10))</f>
        <v>1487</v>
      </c>
      <c r="P132" s="12">
        <f>INT((J132+15)*POWER(K132+15,0.5)*POWER(L132+15,0.5)*POWER(pkm_cpm!$C$50,2)/10)</f>
        <v>1859</v>
      </c>
      <c r="Q132" s="12">
        <f>INT((J132+15)*POWER(K132+15,0.5)*POWER(L132+15,0.5)*POWER(pkm_cpm!$C$60,2)/10)</f>
        <v>2231</v>
      </c>
      <c r="R132" s="12">
        <f>INT((J132+15)*POWER(K132+15,0.5)*POWER(L132+15,0.5)*POWER(pkm_cpm!$C$70,2)/10)</f>
        <v>2417</v>
      </c>
      <c r="S132" s="13">
        <v>220</v>
      </c>
      <c r="T132" s="13">
        <v>2.5</v>
      </c>
      <c r="U132" s="14">
        <v>5</v>
      </c>
      <c r="V132" s="14">
        <v>9</v>
      </c>
      <c r="W132" s="11">
        <v>0</v>
      </c>
      <c r="X132" s="11">
        <v>3</v>
      </c>
      <c r="Y132" s="11">
        <v>3</v>
      </c>
      <c r="Z132" s="11">
        <v>0</v>
      </c>
      <c r="AA132" s="11" t="s">
        <v>2090</v>
      </c>
      <c r="AB132" s="11">
        <v>8</v>
      </c>
      <c r="AC132" s="11">
        <v>82</v>
      </c>
      <c r="AD132" s="11" t="s">
        <v>2528</v>
      </c>
      <c r="AE132" s="11">
        <v>82</v>
      </c>
      <c r="AF132" s="11">
        <f t="shared" si="2"/>
        <v>46800</v>
      </c>
      <c r="AG132" s="11" t="s">
        <v>2087</v>
      </c>
      <c r="AH132" s="11">
        <v>75</v>
      </c>
      <c r="AI132" s="11">
        <v>1</v>
      </c>
      <c r="AJ132" s="11">
        <v>0</v>
      </c>
    </row>
    <row r="133" spans="1:36" x14ac:dyDescent="0.25">
      <c r="A133" s="5">
        <v>132</v>
      </c>
      <c r="B133" s="5">
        <v>1</v>
      </c>
      <c r="C133" s="5" t="s">
        <v>757</v>
      </c>
      <c r="D133" s="5" t="s">
        <v>913</v>
      </c>
      <c r="E133" s="5" t="s">
        <v>987</v>
      </c>
      <c r="F133" s="5" t="s">
        <v>2208</v>
      </c>
      <c r="G133" s="5" t="s">
        <v>1793</v>
      </c>
      <c r="H133" s="5">
        <v>13</v>
      </c>
      <c r="I133" s="5">
        <v>0</v>
      </c>
      <c r="J133" s="5">
        <v>91</v>
      </c>
      <c r="K133" s="5">
        <v>91</v>
      </c>
      <c r="L133" s="5">
        <v>96</v>
      </c>
      <c r="M133" s="5">
        <f>INT((J133+15)*POWER(K133+15,0.5)*POWER(L133+15,0.5)*POWER(pkm_cpm!$C$80,2)/10)</f>
        <v>718</v>
      </c>
      <c r="N133" s="12">
        <f>IF(INT((J133+15)*POWER(K133+15,0.5)*POWER(L133+15,0.5)*POWER(pkm_cpm!$C$30,2)/10)&lt;10,10,INT((J133+15)*POWER(K133+15,0.5)*POWER(L133+15,0.5)*POWER(pkm_cpm!$C$30,2)/10))</f>
        <v>307</v>
      </c>
      <c r="O133" s="12">
        <f>IF(INT((J133+15)*POWER(K133+15,0.5)*POWER(L133+15,0.5)*POWER(pkm_cpm!$C$40,2)/10)&lt;10,10,INT((J133+15)*POWER(K133+15,0.5)*POWER(L133+15,0.5)*POWER(pkm_cpm!$C$40,2)/10))</f>
        <v>410</v>
      </c>
      <c r="P133" s="12">
        <f>INT((J133+15)*POWER(K133+15,0.5)*POWER(L133+15,0.5)*POWER(pkm_cpm!$C$50,2)/10)</f>
        <v>512</v>
      </c>
      <c r="Q133" s="12">
        <f>INT((J133+15)*POWER(K133+15,0.5)*POWER(L133+15,0.5)*POWER(pkm_cpm!$C$60,2)/10)</f>
        <v>615</v>
      </c>
      <c r="R133" s="12">
        <f>INT((J133+15)*POWER(K133+15,0.5)*POWER(L133+15,0.5)*POWER(pkm_cpm!$C$70,2)/10)</f>
        <v>666</v>
      </c>
      <c r="S133" s="13">
        <v>4</v>
      </c>
      <c r="T133" s="13">
        <v>0.3</v>
      </c>
      <c r="U133" s="14">
        <v>20</v>
      </c>
      <c r="V133" s="14">
        <v>10</v>
      </c>
      <c r="W133" s="11">
        <v>0</v>
      </c>
      <c r="X133" s="11">
        <v>0</v>
      </c>
      <c r="Y133" s="11">
        <v>2</v>
      </c>
      <c r="Z133" s="11">
        <v>0</v>
      </c>
      <c r="AA133" s="11" t="s">
        <v>2090</v>
      </c>
      <c r="AB133" s="11" t="s">
        <v>2090</v>
      </c>
      <c r="AC133" s="11" t="s">
        <v>2090</v>
      </c>
      <c r="AD133" s="11" t="s">
        <v>2090</v>
      </c>
      <c r="AE133" s="11" t="s">
        <v>2090</v>
      </c>
      <c r="AF133" s="11">
        <f t="shared" si="2"/>
        <v>8736</v>
      </c>
      <c r="AG133" s="11" t="s">
        <v>2090</v>
      </c>
      <c r="AH133" s="11" t="s">
        <v>2090</v>
      </c>
      <c r="AI133" s="11">
        <v>1</v>
      </c>
      <c r="AJ133" s="11">
        <v>0</v>
      </c>
    </row>
    <row r="134" spans="1:36" x14ac:dyDescent="0.25">
      <c r="A134" s="5">
        <v>133</v>
      </c>
      <c r="B134" s="5">
        <v>1</v>
      </c>
      <c r="C134" s="5" t="s">
        <v>758</v>
      </c>
      <c r="D134" s="5" t="s">
        <v>802</v>
      </c>
      <c r="E134" s="5" t="s">
        <v>787</v>
      </c>
      <c r="F134" s="5" t="s">
        <v>2209</v>
      </c>
      <c r="G134" s="5" t="s">
        <v>1794</v>
      </c>
      <c r="H134" s="5">
        <v>13</v>
      </c>
      <c r="I134" s="5">
        <v>0</v>
      </c>
      <c r="J134" s="5">
        <v>104</v>
      </c>
      <c r="K134" s="5">
        <v>121</v>
      </c>
      <c r="L134" s="5">
        <v>110</v>
      </c>
      <c r="M134" s="5">
        <f>INT((J134+15)*POWER(K134+15,0.5)*POWER(L134+15,0.5)*POWER(pkm_cpm!$C$80,2)/10)</f>
        <v>969</v>
      </c>
      <c r="N134" s="12">
        <f>IF(INT((J134+15)*POWER(K134+15,0.5)*POWER(L134+15,0.5)*POWER(pkm_cpm!$C$30,2)/10)&lt;10,10,INT((J134+15)*POWER(K134+15,0.5)*POWER(L134+15,0.5)*POWER(pkm_cpm!$C$30,2)/10))</f>
        <v>415</v>
      </c>
      <c r="O134" s="12">
        <f>IF(INT((J134+15)*POWER(K134+15,0.5)*POWER(L134+15,0.5)*POWER(pkm_cpm!$C$40,2)/10)&lt;10,10,INT((J134+15)*POWER(K134+15,0.5)*POWER(L134+15,0.5)*POWER(pkm_cpm!$C$40,2)/10))</f>
        <v>553</v>
      </c>
      <c r="P134" s="12">
        <f>INT((J134+15)*POWER(K134+15,0.5)*POWER(L134+15,0.5)*POWER(pkm_cpm!$C$50,2)/10)</f>
        <v>692</v>
      </c>
      <c r="Q134" s="12">
        <f>INT((J134+15)*POWER(K134+15,0.5)*POWER(L134+15,0.5)*POWER(pkm_cpm!$C$60,2)/10)</f>
        <v>830</v>
      </c>
      <c r="R134" s="12">
        <f>INT((J134+15)*POWER(K134+15,0.5)*POWER(L134+15,0.5)*POWER(pkm_cpm!$C$70,2)/10)</f>
        <v>899</v>
      </c>
      <c r="S134" s="13">
        <v>6.5</v>
      </c>
      <c r="T134" s="13">
        <v>0.3</v>
      </c>
      <c r="U134" s="14">
        <v>40</v>
      </c>
      <c r="V134" s="14">
        <v>10</v>
      </c>
      <c r="W134" s="11">
        <v>0</v>
      </c>
      <c r="X134" s="11">
        <v>2</v>
      </c>
      <c r="Y134" s="11">
        <v>3</v>
      </c>
      <c r="Z134" s="11">
        <v>2</v>
      </c>
      <c r="AA134" s="15">
        <v>134135136196197</v>
      </c>
      <c r="AB134" s="11" t="s">
        <v>2090</v>
      </c>
      <c r="AC134" s="11" t="s">
        <v>2090</v>
      </c>
      <c r="AD134" s="11" t="s">
        <v>2090</v>
      </c>
      <c r="AE134" s="11" t="s">
        <v>2090</v>
      </c>
      <c r="AF134" s="11">
        <f t="shared" si="2"/>
        <v>13310</v>
      </c>
      <c r="AG134" s="11" t="s">
        <v>2090</v>
      </c>
      <c r="AH134" s="11" t="s">
        <v>2090</v>
      </c>
      <c r="AI134" s="11">
        <v>1</v>
      </c>
      <c r="AJ134" s="11">
        <v>0</v>
      </c>
    </row>
    <row r="135" spans="1:36" x14ac:dyDescent="0.25">
      <c r="A135" s="5">
        <v>134</v>
      </c>
      <c r="B135" s="5">
        <v>1</v>
      </c>
      <c r="C135" s="5" t="s">
        <v>759</v>
      </c>
      <c r="D135" s="5" t="s">
        <v>917</v>
      </c>
      <c r="E135" s="5" t="s">
        <v>914</v>
      </c>
      <c r="F135" s="5" t="s">
        <v>2446</v>
      </c>
      <c r="G135" s="5" t="s">
        <v>1795</v>
      </c>
      <c r="H135" s="5">
        <v>18</v>
      </c>
      <c r="I135" s="5">
        <v>0</v>
      </c>
      <c r="J135" s="5">
        <v>205</v>
      </c>
      <c r="K135" s="5">
        <v>177</v>
      </c>
      <c r="L135" s="5">
        <v>260</v>
      </c>
      <c r="M135" s="5">
        <f>INT((J135+15)*POWER(K135+15,0.5)*POWER(L135+15,0.5)*POWER(pkm_cpm!$C$80,2)/10)</f>
        <v>3157</v>
      </c>
      <c r="N135" s="12">
        <f>IF(INT((J135+15)*POWER(K135+15,0.5)*POWER(L135+15,0.5)*POWER(pkm_cpm!$C$30,2)/10)&lt;10,10,INT((J135+15)*POWER(K135+15,0.5)*POWER(L135+15,0.5)*POWER(pkm_cpm!$C$30,2)/10))</f>
        <v>1353</v>
      </c>
      <c r="O135" s="12">
        <f>IF(INT((J135+15)*POWER(K135+15,0.5)*POWER(L135+15,0.5)*POWER(pkm_cpm!$C$40,2)/10)&lt;10,10,INT((J135+15)*POWER(K135+15,0.5)*POWER(L135+15,0.5)*POWER(pkm_cpm!$C$40,2)/10))</f>
        <v>1804</v>
      </c>
      <c r="P135" s="12">
        <f>INT((J135+15)*POWER(K135+15,0.5)*POWER(L135+15,0.5)*POWER(pkm_cpm!$C$50,2)/10)</f>
        <v>2255</v>
      </c>
      <c r="Q135" s="12">
        <f>INT((J135+15)*POWER(K135+15,0.5)*POWER(L135+15,0.5)*POWER(pkm_cpm!$C$60,2)/10)</f>
        <v>2706</v>
      </c>
      <c r="R135" s="12">
        <f>INT((J135+15)*POWER(K135+15,0.5)*POWER(L135+15,0.5)*POWER(pkm_cpm!$C$70,2)/10)</f>
        <v>2931</v>
      </c>
      <c r="S135" s="13">
        <v>29</v>
      </c>
      <c r="T135" s="13">
        <v>1</v>
      </c>
      <c r="U135" s="14">
        <v>12.5</v>
      </c>
      <c r="V135" s="14">
        <v>6</v>
      </c>
      <c r="W135" s="11">
        <v>0</v>
      </c>
      <c r="X135" s="11">
        <v>0</v>
      </c>
      <c r="Y135" s="11">
        <v>3</v>
      </c>
      <c r="Z135" s="11">
        <v>0</v>
      </c>
      <c r="AA135" s="11" t="s">
        <v>2090</v>
      </c>
      <c r="AB135" s="11">
        <v>8.5</v>
      </c>
      <c r="AC135" s="11">
        <v>89</v>
      </c>
      <c r="AD135" s="11" t="s">
        <v>2529</v>
      </c>
      <c r="AE135" s="11">
        <v>89</v>
      </c>
      <c r="AF135" s="11">
        <f t="shared" si="2"/>
        <v>46020</v>
      </c>
      <c r="AG135" s="11" t="s">
        <v>2087</v>
      </c>
      <c r="AH135" s="11">
        <v>75</v>
      </c>
      <c r="AI135" s="11">
        <v>1</v>
      </c>
      <c r="AJ135" s="11">
        <v>0</v>
      </c>
    </row>
    <row r="136" spans="1:36" x14ac:dyDescent="0.25">
      <c r="A136" s="5">
        <v>135</v>
      </c>
      <c r="B136" s="5">
        <v>1</v>
      </c>
      <c r="C136" s="5" t="s">
        <v>760</v>
      </c>
      <c r="D136" s="5" t="s">
        <v>918</v>
      </c>
      <c r="E136" s="5" t="s">
        <v>915</v>
      </c>
      <c r="F136" s="5" t="s">
        <v>2456</v>
      </c>
      <c r="G136" s="5" t="s">
        <v>1796</v>
      </c>
      <c r="H136" s="5">
        <v>4</v>
      </c>
      <c r="I136" s="5">
        <v>0</v>
      </c>
      <c r="J136" s="5">
        <v>232</v>
      </c>
      <c r="K136" s="5">
        <v>201</v>
      </c>
      <c r="L136" s="5">
        <v>130</v>
      </c>
      <c r="M136" s="5">
        <f>INT((J136+15)*POWER(K136+15,0.5)*POWER(L136+15,0.5)*POWER(pkm_cpm!$C$80,2)/10)</f>
        <v>2730</v>
      </c>
      <c r="N136" s="12">
        <f>IF(INT((J136+15)*POWER(K136+15,0.5)*POWER(L136+15,0.5)*POWER(pkm_cpm!$C$30,2)/10)&lt;10,10,INT((J136+15)*POWER(K136+15,0.5)*POWER(L136+15,0.5)*POWER(pkm_cpm!$C$30,2)/10))</f>
        <v>1170</v>
      </c>
      <c r="O136" s="12">
        <f>IF(INT((J136+15)*POWER(K136+15,0.5)*POWER(L136+15,0.5)*POWER(pkm_cpm!$C$40,2)/10)&lt;10,10,INT((J136+15)*POWER(K136+15,0.5)*POWER(L136+15,0.5)*POWER(pkm_cpm!$C$40,2)/10))</f>
        <v>1560</v>
      </c>
      <c r="P136" s="12">
        <f>INT((J136+15)*POWER(K136+15,0.5)*POWER(L136+15,0.5)*POWER(pkm_cpm!$C$50,2)/10)</f>
        <v>1950</v>
      </c>
      <c r="Q136" s="12">
        <f>INT((J136+15)*POWER(K136+15,0.5)*POWER(L136+15,0.5)*POWER(pkm_cpm!$C$60,2)/10)</f>
        <v>2340</v>
      </c>
      <c r="R136" s="12">
        <f>INT((J136+15)*POWER(K136+15,0.5)*POWER(L136+15,0.5)*POWER(pkm_cpm!$C$70,2)/10)</f>
        <v>2535</v>
      </c>
      <c r="S136" s="13">
        <v>24.5</v>
      </c>
      <c r="T136" s="13">
        <v>0.8</v>
      </c>
      <c r="U136" s="14">
        <v>12.5</v>
      </c>
      <c r="V136" s="14">
        <v>6</v>
      </c>
      <c r="W136" s="11">
        <v>0</v>
      </c>
      <c r="X136" s="11">
        <v>0</v>
      </c>
      <c r="Y136" s="11">
        <v>3</v>
      </c>
      <c r="Z136" s="11">
        <v>0</v>
      </c>
      <c r="AA136" s="11" t="s">
        <v>2090</v>
      </c>
      <c r="AB136" s="11">
        <v>6.5</v>
      </c>
      <c r="AC136" s="11">
        <v>65</v>
      </c>
      <c r="AD136" s="11" t="s">
        <v>2523</v>
      </c>
      <c r="AE136" s="11">
        <v>65</v>
      </c>
      <c r="AF136" s="11">
        <f t="shared" si="2"/>
        <v>26130</v>
      </c>
      <c r="AG136" s="11" t="s">
        <v>2090</v>
      </c>
      <c r="AH136" s="11" t="s">
        <v>2090</v>
      </c>
      <c r="AI136" s="11">
        <v>1</v>
      </c>
      <c r="AJ136" s="11">
        <v>0</v>
      </c>
    </row>
    <row r="137" spans="1:36" x14ac:dyDescent="0.25">
      <c r="A137" s="5">
        <v>136</v>
      </c>
      <c r="B137" s="5">
        <v>1</v>
      </c>
      <c r="C137" s="5" t="s">
        <v>761</v>
      </c>
      <c r="D137" s="5" t="s">
        <v>919</v>
      </c>
      <c r="E137" s="5" t="s">
        <v>916</v>
      </c>
      <c r="F137" s="5" t="s">
        <v>2210</v>
      </c>
      <c r="G137" s="5" t="s">
        <v>1797</v>
      </c>
      <c r="H137" s="5">
        <v>7</v>
      </c>
      <c r="I137" s="5">
        <v>0</v>
      </c>
      <c r="J137" s="5">
        <v>246</v>
      </c>
      <c r="K137" s="5">
        <v>204</v>
      </c>
      <c r="L137" s="5">
        <v>130</v>
      </c>
      <c r="M137" s="5">
        <f>INT((J137+15)*POWER(K137+15,0.5)*POWER(L137+15,0.5)*POWER(pkm_cpm!$C$80,2)/10)</f>
        <v>2904</v>
      </c>
      <c r="N137" s="12">
        <f>IF(INT((J137+15)*POWER(K137+15,0.5)*POWER(L137+15,0.5)*POWER(pkm_cpm!$C$30,2)/10)&lt;10,10,INT((J137+15)*POWER(K137+15,0.5)*POWER(L137+15,0.5)*POWER(pkm_cpm!$C$30,2)/10))</f>
        <v>1245</v>
      </c>
      <c r="O137" s="12">
        <f>IF(INT((J137+15)*POWER(K137+15,0.5)*POWER(L137+15,0.5)*POWER(pkm_cpm!$C$40,2)/10)&lt;10,10,INT((J137+15)*POWER(K137+15,0.5)*POWER(L137+15,0.5)*POWER(pkm_cpm!$C$40,2)/10))</f>
        <v>1659</v>
      </c>
      <c r="P137" s="12">
        <f>INT((J137+15)*POWER(K137+15,0.5)*POWER(L137+15,0.5)*POWER(pkm_cpm!$C$50,2)/10)</f>
        <v>2074</v>
      </c>
      <c r="Q137" s="12">
        <f>INT((J137+15)*POWER(K137+15,0.5)*POWER(L137+15,0.5)*POWER(pkm_cpm!$C$60,2)/10)</f>
        <v>2490</v>
      </c>
      <c r="R137" s="12">
        <f>INT((J137+15)*POWER(K137+15,0.5)*POWER(L137+15,0.5)*POWER(pkm_cpm!$C$70,2)/10)</f>
        <v>2697</v>
      </c>
      <c r="S137" s="13">
        <v>25</v>
      </c>
      <c r="T137" s="13">
        <v>0.9</v>
      </c>
      <c r="U137" s="14">
        <v>12.5</v>
      </c>
      <c r="V137" s="14">
        <v>6</v>
      </c>
      <c r="W137" s="11">
        <v>0</v>
      </c>
      <c r="X137" s="11">
        <v>0</v>
      </c>
      <c r="Y137" s="11">
        <v>3</v>
      </c>
      <c r="Z137" s="11">
        <v>0</v>
      </c>
      <c r="AA137" s="11" t="s">
        <v>2090</v>
      </c>
      <c r="AB137" s="11">
        <v>7</v>
      </c>
      <c r="AC137" s="11">
        <v>70</v>
      </c>
      <c r="AD137" s="11" t="s">
        <v>2522</v>
      </c>
      <c r="AE137" s="11">
        <v>70</v>
      </c>
      <c r="AF137" s="11">
        <f t="shared" si="2"/>
        <v>26520</v>
      </c>
      <c r="AG137" s="11" t="s">
        <v>2090</v>
      </c>
      <c r="AH137" s="11" t="s">
        <v>2090</v>
      </c>
      <c r="AI137" s="11">
        <v>1</v>
      </c>
      <c r="AJ137" s="11">
        <v>0</v>
      </c>
    </row>
    <row r="138" spans="1:36" x14ac:dyDescent="0.25">
      <c r="A138" s="5">
        <v>137</v>
      </c>
      <c r="B138" s="5">
        <v>1</v>
      </c>
      <c r="C138" s="5" t="s">
        <v>762</v>
      </c>
      <c r="D138" s="5" t="s">
        <v>920</v>
      </c>
      <c r="E138" s="5" t="s">
        <v>988</v>
      </c>
      <c r="F138" s="5" t="s">
        <v>2211</v>
      </c>
      <c r="G138" s="5" t="s">
        <v>1798</v>
      </c>
      <c r="H138" s="5">
        <v>13</v>
      </c>
      <c r="I138" s="5">
        <v>0</v>
      </c>
      <c r="J138" s="5">
        <v>153</v>
      </c>
      <c r="K138" s="5">
        <v>139</v>
      </c>
      <c r="L138" s="5">
        <v>130</v>
      </c>
      <c r="M138" s="5">
        <f>INT((J138+15)*POWER(K138+15,0.5)*POWER(L138+15,0.5)*POWER(pkm_cpm!$C$80,2)/10)</f>
        <v>1567</v>
      </c>
      <c r="N138" s="12">
        <f>IF(INT((J138+15)*POWER(K138+15,0.5)*POWER(L138+15,0.5)*POWER(pkm_cpm!$C$30,2)/10)&lt;10,10,INT((J138+15)*POWER(K138+15,0.5)*POWER(L138+15,0.5)*POWER(pkm_cpm!$C$30,2)/10))</f>
        <v>672</v>
      </c>
      <c r="O138" s="12">
        <f>IF(INT((J138+15)*POWER(K138+15,0.5)*POWER(L138+15,0.5)*POWER(pkm_cpm!$C$40,2)/10)&lt;10,10,INT((J138+15)*POWER(K138+15,0.5)*POWER(L138+15,0.5)*POWER(pkm_cpm!$C$40,2)/10))</f>
        <v>895</v>
      </c>
      <c r="P138" s="12">
        <f>INT((J138+15)*POWER(K138+15,0.5)*POWER(L138+15,0.5)*POWER(pkm_cpm!$C$50,2)/10)</f>
        <v>1120</v>
      </c>
      <c r="Q138" s="12">
        <f>INT((J138+15)*POWER(K138+15,0.5)*POWER(L138+15,0.5)*POWER(pkm_cpm!$C$60,2)/10)</f>
        <v>1344</v>
      </c>
      <c r="R138" s="12">
        <f>INT((J138+15)*POWER(K138+15,0.5)*POWER(L138+15,0.5)*POWER(pkm_cpm!$C$70,2)/10)</f>
        <v>1456</v>
      </c>
      <c r="S138" s="13">
        <v>36.5</v>
      </c>
      <c r="T138" s="13">
        <v>0.8</v>
      </c>
      <c r="U138" s="14">
        <v>40</v>
      </c>
      <c r="V138" s="14">
        <v>9</v>
      </c>
      <c r="W138" s="11">
        <v>0</v>
      </c>
      <c r="X138" s="11">
        <v>3</v>
      </c>
      <c r="Y138" s="11">
        <v>2</v>
      </c>
      <c r="Z138" s="11">
        <v>3</v>
      </c>
      <c r="AA138" s="11">
        <v>233</v>
      </c>
      <c r="AB138" s="11" t="s">
        <v>2090</v>
      </c>
      <c r="AC138" s="11" t="s">
        <v>2090</v>
      </c>
      <c r="AD138" s="11" t="s">
        <v>2090</v>
      </c>
      <c r="AE138" s="11" t="s">
        <v>2090</v>
      </c>
      <c r="AF138" s="11">
        <f t="shared" si="2"/>
        <v>18070</v>
      </c>
      <c r="AG138" s="11" t="s">
        <v>2090</v>
      </c>
      <c r="AH138" s="11" t="s">
        <v>2090</v>
      </c>
      <c r="AI138" s="11">
        <v>1</v>
      </c>
      <c r="AJ138" s="11">
        <v>0</v>
      </c>
    </row>
    <row r="139" spans="1:36" x14ac:dyDescent="0.25">
      <c r="A139" s="5">
        <v>138</v>
      </c>
      <c r="B139" s="5">
        <v>1</v>
      </c>
      <c r="C139" s="5" t="s">
        <v>763</v>
      </c>
      <c r="D139" s="5" t="s">
        <v>921</v>
      </c>
      <c r="E139" s="5" t="s">
        <v>989</v>
      </c>
      <c r="F139" s="5" t="s">
        <v>2212</v>
      </c>
      <c r="G139" s="5" t="s">
        <v>1799</v>
      </c>
      <c r="H139" s="5">
        <v>16</v>
      </c>
      <c r="I139" s="5">
        <v>18</v>
      </c>
      <c r="J139" s="5">
        <v>155</v>
      </c>
      <c r="K139" s="5">
        <v>174</v>
      </c>
      <c r="L139" s="5">
        <v>70</v>
      </c>
      <c r="M139" s="5">
        <f>INT((J139+15)*POWER(K139+15,0.5)*POWER(L139+15,0.5)*POWER(pkm_cpm!$C$80,2)/10)</f>
        <v>1345</v>
      </c>
      <c r="N139" s="12">
        <f>IF(INT((J139+15)*POWER(K139+15,0.5)*POWER(L139+15,0.5)*POWER(pkm_cpm!$C$30,2)/10)&lt;10,10,INT((J139+15)*POWER(K139+15,0.5)*POWER(L139+15,0.5)*POWER(pkm_cpm!$C$30,2)/10))</f>
        <v>576</v>
      </c>
      <c r="O139" s="12">
        <f>IF(INT((J139+15)*POWER(K139+15,0.5)*POWER(L139+15,0.5)*POWER(pkm_cpm!$C$40,2)/10)&lt;10,10,INT((J139+15)*POWER(K139+15,0.5)*POWER(L139+15,0.5)*POWER(pkm_cpm!$C$40,2)/10))</f>
        <v>768</v>
      </c>
      <c r="P139" s="12">
        <f>INT((J139+15)*POWER(K139+15,0.5)*POWER(L139+15,0.5)*POWER(pkm_cpm!$C$50,2)/10)</f>
        <v>961</v>
      </c>
      <c r="Q139" s="12">
        <f>INT((J139+15)*POWER(K139+15,0.5)*POWER(L139+15,0.5)*POWER(pkm_cpm!$C$60,2)/10)</f>
        <v>1153</v>
      </c>
      <c r="R139" s="12">
        <f>INT((J139+15)*POWER(K139+15,0.5)*POWER(L139+15,0.5)*POWER(pkm_cpm!$C$70,2)/10)</f>
        <v>1249</v>
      </c>
      <c r="S139" s="13">
        <v>7.5</v>
      </c>
      <c r="T139" s="13">
        <v>0.4</v>
      </c>
      <c r="U139" s="14">
        <v>40</v>
      </c>
      <c r="V139" s="14">
        <v>9</v>
      </c>
      <c r="W139" s="11">
        <v>0</v>
      </c>
      <c r="X139" s="11">
        <v>2</v>
      </c>
      <c r="Y139" s="11">
        <v>3</v>
      </c>
      <c r="Z139" s="11">
        <v>3</v>
      </c>
      <c r="AA139" s="11">
        <v>138</v>
      </c>
      <c r="AB139" s="11" t="s">
        <v>2090</v>
      </c>
      <c r="AC139" s="11" t="s">
        <v>2090</v>
      </c>
      <c r="AD139" s="11" t="s">
        <v>2090</v>
      </c>
      <c r="AE139" s="11" t="s">
        <v>2090</v>
      </c>
      <c r="AF139" s="11">
        <f t="shared" si="2"/>
        <v>12180</v>
      </c>
      <c r="AG139" s="11" t="s">
        <v>2090</v>
      </c>
      <c r="AH139" s="11" t="s">
        <v>2090</v>
      </c>
      <c r="AI139" s="11">
        <v>1</v>
      </c>
      <c r="AJ139" s="11">
        <v>0</v>
      </c>
    </row>
    <row r="140" spans="1:36" x14ac:dyDescent="0.25">
      <c r="A140" s="5">
        <v>139</v>
      </c>
      <c r="B140" s="5">
        <v>1</v>
      </c>
      <c r="C140" s="5" t="s">
        <v>764</v>
      </c>
      <c r="D140" s="5" t="s">
        <v>922</v>
      </c>
      <c r="E140" s="5" t="s">
        <v>990</v>
      </c>
      <c r="F140" s="5" t="s">
        <v>2449</v>
      </c>
      <c r="G140" s="5" t="s">
        <v>1800</v>
      </c>
      <c r="H140" s="5">
        <v>16</v>
      </c>
      <c r="I140" s="5">
        <v>18</v>
      </c>
      <c r="J140" s="5">
        <v>207</v>
      </c>
      <c r="K140" s="5">
        <v>227</v>
      </c>
      <c r="L140" s="5">
        <v>140</v>
      </c>
      <c r="M140" s="5">
        <f>INT((J140+15)*POWER(K140+15,0.5)*POWER(L140+15,0.5)*POWER(pkm_cpm!$C$80,2)/10)</f>
        <v>2685</v>
      </c>
      <c r="N140" s="12">
        <f>IF(INT((J140+15)*POWER(K140+15,0.5)*POWER(L140+15,0.5)*POWER(pkm_cpm!$C$30,2)/10)&lt;10,10,INT((J140+15)*POWER(K140+15,0.5)*POWER(L140+15,0.5)*POWER(pkm_cpm!$C$30,2)/10))</f>
        <v>1150</v>
      </c>
      <c r="O140" s="12">
        <f>IF(INT((J140+15)*POWER(K140+15,0.5)*POWER(L140+15,0.5)*POWER(pkm_cpm!$C$40,2)/10)&lt;10,10,INT((J140+15)*POWER(K140+15,0.5)*POWER(L140+15,0.5)*POWER(pkm_cpm!$C$40,2)/10))</f>
        <v>1534</v>
      </c>
      <c r="P140" s="12">
        <f>INT((J140+15)*POWER(K140+15,0.5)*POWER(L140+15,0.5)*POWER(pkm_cpm!$C$50,2)/10)</f>
        <v>1918</v>
      </c>
      <c r="Q140" s="12">
        <f>INT((J140+15)*POWER(K140+15,0.5)*POWER(L140+15,0.5)*POWER(pkm_cpm!$C$60,2)/10)</f>
        <v>2301</v>
      </c>
      <c r="R140" s="12">
        <f>INT((J140+15)*POWER(K140+15,0.5)*POWER(L140+15,0.5)*POWER(pkm_cpm!$C$70,2)/10)</f>
        <v>2493</v>
      </c>
      <c r="S140" s="13">
        <v>35</v>
      </c>
      <c r="T140" s="13">
        <v>1</v>
      </c>
      <c r="U140" s="14">
        <v>15</v>
      </c>
      <c r="V140" s="14">
        <v>5</v>
      </c>
      <c r="W140" s="11">
        <v>0</v>
      </c>
      <c r="X140" s="11">
        <v>0</v>
      </c>
      <c r="Y140" s="11">
        <v>3</v>
      </c>
      <c r="Z140" s="11">
        <v>0</v>
      </c>
      <c r="AA140" s="11" t="s">
        <v>2090</v>
      </c>
      <c r="AB140" s="11">
        <v>5.5</v>
      </c>
      <c r="AC140" s="11">
        <v>55</v>
      </c>
      <c r="AD140" s="11" t="s">
        <v>2090</v>
      </c>
      <c r="AE140" s="11" t="s">
        <v>2090</v>
      </c>
      <c r="AF140" s="11">
        <f t="shared" si="2"/>
        <v>31780</v>
      </c>
      <c r="AG140" s="11" t="s">
        <v>2090</v>
      </c>
      <c r="AH140" s="11" t="s">
        <v>2090</v>
      </c>
      <c r="AI140" s="11">
        <v>1</v>
      </c>
      <c r="AJ140" s="11">
        <v>0</v>
      </c>
    </row>
    <row r="141" spans="1:36" x14ac:dyDescent="0.25">
      <c r="A141" s="5">
        <v>140</v>
      </c>
      <c r="B141" s="5">
        <v>1</v>
      </c>
      <c r="C141" s="5" t="s">
        <v>765</v>
      </c>
      <c r="D141" s="5" t="s">
        <v>923</v>
      </c>
      <c r="E141" s="5" t="s">
        <v>923</v>
      </c>
      <c r="F141" s="5" t="s">
        <v>2213</v>
      </c>
      <c r="G141" s="5" t="s">
        <v>1801</v>
      </c>
      <c r="H141" s="5">
        <v>16</v>
      </c>
      <c r="I141" s="5">
        <v>18</v>
      </c>
      <c r="J141" s="5">
        <v>148</v>
      </c>
      <c r="K141" s="5">
        <v>162</v>
      </c>
      <c r="L141" s="5">
        <v>60</v>
      </c>
      <c r="M141" s="5">
        <f>INT((J141+15)*POWER(K141+15,0.5)*POWER(L141+15,0.5)*POWER(pkm_cpm!$C$80,2)/10)</f>
        <v>1172</v>
      </c>
      <c r="N141" s="12">
        <f>IF(INT((J141+15)*POWER(K141+15,0.5)*POWER(L141+15,0.5)*POWER(pkm_cpm!$C$30,2)/10)&lt;10,10,INT((J141+15)*POWER(K141+15,0.5)*POWER(L141+15,0.5)*POWER(pkm_cpm!$C$30,2)/10))</f>
        <v>502</v>
      </c>
      <c r="O141" s="12">
        <f>IF(INT((J141+15)*POWER(K141+15,0.5)*POWER(L141+15,0.5)*POWER(pkm_cpm!$C$40,2)/10)&lt;10,10,INT((J141+15)*POWER(K141+15,0.5)*POWER(L141+15,0.5)*POWER(pkm_cpm!$C$40,2)/10))</f>
        <v>670</v>
      </c>
      <c r="P141" s="12">
        <f>INT((J141+15)*POWER(K141+15,0.5)*POWER(L141+15,0.5)*POWER(pkm_cpm!$C$50,2)/10)</f>
        <v>837</v>
      </c>
      <c r="Q141" s="12">
        <f>INT((J141+15)*POWER(K141+15,0.5)*POWER(L141+15,0.5)*POWER(pkm_cpm!$C$60,2)/10)</f>
        <v>1005</v>
      </c>
      <c r="R141" s="12">
        <f>INT((J141+15)*POWER(K141+15,0.5)*POWER(L141+15,0.5)*POWER(pkm_cpm!$C$70,2)/10)</f>
        <v>1089</v>
      </c>
      <c r="S141" s="13">
        <v>11.5</v>
      </c>
      <c r="T141" s="13">
        <v>0.5</v>
      </c>
      <c r="U141" s="14">
        <v>40</v>
      </c>
      <c r="V141" s="14">
        <v>9</v>
      </c>
      <c r="W141" s="11">
        <v>0</v>
      </c>
      <c r="X141" s="11">
        <v>2</v>
      </c>
      <c r="Y141" s="11">
        <v>3</v>
      </c>
      <c r="Z141" s="11">
        <v>3</v>
      </c>
      <c r="AA141" s="11">
        <v>141</v>
      </c>
      <c r="AB141" s="11" t="s">
        <v>2090</v>
      </c>
      <c r="AC141" s="11" t="s">
        <v>2090</v>
      </c>
      <c r="AD141" s="11" t="s">
        <v>2090</v>
      </c>
      <c r="AE141" s="11" t="s">
        <v>2090</v>
      </c>
      <c r="AF141" s="11">
        <f t="shared" si="2"/>
        <v>9720</v>
      </c>
      <c r="AG141" s="11" t="s">
        <v>2090</v>
      </c>
      <c r="AH141" s="11" t="s">
        <v>2090</v>
      </c>
      <c r="AI141" s="11">
        <v>1</v>
      </c>
      <c r="AJ141" s="11">
        <v>0</v>
      </c>
    </row>
    <row r="142" spans="1:36" x14ac:dyDescent="0.25">
      <c r="A142" s="5">
        <v>141</v>
      </c>
      <c r="B142" s="5">
        <v>1</v>
      </c>
      <c r="C142" s="5" t="s">
        <v>766</v>
      </c>
      <c r="D142" s="5" t="s">
        <v>924</v>
      </c>
      <c r="E142" s="5" t="s">
        <v>991</v>
      </c>
      <c r="F142" s="5" t="s">
        <v>2214</v>
      </c>
      <c r="G142" s="5" t="s">
        <v>1802</v>
      </c>
      <c r="H142" s="5">
        <v>16</v>
      </c>
      <c r="I142" s="5">
        <v>18</v>
      </c>
      <c r="J142" s="5">
        <v>220</v>
      </c>
      <c r="K142" s="5">
        <v>203</v>
      </c>
      <c r="L142" s="5">
        <v>120</v>
      </c>
      <c r="M142" s="5">
        <f>INT((J142+15)*POWER(K142+15,0.5)*POWER(L142+15,0.5)*POWER(pkm_cpm!$C$80,2)/10)</f>
        <v>2517</v>
      </c>
      <c r="N142" s="12">
        <f>IF(INT((J142+15)*POWER(K142+15,0.5)*POWER(L142+15,0.5)*POWER(pkm_cpm!$C$30,2)/10)&lt;10,10,INT((J142+15)*POWER(K142+15,0.5)*POWER(L142+15,0.5)*POWER(pkm_cpm!$C$30,2)/10))</f>
        <v>1079</v>
      </c>
      <c r="O142" s="12">
        <f>IF(INT((J142+15)*POWER(K142+15,0.5)*POWER(L142+15,0.5)*POWER(pkm_cpm!$C$40,2)/10)&lt;10,10,INT((J142+15)*POWER(K142+15,0.5)*POWER(L142+15,0.5)*POWER(pkm_cpm!$C$40,2)/10))</f>
        <v>1438</v>
      </c>
      <c r="P142" s="12">
        <f>INT((J142+15)*POWER(K142+15,0.5)*POWER(L142+15,0.5)*POWER(pkm_cpm!$C$50,2)/10)</f>
        <v>1798</v>
      </c>
      <c r="Q142" s="12">
        <f>INT((J142+15)*POWER(K142+15,0.5)*POWER(L142+15,0.5)*POWER(pkm_cpm!$C$60,2)/10)</f>
        <v>2158</v>
      </c>
      <c r="R142" s="12">
        <f>INT((J142+15)*POWER(K142+15,0.5)*POWER(L142+15,0.5)*POWER(pkm_cpm!$C$70,2)/10)</f>
        <v>2338</v>
      </c>
      <c r="S142" s="13">
        <v>40.5</v>
      </c>
      <c r="T142" s="13">
        <v>1.3</v>
      </c>
      <c r="U142" s="14">
        <v>15</v>
      </c>
      <c r="V142" s="14">
        <v>5</v>
      </c>
      <c r="W142" s="11">
        <v>0</v>
      </c>
      <c r="X142" s="11">
        <v>0</v>
      </c>
      <c r="Y142" s="11">
        <v>3</v>
      </c>
      <c r="Z142" s="11">
        <v>0</v>
      </c>
      <c r="AA142" s="11" t="s">
        <v>2090</v>
      </c>
      <c r="AB142" s="11">
        <v>4.5</v>
      </c>
      <c r="AC142" s="11">
        <v>45</v>
      </c>
      <c r="AD142" s="11" t="s">
        <v>2090</v>
      </c>
      <c r="AE142" s="11" t="s">
        <v>2090</v>
      </c>
      <c r="AF142" s="11">
        <f t="shared" si="2"/>
        <v>24360</v>
      </c>
      <c r="AG142" s="11" t="s">
        <v>2090</v>
      </c>
      <c r="AH142" s="11" t="s">
        <v>2090</v>
      </c>
      <c r="AI142" s="11">
        <v>1</v>
      </c>
      <c r="AJ142" s="11">
        <v>0</v>
      </c>
    </row>
    <row r="143" spans="1:36" x14ac:dyDescent="0.25">
      <c r="A143" s="5">
        <v>142</v>
      </c>
      <c r="B143" s="5">
        <v>1</v>
      </c>
      <c r="C143" s="5" t="s">
        <v>767</v>
      </c>
      <c r="D143" s="5" t="s">
        <v>925</v>
      </c>
      <c r="E143" s="5" t="s">
        <v>992</v>
      </c>
      <c r="F143" s="5" t="s">
        <v>2215</v>
      </c>
      <c r="G143" s="5" t="s">
        <v>1803</v>
      </c>
      <c r="H143" s="5">
        <v>8</v>
      </c>
      <c r="I143" s="5">
        <v>16</v>
      </c>
      <c r="J143" s="5">
        <v>221</v>
      </c>
      <c r="K143" s="5">
        <v>164</v>
      </c>
      <c r="L143" s="5">
        <v>160</v>
      </c>
      <c r="M143" s="5">
        <f>INT((J143+15)*POWER(K143+15,0.5)*POWER(L143+15,0.5)*POWER(pkm_cpm!$C$80,2)/10)</f>
        <v>2608</v>
      </c>
      <c r="N143" s="12">
        <f>IF(INT((J143+15)*POWER(K143+15,0.5)*POWER(L143+15,0.5)*POWER(pkm_cpm!$C$30,2)/10)&lt;10,10,INT((J143+15)*POWER(K143+15,0.5)*POWER(L143+15,0.5)*POWER(pkm_cpm!$C$30,2)/10))</f>
        <v>1118</v>
      </c>
      <c r="O143" s="12">
        <f>IF(INT((J143+15)*POWER(K143+15,0.5)*POWER(L143+15,0.5)*POWER(pkm_cpm!$C$40,2)/10)&lt;10,10,INT((J143+15)*POWER(K143+15,0.5)*POWER(L143+15,0.5)*POWER(pkm_cpm!$C$40,2)/10))</f>
        <v>1490</v>
      </c>
      <c r="P143" s="12">
        <f>INT((J143+15)*POWER(K143+15,0.5)*POWER(L143+15,0.5)*POWER(pkm_cpm!$C$50,2)/10)</f>
        <v>1863</v>
      </c>
      <c r="Q143" s="12">
        <f>INT((J143+15)*POWER(K143+15,0.5)*POWER(L143+15,0.5)*POWER(pkm_cpm!$C$60,2)/10)</f>
        <v>2236</v>
      </c>
      <c r="R143" s="12">
        <f>INT((J143+15)*POWER(K143+15,0.5)*POWER(L143+15,0.5)*POWER(pkm_cpm!$C$70,2)/10)</f>
        <v>2422</v>
      </c>
      <c r="S143" s="13">
        <v>59</v>
      </c>
      <c r="T143" s="13">
        <v>1.8</v>
      </c>
      <c r="U143" s="14">
        <v>20</v>
      </c>
      <c r="V143" s="14">
        <v>9</v>
      </c>
      <c r="W143" s="11">
        <v>0</v>
      </c>
      <c r="X143" s="11">
        <v>3</v>
      </c>
      <c r="Y143" s="11">
        <v>3</v>
      </c>
      <c r="Z143" s="11">
        <v>0</v>
      </c>
      <c r="AA143" s="11" t="s">
        <v>2090</v>
      </c>
      <c r="AB143" s="11">
        <v>2.5</v>
      </c>
      <c r="AC143" s="11">
        <v>25</v>
      </c>
      <c r="AD143" s="11" t="s">
        <v>2090</v>
      </c>
      <c r="AE143" s="11" t="s">
        <v>2090</v>
      </c>
      <c r="AF143" s="11">
        <f t="shared" si="2"/>
        <v>26240</v>
      </c>
      <c r="AG143" s="11" t="s">
        <v>2090</v>
      </c>
      <c r="AH143" s="11" t="s">
        <v>2090</v>
      </c>
      <c r="AI143" s="11">
        <v>1</v>
      </c>
      <c r="AJ143" s="11">
        <v>0</v>
      </c>
    </row>
    <row r="144" spans="1:36" x14ac:dyDescent="0.25">
      <c r="A144" s="5">
        <v>143</v>
      </c>
      <c r="B144" s="5">
        <v>1</v>
      </c>
      <c r="C144" s="5" t="s">
        <v>768</v>
      </c>
      <c r="D144" s="5" t="s">
        <v>795</v>
      </c>
      <c r="E144" s="5" t="s">
        <v>788</v>
      </c>
      <c r="F144" s="5" t="s">
        <v>2464</v>
      </c>
      <c r="G144" s="5" t="s">
        <v>1804</v>
      </c>
      <c r="H144" s="5">
        <v>13</v>
      </c>
      <c r="I144" s="5">
        <v>0</v>
      </c>
      <c r="J144" s="5">
        <v>190</v>
      </c>
      <c r="K144" s="5">
        <v>190</v>
      </c>
      <c r="L144" s="5">
        <v>320</v>
      </c>
      <c r="M144" s="5">
        <f>INT((J144+15)*POWER(K144+15,0.5)*POWER(L144+15,0.5)*POWER(pkm_cpm!$C$80,2)/10)</f>
        <v>3355</v>
      </c>
      <c r="N144" s="12">
        <f>IF(INT((J144+15)*POWER(K144+15,0.5)*POWER(L144+15,0.5)*POWER(pkm_cpm!$C$30,2)/10)&lt;10,10,INT((J144+15)*POWER(K144+15,0.5)*POWER(L144+15,0.5)*POWER(pkm_cpm!$C$30,2)/10))</f>
        <v>1438</v>
      </c>
      <c r="O144" s="12">
        <f>IF(INT((J144+15)*POWER(K144+15,0.5)*POWER(L144+15,0.5)*POWER(pkm_cpm!$C$40,2)/10)&lt;10,10,INT((J144+15)*POWER(K144+15,0.5)*POWER(L144+15,0.5)*POWER(pkm_cpm!$C$40,2)/10))</f>
        <v>1917</v>
      </c>
      <c r="P144" s="12">
        <f>INT((J144+15)*POWER(K144+15,0.5)*POWER(L144+15,0.5)*POWER(pkm_cpm!$C$50,2)/10)</f>
        <v>2396</v>
      </c>
      <c r="Q144" s="12">
        <f>INT((J144+15)*POWER(K144+15,0.5)*POWER(L144+15,0.5)*POWER(pkm_cpm!$C$60,2)/10)</f>
        <v>2876</v>
      </c>
      <c r="R144" s="12">
        <f>INT((J144+15)*POWER(K144+15,0.5)*POWER(L144+15,0.5)*POWER(pkm_cpm!$C$70,2)/10)</f>
        <v>3115</v>
      </c>
      <c r="S144" s="13">
        <v>460</v>
      </c>
      <c r="T144" s="13">
        <v>2.1</v>
      </c>
      <c r="U144" s="14">
        <v>5</v>
      </c>
      <c r="V144" s="14">
        <v>9</v>
      </c>
      <c r="W144" s="11">
        <v>0</v>
      </c>
      <c r="X144" s="11">
        <v>3</v>
      </c>
      <c r="Y144" s="11">
        <v>3</v>
      </c>
      <c r="Z144" s="11">
        <v>0</v>
      </c>
      <c r="AA144" s="11" t="s">
        <v>2090</v>
      </c>
      <c r="AB144" s="11">
        <v>7.5</v>
      </c>
      <c r="AC144" s="11">
        <v>75</v>
      </c>
      <c r="AD144" s="11" t="s">
        <v>2530</v>
      </c>
      <c r="AE144" s="11">
        <v>75</v>
      </c>
      <c r="AF144" s="11">
        <f t="shared" si="2"/>
        <v>60800</v>
      </c>
      <c r="AG144" s="11" t="s">
        <v>2084</v>
      </c>
      <c r="AH144" s="11">
        <v>85</v>
      </c>
      <c r="AI144" s="11">
        <v>1</v>
      </c>
      <c r="AJ144" s="11">
        <v>0</v>
      </c>
    </row>
    <row r="145" spans="1:36" x14ac:dyDescent="0.25">
      <c r="A145" s="5">
        <v>144</v>
      </c>
      <c r="B145" s="5">
        <v>1</v>
      </c>
      <c r="C145" s="5" t="s">
        <v>769</v>
      </c>
      <c r="D145" s="5" t="s">
        <v>796</v>
      </c>
      <c r="E145" s="5" t="s">
        <v>789</v>
      </c>
      <c r="F145" s="5" t="s">
        <v>2216</v>
      </c>
      <c r="G145" s="5" t="s">
        <v>1805</v>
      </c>
      <c r="H145" s="5">
        <v>8</v>
      </c>
      <c r="I145" s="5">
        <v>12</v>
      </c>
      <c r="J145" s="5">
        <v>192</v>
      </c>
      <c r="K145" s="5">
        <v>249</v>
      </c>
      <c r="L145" s="5">
        <v>180</v>
      </c>
      <c r="M145" s="5">
        <f>INT((J145+15)*POWER(K145+15,0.5)*POWER(L145+15,0.5)*POWER(pkm_cpm!$C$80,2)/10)</f>
        <v>2933</v>
      </c>
      <c r="N145" s="12">
        <f>IF(INT((J145+15)*POWER(K145+15,0.5)*POWER(L145+15,0.5)*POWER(pkm_cpm!$C$30,2)/10)&lt;10,10,INT((J145+15)*POWER(K145+15,0.5)*POWER(L145+15,0.5)*POWER(pkm_cpm!$C$30,2)/10))</f>
        <v>1257</v>
      </c>
      <c r="O145" s="12">
        <f>IF(INT((J145+15)*POWER(K145+15,0.5)*POWER(L145+15,0.5)*POWER(pkm_cpm!$C$40,2)/10)&lt;10,10,INT((J145+15)*POWER(K145+15,0.5)*POWER(L145+15,0.5)*POWER(pkm_cpm!$C$40,2)/10))</f>
        <v>1676</v>
      </c>
      <c r="P145" s="12">
        <f>INT((J145+15)*POWER(K145+15,0.5)*POWER(L145+15,0.5)*POWER(pkm_cpm!$C$50,2)/10)</f>
        <v>2095</v>
      </c>
      <c r="Q145" s="12">
        <f>INT((J145+15)*POWER(K145+15,0.5)*POWER(L145+15,0.5)*POWER(pkm_cpm!$C$60,2)/10)</f>
        <v>2514</v>
      </c>
      <c r="R145" s="12">
        <f>INT((J145+15)*POWER(K145+15,0.5)*POWER(L145+15,0.5)*POWER(pkm_cpm!$C$70,2)/10)</f>
        <v>2723</v>
      </c>
      <c r="S145" s="13">
        <v>55.4</v>
      </c>
      <c r="T145" s="13">
        <v>1.7</v>
      </c>
      <c r="U145" s="14">
        <v>3</v>
      </c>
      <c r="V145" s="14">
        <v>10</v>
      </c>
      <c r="W145" s="11">
        <v>0</v>
      </c>
      <c r="X145" s="11">
        <v>0</v>
      </c>
      <c r="Y145" s="11">
        <v>4</v>
      </c>
      <c r="Z145" s="11">
        <v>0</v>
      </c>
      <c r="AA145" s="11" t="s">
        <v>2090</v>
      </c>
      <c r="AB145" s="11">
        <v>7.5</v>
      </c>
      <c r="AC145" s="11">
        <v>76</v>
      </c>
      <c r="AD145" s="11" t="s">
        <v>2530</v>
      </c>
      <c r="AE145" s="11">
        <v>76</v>
      </c>
      <c r="AF145" s="11">
        <f t="shared" si="2"/>
        <v>44820</v>
      </c>
      <c r="AG145" s="11" t="s">
        <v>2090</v>
      </c>
      <c r="AH145" s="11" t="s">
        <v>2090</v>
      </c>
      <c r="AI145" s="11">
        <v>1</v>
      </c>
      <c r="AJ145" s="11">
        <v>1</v>
      </c>
    </row>
    <row r="146" spans="1:36" x14ac:dyDescent="0.25">
      <c r="A146" s="5">
        <v>145</v>
      </c>
      <c r="B146" s="5">
        <v>1</v>
      </c>
      <c r="C146" s="5" t="s">
        <v>770</v>
      </c>
      <c r="D146" s="5" t="s">
        <v>797</v>
      </c>
      <c r="E146" s="5" t="s">
        <v>790</v>
      </c>
      <c r="F146" s="5" t="s">
        <v>2450</v>
      </c>
      <c r="G146" s="5" t="s">
        <v>1806</v>
      </c>
      <c r="H146" s="5">
        <v>4</v>
      </c>
      <c r="I146" s="5">
        <v>8</v>
      </c>
      <c r="J146" s="5">
        <v>253</v>
      </c>
      <c r="K146" s="5">
        <v>188</v>
      </c>
      <c r="L146" s="5">
        <v>180</v>
      </c>
      <c r="M146" s="5">
        <f>INT((J146+15)*POWER(K146+15,0.5)*POWER(L146+15,0.5)*POWER(pkm_cpm!$C$80,2)/10)</f>
        <v>3330</v>
      </c>
      <c r="N146" s="12">
        <f>IF(INT((J146+15)*POWER(K146+15,0.5)*POWER(L146+15,0.5)*POWER(pkm_cpm!$C$30,2)/10)&lt;10,10,INT((J146+15)*POWER(K146+15,0.5)*POWER(L146+15,0.5)*POWER(pkm_cpm!$C$30,2)/10))</f>
        <v>1427</v>
      </c>
      <c r="O146" s="12">
        <f>IF(INT((J146+15)*POWER(K146+15,0.5)*POWER(L146+15,0.5)*POWER(pkm_cpm!$C$40,2)/10)&lt;10,10,INT((J146+15)*POWER(K146+15,0.5)*POWER(L146+15,0.5)*POWER(pkm_cpm!$C$40,2)/10))</f>
        <v>1902</v>
      </c>
      <c r="P146" s="12">
        <f>INT((J146+15)*POWER(K146+15,0.5)*POWER(L146+15,0.5)*POWER(pkm_cpm!$C$50,2)/10)</f>
        <v>2378</v>
      </c>
      <c r="Q146" s="12">
        <f>INT((J146+15)*POWER(K146+15,0.5)*POWER(L146+15,0.5)*POWER(pkm_cpm!$C$60,2)/10)</f>
        <v>2854</v>
      </c>
      <c r="R146" s="12">
        <f>INT((J146+15)*POWER(K146+15,0.5)*POWER(L146+15,0.5)*POWER(pkm_cpm!$C$70,2)/10)</f>
        <v>3092</v>
      </c>
      <c r="S146" s="13">
        <v>52.6</v>
      </c>
      <c r="T146" s="13">
        <v>1.6</v>
      </c>
      <c r="U146" s="14">
        <v>3</v>
      </c>
      <c r="V146" s="14">
        <v>10</v>
      </c>
      <c r="W146" s="11">
        <v>0</v>
      </c>
      <c r="X146" s="11">
        <v>0</v>
      </c>
      <c r="Y146" s="11">
        <v>4</v>
      </c>
      <c r="Z146" s="11">
        <v>0</v>
      </c>
      <c r="AA146" s="11" t="s">
        <v>2090</v>
      </c>
      <c r="AB146" s="11">
        <v>9</v>
      </c>
      <c r="AC146" s="11">
        <v>90</v>
      </c>
      <c r="AD146" s="11" t="s">
        <v>2085</v>
      </c>
      <c r="AE146" s="11">
        <v>90</v>
      </c>
      <c r="AF146" s="11">
        <f t="shared" si="2"/>
        <v>33840</v>
      </c>
      <c r="AG146" s="11" t="s">
        <v>2090</v>
      </c>
      <c r="AH146" s="11" t="s">
        <v>2090</v>
      </c>
      <c r="AI146" s="11">
        <v>1</v>
      </c>
      <c r="AJ146" s="11">
        <v>1</v>
      </c>
    </row>
    <row r="147" spans="1:36" x14ac:dyDescent="0.25">
      <c r="A147" s="5">
        <v>146</v>
      </c>
      <c r="B147" s="5">
        <v>1</v>
      </c>
      <c r="C147" s="5" t="s">
        <v>771</v>
      </c>
      <c r="D147" s="5" t="s">
        <v>798</v>
      </c>
      <c r="E147" s="5" t="s">
        <v>791</v>
      </c>
      <c r="F147" s="5" t="s">
        <v>2457</v>
      </c>
      <c r="G147" s="5" t="s">
        <v>1807</v>
      </c>
      <c r="H147" s="5">
        <v>7</v>
      </c>
      <c r="I147" s="5">
        <v>8</v>
      </c>
      <c r="J147" s="5">
        <v>251</v>
      </c>
      <c r="K147" s="5">
        <v>184</v>
      </c>
      <c r="L147" s="5">
        <v>180</v>
      </c>
      <c r="M147" s="5">
        <f>INT((J147+15)*POWER(K147+15,0.5)*POWER(L147+15,0.5)*POWER(pkm_cpm!$C$80,2)/10)</f>
        <v>3272</v>
      </c>
      <c r="N147" s="12">
        <f>IF(INT((J147+15)*POWER(K147+15,0.5)*POWER(L147+15,0.5)*POWER(pkm_cpm!$C$30,2)/10)&lt;10,10,INT((J147+15)*POWER(K147+15,0.5)*POWER(L147+15,0.5)*POWER(pkm_cpm!$C$30,2)/10))</f>
        <v>1402</v>
      </c>
      <c r="O147" s="12">
        <f>IF(INT((J147+15)*POWER(K147+15,0.5)*POWER(L147+15,0.5)*POWER(pkm_cpm!$C$40,2)/10)&lt;10,10,INT((J147+15)*POWER(K147+15,0.5)*POWER(L147+15,0.5)*POWER(pkm_cpm!$C$40,2)/10))</f>
        <v>1870</v>
      </c>
      <c r="P147" s="12">
        <f>INT((J147+15)*POWER(K147+15,0.5)*POWER(L147+15,0.5)*POWER(pkm_cpm!$C$50,2)/10)</f>
        <v>2337</v>
      </c>
      <c r="Q147" s="12">
        <f>INT((J147+15)*POWER(K147+15,0.5)*POWER(L147+15,0.5)*POWER(pkm_cpm!$C$60,2)/10)</f>
        <v>2805</v>
      </c>
      <c r="R147" s="12">
        <f>INT((J147+15)*POWER(K147+15,0.5)*POWER(L147+15,0.5)*POWER(pkm_cpm!$C$70,2)/10)</f>
        <v>3039</v>
      </c>
      <c r="S147" s="13">
        <v>60</v>
      </c>
      <c r="T147" s="13">
        <v>2</v>
      </c>
      <c r="U147" s="14">
        <v>3</v>
      </c>
      <c r="V147" s="14">
        <v>10</v>
      </c>
      <c r="W147" s="11">
        <v>0</v>
      </c>
      <c r="X147" s="11">
        <v>0</v>
      </c>
      <c r="Y147" s="11">
        <v>4</v>
      </c>
      <c r="Z147" s="11">
        <v>0</v>
      </c>
      <c r="AA147" s="11" t="s">
        <v>2090</v>
      </c>
      <c r="AB147" s="11">
        <v>8</v>
      </c>
      <c r="AC147" s="11">
        <v>83</v>
      </c>
      <c r="AD147" s="11" t="s">
        <v>2528</v>
      </c>
      <c r="AE147" s="11">
        <v>83</v>
      </c>
      <c r="AF147" s="11">
        <f t="shared" si="2"/>
        <v>33120</v>
      </c>
      <c r="AG147" s="11" t="s">
        <v>2090</v>
      </c>
      <c r="AH147" s="11" t="s">
        <v>2090</v>
      </c>
      <c r="AI147" s="11">
        <v>1</v>
      </c>
      <c r="AJ147" s="11">
        <v>1</v>
      </c>
    </row>
    <row r="148" spans="1:36" x14ac:dyDescent="0.25">
      <c r="A148" s="5">
        <v>147</v>
      </c>
      <c r="B148" s="5">
        <v>1</v>
      </c>
      <c r="C148" s="5" t="s">
        <v>772</v>
      </c>
      <c r="D148" s="5" t="s">
        <v>926</v>
      </c>
      <c r="E148" s="5" t="s">
        <v>993</v>
      </c>
      <c r="F148" s="5" t="s">
        <v>2217</v>
      </c>
      <c r="G148" s="5" t="s">
        <v>1808</v>
      </c>
      <c r="H148" s="5">
        <v>3</v>
      </c>
      <c r="I148" s="5">
        <v>0</v>
      </c>
      <c r="J148" s="5">
        <v>119</v>
      </c>
      <c r="K148" s="5">
        <v>94</v>
      </c>
      <c r="L148" s="5">
        <v>82</v>
      </c>
      <c r="M148" s="5">
        <f>INT((J148+15)*POWER(K148+15,0.5)*POWER(L148+15,0.5)*POWER(pkm_cpm!$C$80,2)/10)</f>
        <v>860</v>
      </c>
      <c r="N148" s="12">
        <f>IF(INT((J148+15)*POWER(K148+15,0.5)*POWER(L148+15,0.5)*POWER(pkm_cpm!$C$30,2)/10)&lt;10,10,INT((J148+15)*POWER(K148+15,0.5)*POWER(L148+15,0.5)*POWER(pkm_cpm!$C$30,2)/10))</f>
        <v>368</v>
      </c>
      <c r="O148" s="12">
        <f>IF(INT((J148+15)*POWER(K148+15,0.5)*POWER(L148+15,0.5)*POWER(pkm_cpm!$C$40,2)/10)&lt;10,10,INT((J148+15)*POWER(K148+15,0.5)*POWER(L148+15,0.5)*POWER(pkm_cpm!$C$40,2)/10))</f>
        <v>491</v>
      </c>
      <c r="P148" s="12">
        <f>INT((J148+15)*POWER(K148+15,0.5)*POWER(L148+15,0.5)*POWER(pkm_cpm!$C$50,2)/10)</f>
        <v>614</v>
      </c>
      <c r="Q148" s="12">
        <f>INT((J148+15)*POWER(K148+15,0.5)*POWER(L148+15,0.5)*POWER(pkm_cpm!$C$60,2)/10)</f>
        <v>737</v>
      </c>
      <c r="R148" s="12">
        <f>INT((J148+15)*POWER(K148+15,0.5)*POWER(L148+15,0.5)*POWER(pkm_cpm!$C$70,2)/10)</f>
        <v>799</v>
      </c>
      <c r="S148" s="13">
        <v>3.3</v>
      </c>
      <c r="T148" s="13">
        <v>1.8</v>
      </c>
      <c r="U148" s="14">
        <v>40</v>
      </c>
      <c r="V148" s="14">
        <v>9</v>
      </c>
      <c r="W148" s="11">
        <v>0</v>
      </c>
      <c r="X148" s="11">
        <v>3</v>
      </c>
      <c r="Y148" s="11">
        <v>3</v>
      </c>
      <c r="Z148" s="11">
        <v>2</v>
      </c>
      <c r="AA148" s="11">
        <v>148</v>
      </c>
      <c r="AB148" s="11" t="s">
        <v>2090</v>
      </c>
      <c r="AC148" s="11" t="s">
        <v>2090</v>
      </c>
      <c r="AD148" s="11" t="s">
        <v>2090</v>
      </c>
      <c r="AE148" s="11" t="s">
        <v>2090</v>
      </c>
      <c r="AF148" s="11">
        <f t="shared" si="2"/>
        <v>7708</v>
      </c>
      <c r="AG148" s="11" t="s">
        <v>2090</v>
      </c>
      <c r="AH148" s="11" t="s">
        <v>2090</v>
      </c>
      <c r="AI148" s="11">
        <v>1</v>
      </c>
      <c r="AJ148" s="11">
        <v>0</v>
      </c>
    </row>
    <row r="149" spans="1:36" x14ac:dyDescent="0.25">
      <c r="A149" s="5">
        <v>148</v>
      </c>
      <c r="B149" s="5">
        <v>1</v>
      </c>
      <c r="C149" s="5" t="s">
        <v>773</v>
      </c>
      <c r="D149" s="5" t="s">
        <v>927</v>
      </c>
      <c r="E149" s="5" t="s">
        <v>994</v>
      </c>
      <c r="F149" s="5" t="s">
        <v>2218</v>
      </c>
      <c r="G149" s="5" t="s">
        <v>1809</v>
      </c>
      <c r="H149" s="5">
        <v>3</v>
      </c>
      <c r="I149" s="5">
        <v>0</v>
      </c>
      <c r="J149" s="5">
        <v>163</v>
      </c>
      <c r="K149" s="5">
        <v>138</v>
      </c>
      <c r="L149" s="5">
        <v>122</v>
      </c>
      <c r="M149" s="5">
        <f>INT((J149+15)*POWER(K149+15,0.5)*POWER(L149+15,0.5)*POWER(pkm_cpm!$C$80,2)/10)</f>
        <v>1609</v>
      </c>
      <c r="N149" s="12">
        <f>IF(INT((J149+15)*POWER(K149+15,0.5)*POWER(L149+15,0.5)*POWER(pkm_cpm!$C$30,2)/10)&lt;10,10,INT((J149+15)*POWER(K149+15,0.5)*POWER(L149+15,0.5)*POWER(pkm_cpm!$C$30,2)/10))</f>
        <v>689</v>
      </c>
      <c r="O149" s="12">
        <f>IF(INT((J149+15)*POWER(K149+15,0.5)*POWER(L149+15,0.5)*POWER(pkm_cpm!$C$40,2)/10)&lt;10,10,INT((J149+15)*POWER(K149+15,0.5)*POWER(L149+15,0.5)*POWER(pkm_cpm!$C$40,2)/10))</f>
        <v>919</v>
      </c>
      <c r="P149" s="12">
        <f>INT((J149+15)*POWER(K149+15,0.5)*POWER(L149+15,0.5)*POWER(pkm_cpm!$C$50,2)/10)</f>
        <v>1149</v>
      </c>
      <c r="Q149" s="12">
        <f>INT((J149+15)*POWER(K149+15,0.5)*POWER(L149+15,0.5)*POWER(pkm_cpm!$C$60,2)/10)</f>
        <v>1379</v>
      </c>
      <c r="R149" s="12">
        <f>INT((J149+15)*POWER(K149+15,0.5)*POWER(L149+15,0.5)*POWER(pkm_cpm!$C$70,2)/10)</f>
        <v>1494</v>
      </c>
      <c r="S149" s="13">
        <v>16.5</v>
      </c>
      <c r="T149" s="13">
        <v>4</v>
      </c>
      <c r="U149" s="14">
        <v>10</v>
      </c>
      <c r="V149" s="14">
        <v>6</v>
      </c>
      <c r="W149" s="11">
        <v>0</v>
      </c>
      <c r="X149" s="11">
        <v>0</v>
      </c>
      <c r="Y149" s="11">
        <v>3</v>
      </c>
      <c r="Z149" s="11">
        <v>4</v>
      </c>
      <c r="AA149" s="11">
        <v>149</v>
      </c>
      <c r="AB149" s="11" t="s">
        <v>2090</v>
      </c>
      <c r="AC149" s="11" t="s">
        <v>2090</v>
      </c>
      <c r="AD149" s="11" t="s">
        <v>2090</v>
      </c>
      <c r="AE149" s="11" t="s">
        <v>2090</v>
      </c>
      <c r="AF149" s="11">
        <f t="shared" si="2"/>
        <v>16836</v>
      </c>
      <c r="AG149" s="11" t="s">
        <v>2090</v>
      </c>
      <c r="AH149" s="11" t="s">
        <v>2090</v>
      </c>
      <c r="AI149" s="11">
        <v>1</v>
      </c>
      <c r="AJ149" s="11">
        <v>0</v>
      </c>
    </row>
    <row r="150" spans="1:36" x14ac:dyDescent="0.25">
      <c r="A150" s="5">
        <v>149</v>
      </c>
      <c r="B150" s="5">
        <v>1</v>
      </c>
      <c r="C150" s="5" t="s">
        <v>774</v>
      </c>
      <c r="D150" s="5" t="s">
        <v>928</v>
      </c>
      <c r="E150" s="5" t="s">
        <v>995</v>
      </c>
      <c r="F150" s="5" t="s">
        <v>2474</v>
      </c>
      <c r="G150" s="5" t="s">
        <v>1810</v>
      </c>
      <c r="H150" s="5">
        <v>3</v>
      </c>
      <c r="I150" s="5">
        <v>8</v>
      </c>
      <c r="J150" s="5">
        <v>263</v>
      </c>
      <c r="K150" s="5">
        <v>201</v>
      </c>
      <c r="L150" s="5">
        <v>182</v>
      </c>
      <c r="M150" s="5">
        <f>INT((J150+15)*POWER(K150+15,0.5)*POWER(L150+15,0.5)*POWER(pkm_cpm!$C$80,2)/10)</f>
        <v>3581</v>
      </c>
      <c r="N150" s="12">
        <f>IF(INT((J150+15)*POWER(K150+15,0.5)*POWER(L150+15,0.5)*POWER(pkm_cpm!$C$30,2)/10)&lt;10,10,INT((J150+15)*POWER(K150+15,0.5)*POWER(L150+15,0.5)*POWER(pkm_cpm!$C$30,2)/10))</f>
        <v>1535</v>
      </c>
      <c r="O150" s="12">
        <f>IF(INT((J150+15)*POWER(K150+15,0.5)*POWER(L150+15,0.5)*POWER(pkm_cpm!$C$40,2)/10)&lt;10,10,INT((J150+15)*POWER(K150+15,0.5)*POWER(L150+15,0.5)*POWER(pkm_cpm!$C$40,2)/10))</f>
        <v>2046</v>
      </c>
      <c r="P150" s="12">
        <f>INT((J150+15)*POWER(K150+15,0.5)*POWER(L150+15,0.5)*POWER(pkm_cpm!$C$50,2)/10)</f>
        <v>2558</v>
      </c>
      <c r="Q150" s="12">
        <f>INT((J150+15)*POWER(K150+15,0.5)*POWER(L150+15,0.5)*POWER(pkm_cpm!$C$60,2)/10)</f>
        <v>3070</v>
      </c>
      <c r="R150" s="12">
        <f>INT((J150+15)*POWER(K150+15,0.5)*POWER(L150+15,0.5)*POWER(pkm_cpm!$C$70,2)/10)</f>
        <v>3325</v>
      </c>
      <c r="S150" s="13">
        <v>210</v>
      </c>
      <c r="T150" s="13">
        <v>2.2000000000000002</v>
      </c>
      <c r="U150" s="14">
        <v>5</v>
      </c>
      <c r="V150" s="14">
        <v>5</v>
      </c>
      <c r="W150" s="11">
        <v>0</v>
      </c>
      <c r="X150" s="11">
        <v>0</v>
      </c>
      <c r="Y150" s="11">
        <v>3</v>
      </c>
      <c r="Z150" s="11">
        <v>0</v>
      </c>
      <c r="AA150" s="11" t="s">
        <v>2090</v>
      </c>
      <c r="AB150" s="11">
        <v>10</v>
      </c>
      <c r="AC150" s="11">
        <v>96</v>
      </c>
      <c r="AD150" s="11" t="s">
        <v>2531</v>
      </c>
      <c r="AE150" s="11">
        <v>96</v>
      </c>
      <c r="AF150" s="11">
        <f t="shared" si="2"/>
        <v>36582</v>
      </c>
      <c r="AG150" s="11" t="s">
        <v>2083</v>
      </c>
      <c r="AH150" s="11">
        <v>88</v>
      </c>
      <c r="AI150" s="11">
        <v>1</v>
      </c>
      <c r="AJ150" s="11">
        <v>0</v>
      </c>
    </row>
    <row r="151" spans="1:36" x14ac:dyDescent="0.25">
      <c r="A151" s="5">
        <v>150</v>
      </c>
      <c r="B151" s="5">
        <v>1</v>
      </c>
      <c r="C151" s="5" t="s">
        <v>775</v>
      </c>
      <c r="D151" s="5" t="s">
        <v>793</v>
      </c>
      <c r="E151" s="5" t="s">
        <v>792</v>
      </c>
      <c r="F151" s="5" t="s">
        <v>2475</v>
      </c>
      <c r="G151" s="5" t="s">
        <v>1811</v>
      </c>
      <c r="H151" s="5">
        <v>15</v>
      </c>
      <c r="I151" s="5">
        <v>0</v>
      </c>
      <c r="J151" s="5">
        <v>300</v>
      </c>
      <c r="K151" s="5">
        <v>182</v>
      </c>
      <c r="L151" s="5">
        <v>193</v>
      </c>
      <c r="M151" s="5">
        <f>INT((J151+15)*POWER(K151+15,0.5)*POWER(L151+15,0.5)*POWER(pkm_cpm!$C$80,2)/10)</f>
        <v>3982</v>
      </c>
      <c r="N151" s="12">
        <f>IF(INT((J151+15)*POWER(K151+15,0.5)*POWER(L151+15,0.5)*POWER(pkm_cpm!$C$30,2)/10)&lt;10,10,INT((J151+15)*POWER(K151+15,0.5)*POWER(L151+15,0.5)*POWER(pkm_cpm!$C$30,2)/10))</f>
        <v>1706</v>
      </c>
      <c r="O151" s="12">
        <f>IF(INT((J151+15)*POWER(K151+15,0.5)*POWER(L151+15,0.5)*POWER(pkm_cpm!$C$40,2)/10)&lt;10,10,INT((J151+15)*POWER(K151+15,0.5)*POWER(L151+15,0.5)*POWER(pkm_cpm!$C$40,2)/10))</f>
        <v>2275</v>
      </c>
      <c r="P151" s="12">
        <f>INT((J151+15)*POWER(K151+15,0.5)*POWER(L151+15,0.5)*POWER(pkm_cpm!$C$50,2)/10)</f>
        <v>2844</v>
      </c>
      <c r="Q151" s="12">
        <f>INT((J151+15)*POWER(K151+15,0.5)*POWER(L151+15,0.5)*POWER(pkm_cpm!$C$60,2)/10)</f>
        <v>3413</v>
      </c>
      <c r="R151" s="12">
        <f>INT((J151+15)*POWER(K151+15,0.5)*POWER(L151+15,0.5)*POWER(pkm_cpm!$C$70,2)/10)</f>
        <v>3698</v>
      </c>
      <c r="S151" s="13">
        <v>122</v>
      </c>
      <c r="T151" s="13">
        <v>2</v>
      </c>
      <c r="U151" s="14">
        <v>6</v>
      </c>
      <c r="V151" s="14">
        <v>10</v>
      </c>
      <c r="W151" s="11">
        <v>0</v>
      </c>
      <c r="X151" s="11">
        <v>0</v>
      </c>
      <c r="Y151" s="11">
        <v>4</v>
      </c>
      <c r="Z151" s="11">
        <v>0</v>
      </c>
      <c r="AA151" s="11" t="s">
        <v>2090</v>
      </c>
      <c r="AB151" s="11">
        <v>10</v>
      </c>
      <c r="AC151" s="11">
        <v>99</v>
      </c>
      <c r="AD151" s="11" t="s">
        <v>2081</v>
      </c>
      <c r="AE151" s="11">
        <v>99</v>
      </c>
      <c r="AF151" s="11">
        <f t="shared" si="2"/>
        <v>35126</v>
      </c>
      <c r="AG151" s="11" t="s">
        <v>2090</v>
      </c>
      <c r="AH151" s="11" t="s">
        <v>2090</v>
      </c>
      <c r="AI151" s="11">
        <v>1</v>
      </c>
      <c r="AJ151" s="11">
        <v>1</v>
      </c>
    </row>
    <row r="152" spans="1:36" x14ac:dyDescent="0.25">
      <c r="A152" s="5">
        <v>151</v>
      </c>
      <c r="B152" s="5">
        <v>1</v>
      </c>
      <c r="C152" s="5" t="s">
        <v>776</v>
      </c>
      <c r="D152" s="5" t="s">
        <v>794</v>
      </c>
      <c r="E152" s="5" t="s">
        <v>2747</v>
      </c>
      <c r="F152" s="5" t="s">
        <v>2219</v>
      </c>
      <c r="G152" s="5" t="s">
        <v>1812</v>
      </c>
      <c r="H152" s="5">
        <v>15</v>
      </c>
      <c r="I152" s="5">
        <v>0</v>
      </c>
      <c r="J152" s="5">
        <v>210</v>
      </c>
      <c r="K152" s="5">
        <v>210</v>
      </c>
      <c r="L152" s="5">
        <v>200</v>
      </c>
      <c r="M152" s="5">
        <f>INT((J152+15)*POWER(K152+15,0.5)*POWER(L152+15,0.5)*POWER(pkm_cpm!$C$80,2)/10)</f>
        <v>3090</v>
      </c>
      <c r="N152" s="12">
        <f>IF(INT((J152+15)*POWER(K152+15,0.5)*POWER(L152+15,0.5)*POWER(pkm_cpm!$C$30,2)/10)&lt;10,10,INT((J152+15)*POWER(K152+15,0.5)*POWER(L152+15,0.5)*POWER(pkm_cpm!$C$30,2)/10))</f>
        <v>1324</v>
      </c>
      <c r="O152" s="12">
        <f>IF(INT((J152+15)*POWER(K152+15,0.5)*POWER(L152+15,0.5)*POWER(pkm_cpm!$C$40,2)/10)&lt;10,10,INT((J152+15)*POWER(K152+15,0.5)*POWER(L152+15,0.5)*POWER(pkm_cpm!$C$40,2)/10))</f>
        <v>1766</v>
      </c>
      <c r="P152" s="12">
        <f>INT((J152+15)*POWER(K152+15,0.5)*POWER(L152+15,0.5)*POWER(pkm_cpm!$C$50,2)/10)</f>
        <v>2207</v>
      </c>
      <c r="Q152" s="12">
        <f>INT((J152+15)*POWER(K152+15,0.5)*POWER(L152+15,0.5)*POWER(pkm_cpm!$C$60,2)/10)</f>
        <v>2649</v>
      </c>
      <c r="R152" s="12">
        <f>INT((J152+15)*POWER(K152+15,0.5)*POWER(L152+15,0.5)*POWER(pkm_cpm!$C$70,2)/10)</f>
        <v>2870</v>
      </c>
      <c r="S152" s="13">
        <v>4</v>
      </c>
      <c r="T152" s="13">
        <v>0.4</v>
      </c>
      <c r="U152" s="14">
        <v>0</v>
      </c>
      <c r="V152" s="14">
        <v>10</v>
      </c>
      <c r="W152" s="11">
        <v>0</v>
      </c>
      <c r="X152" s="11">
        <v>0</v>
      </c>
      <c r="Y152" s="11">
        <v>4</v>
      </c>
      <c r="Z152" s="11">
        <v>0</v>
      </c>
      <c r="AA152" s="11" t="s">
        <v>2090</v>
      </c>
      <c r="AB152" s="11" t="s">
        <v>2090</v>
      </c>
      <c r="AC152" s="11" t="s">
        <v>2090</v>
      </c>
      <c r="AD152" s="11" t="s">
        <v>2090</v>
      </c>
      <c r="AE152" s="11" t="s">
        <v>2090</v>
      </c>
      <c r="AF152" s="11">
        <f t="shared" si="2"/>
        <v>42000</v>
      </c>
      <c r="AG152" s="11" t="s">
        <v>2090</v>
      </c>
      <c r="AH152" s="11" t="s">
        <v>2090</v>
      </c>
      <c r="AI152" s="11">
        <v>0</v>
      </c>
      <c r="AJ152" s="11">
        <v>1</v>
      </c>
    </row>
    <row r="153" spans="1:36" x14ac:dyDescent="0.25">
      <c r="A153" s="5">
        <v>152</v>
      </c>
      <c r="B153" s="5">
        <v>2</v>
      </c>
      <c r="C153" s="5" t="s">
        <v>1033</v>
      </c>
      <c r="D153" s="5" t="s">
        <v>1034</v>
      </c>
      <c r="E153" s="5" t="s">
        <v>1511</v>
      </c>
      <c r="F153" s="5" t="s">
        <v>2220</v>
      </c>
      <c r="G153" s="5" t="s">
        <v>1813</v>
      </c>
      <c r="H153" s="5">
        <v>10</v>
      </c>
      <c r="I153" s="5">
        <v>0</v>
      </c>
      <c r="J153" s="5">
        <v>92</v>
      </c>
      <c r="K153" s="5">
        <v>122</v>
      </c>
      <c r="L153" s="5">
        <v>90</v>
      </c>
      <c r="M153" s="5">
        <f>INT((J153+15)*POWER(K153+15,0.5)*POWER(L153+15,0.5)*POWER(pkm_cpm!$C$80,2)/10)</f>
        <v>801</v>
      </c>
      <c r="N153" s="12">
        <f>IF(INT((J153+15)*POWER(K153+15,0.5)*POWER(L153+15,0.5)*POWER(pkm_cpm!$C$30,2)/10)&lt;10,10,INT((J153+15)*POWER(K153+15,0.5)*POWER(L153+15,0.5)*POWER(pkm_cpm!$C$30,2)/10))</f>
        <v>343</v>
      </c>
      <c r="O153" s="12">
        <f>IF(INT((J153+15)*POWER(K153+15,0.5)*POWER(L153+15,0.5)*POWER(pkm_cpm!$C$40,2)/10)&lt;10,10,INT((J153+15)*POWER(K153+15,0.5)*POWER(L153+15,0.5)*POWER(pkm_cpm!$C$40,2)/10))</f>
        <v>458</v>
      </c>
      <c r="P153" s="12">
        <f>INT((J153+15)*POWER(K153+15,0.5)*POWER(L153+15,0.5)*POWER(pkm_cpm!$C$50,2)/10)</f>
        <v>572</v>
      </c>
      <c r="Q153" s="12">
        <f>INT((J153+15)*POWER(K153+15,0.5)*POWER(L153+15,0.5)*POWER(pkm_cpm!$C$60,2)/10)</f>
        <v>687</v>
      </c>
      <c r="R153" s="12">
        <f>INT((J153+15)*POWER(K153+15,0.5)*POWER(L153+15,0.5)*POWER(pkm_cpm!$C$70,2)/10)</f>
        <v>744</v>
      </c>
      <c r="S153" s="13">
        <v>6.4</v>
      </c>
      <c r="T153" s="13">
        <v>0.89</v>
      </c>
      <c r="U153" s="14">
        <v>20</v>
      </c>
      <c r="V153" s="14">
        <v>10</v>
      </c>
      <c r="W153" s="11">
        <v>0</v>
      </c>
      <c r="X153" s="11">
        <v>2</v>
      </c>
      <c r="Y153" s="11">
        <v>2</v>
      </c>
      <c r="Z153" s="11">
        <v>2</v>
      </c>
      <c r="AA153" s="11">
        <v>153</v>
      </c>
      <c r="AB153" s="11" t="s">
        <v>2090</v>
      </c>
      <c r="AC153" s="11" t="s">
        <v>2090</v>
      </c>
      <c r="AD153" s="11" t="s">
        <v>2090</v>
      </c>
      <c r="AE153" s="11" t="s">
        <v>2090</v>
      </c>
      <c r="AF153" s="11">
        <f t="shared" si="2"/>
        <v>10980</v>
      </c>
      <c r="AG153" s="11" t="s">
        <v>2090</v>
      </c>
      <c r="AH153" s="11" t="s">
        <v>2090</v>
      </c>
      <c r="AI153" s="11">
        <v>1</v>
      </c>
      <c r="AJ153" s="11">
        <v>0</v>
      </c>
    </row>
    <row r="154" spans="1:36" x14ac:dyDescent="0.25">
      <c r="A154" s="5">
        <v>153</v>
      </c>
      <c r="B154" s="5">
        <v>2</v>
      </c>
      <c r="C154" s="5" t="s">
        <v>1035</v>
      </c>
      <c r="D154" s="5" t="s">
        <v>1036</v>
      </c>
      <c r="E154" s="5" t="s">
        <v>1512</v>
      </c>
      <c r="F154" s="5" t="s">
        <v>2221</v>
      </c>
      <c r="G154" s="5" t="s">
        <v>1814</v>
      </c>
      <c r="H154" s="5">
        <v>10</v>
      </c>
      <c r="I154" s="5">
        <v>0</v>
      </c>
      <c r="J154" s="5">
        <v>122</v>
      </c>
      <c r="K154" s="5">
        <v>155</v>
      </c>
      <c r="L154" s="5">
        <v>120</v>
      </c>
      <c r="M154" s="5">
        <f>INT((J154+15)*POWER(K154+15,0.5)*POWER(L154+15,0.5)*POWER(pkm_cpm!$C$80,2)/10)</f>
        <v>1296</v>
      </c>
      <c r="N154" s="12">
        <f>IF(INT((J154+15)*POWER(K154+15,0.5)*POWER(L154+15,0.5)*POWER(pkm_cpm!$C$30,2)/10)&lt;10,10,INT((J154+15)*POWER(K154+15,0.5)*POWER(L154+15,0.5)*POWER(pkm_cpm!$C$30,2)/10))</f>
        <v>555</v>
      </c>
      <c r="O154" s="12">
        <f>IF(INT((J154+15)*POWER(K154+15,0.5)*POWER(L154+15,0.5)*POWER(pkm_cpm!$C$40,2)/10)&lt;10,10,INT((J154+15)*POWER(K154+15,0.5)*POWER(L154+15,0.5)*POWER(pkm_cpm!$C$40,2)/10))</f>
        <v>740</v>
      </c>
      <c r="P154" s="12">
        <f>INT((J154+15)*POWER(K154+15,0.5)*POWER(L154+15,0.5)*POWER(pkm_cpm!$C$50,2)/10)</f>
        <v>925</v>
      </c>
      <c r="Q154" s="12">
        <f>INT((J154+15)*POWER(K154+15,0.5)*POWER(L154+15,0.5)*POWER(pkm_cpm!$C$60,2)/10)</f>
        <v>1111</v>
      </c>
      <c r="R154" s="12">
        <f>INT((J154+15)*POWER(K154+15,0.5)*POWER(L154+15,0.5)*POWER(pkm_cpm!$C$70,2)/10)</f>
        <v>1203</v>
      </c>
      <c r="S154" s="13">
        <v>15.8</v>
      </c>
      <c r="T154" s="13">
        <v>1.19</v>
      </c>
      <c r="U154" s="14">
        <v>12.5</v>
      </c>
      <c r="V154" s="14">
        <v>7</v>
      </c>
      <c r="W154" s="11">
        <v>0</v>
      </c>
      <c r="X154" s="11">
        <v>2</v>
      </c>
      <c r="Y154" s="11">
        <v>2</v>
      </c>
      <c r="Z154" s="11">
        <v>4</v>
      </c>
      <c r="AA154" s="11">
        <v>154</v>
      </c>
      <c r="AB154" s="11" t="s">
        <v>2090</v>
      </c>
      <c r="AC154" s="11" t="s">
        <v>2090</v>
      </c>
      <c r="AD154" s="11" t="s">
        <v>2090</v>
      </c>
      <c r="AE154" s="11" t="s">
        <v>2090</v>
      </c>
      <c r="AF154" s="11">
        <f t="shared" si="2"/>
        <v>18600</v>
      </c>
      <c r="AG154" s="11" t="s">
        <v>2090</v>
      </c>
      <c r="AH154" s="11" t="s">
        <v>2090</v>
      </c>
      <c r="AI154" s="11">
        <v>1</v>
      </c>
      <c r="AJ154" s="11">
        <v>0</v>
      </c>
    </row>
    <row r="155" spans="1:36" x14ac:dyDescent="0.25">
      <c r="A155" s="5">
        <v>154</v>
      </c>
      <c r="B155" s="5">
        <v>2</v>
      </c>
      <c r="C155" s="5" t="s">
        <v>1037</v>
      </c>
      <c r="D155" s="5" t="s">
        <v>1038</v>
      </c>
      <c r="E155" s="5" t="s">
        <v>1500</v>
      </c>
      <c r="F155" s="5" t="s">
        <v>2222</v>
      </c>
      <c r="G155" s="5" t="s">
        <v>1815</v>
      </c>
      <c r="H155" s="5">
        <v>10</v>
      </c>
      <c r="I155" s="5">
        <v>0</v>
      </c>
      <c r="J155" s="5">
        <v>168</v>
      </c>
      <c r="K155" s="5">
        <v>202</v>
      </c>
      <c r="L155" s="5">
        <v>160</v>
      </c>
      <c r="M155" s="5">
        <f>INT((J155+15)*POWER(K155+15,0.5)*POWER(L155+15,0.5)*POWER(pkm_cpm!$C$80,2)/10)</f>
        <v>2227</v>
      </c>
      <c r="N155" s="12">
        <f>IF(INT((J155+15)*POWER(K155+15,0.5)*POWER(L155+15,0.5)*POWER(pkm_cpm!$C$30,2)/10)&lt;10,10,INT((J155+15)*POWER(K155+15,0.5)*POWER(L155+15,0.5)*POWER(pkm_cpm!$C$30,2)/10))</f>
        <v>954</v>
      </c>
      <c r="O155" s="12">
        <f>IF(INT((J155+15)*POWER(K155+15,0.5)*POWER(L155+15,0.5)*POWER(pkm_cpm!$C$40,2)/10)&lt;10,10,INT((J155+15)*POWER(K155+15,0.5)*POWER(L155+15,0.5)*POWER(pkm_cpm!$C$40,2)/10))</f>
        <v>1272</v>
      </c>
      <c r="P155" s="12">
        <f>INT((J155+15)*POWER(K155+15,0.5)*POWER(L155+15,0.5)*POWER(pkm_cpm!$C$50,2)/10)</f>
        <v>1590</v>
      </c>
      <c r="Q155" s="12">
        <f>INT((J155+15)*POWER(K155+15,0.5)*POWER(L155+15,0.5)*POWER(pkm_cpm!$C$60,2)/10)</f>
        <v>1909</v>
      </c>
      <c r="R155" s="12">
        <f>INT((J155+15)*POWER(K155+15,0.5)*POWER(L155+15,0.5)*POWER(pkm_cpm!$C$70,2)/10)</f>
        <v>2068</v>
      </c>
      <c r="S155" s="13">
        <v>100.5</v>
      </c>
      <c r="T155" s="13">
        <v>1.8</v>
      </c>
      <c r="U155" s="14">
        <v>5</v>
      </c>
      <c r="V155" s="14">
        <v>5</v>
      </c>
      <c r="W155" s="11">
        <v>0</v>
      </c>
      <c r="X155" s="11">
        <v>2</v>
      </c>
      <c r="Y155" s="11">
        <v>2</v>
      </c>
      <c r="Z155" s="11">
        <v>0</v>
      </c>
      <c r="AA155" s="11" t="s">
        <v>2090</v>
      </c>
      <c r="AB155" s="11">
        <v>3.5</v>
      </c>
      <c r="AC155" s="11">
        <v>35</v>
      </c>
      <c r="AD155" s="11" t="s">
        <v>2090</v>
      </c>
      <c r="AE155" s="11" t="s">
        <v>2090</v>
      </c>
      <c r="AF155" s="11">
        <f t="shared" si="2"/>
        <v>32320</v>
      </c>
      <c r="AG155" s="11" t="s">
        <v>2090</v>
      </c>
      <c r="AH155" s="11" t="s">
        <v>2090</v>
      </c>
      <c r="AI155" s="11">
        <v>1</v>
      </c>
      <c r="AJ155" s="11">
        <v>0</v>
      </c>
    </row>
    <row r="156" spans="1:36" x14ac:dyDescent="0.25">
      <c r="A156" s="5">
        <v>155</v>
      </c>
      <c r="B156" s="5">
        <v>2</v>
      </c>
      <c r="C156" s="5" t="s">
        <v>1039</v>
      </c>
      <c r="D156" s="5" t="s">
        <v>1040</v>
      </c>
      <c r="E156" s="5" t="s">
        <v>1040</v>
      </c>
      <c r="F156" s="5" t="s">
        <v>2223</v>
      </c>
      <c r="G156" s="5" t="s">
        <v>1816</v>
      </c>
      <c r="H156" s="5">
        <v>7</v>
      </c>
      <c r="I156" s="5">
        <v>0</v>
      </c>
      <c r="J156" s="5">
        <v>116</v>
      </c>
      <c r="K156" s="5">
        <v>96</v>
      </c>
      <c r="L156" s="5">
        <v>78</v>
      </c>
      <c r="M156" s="5">
        <f>INT((J156+15)*POWER(K156+15,0.5)*POWER(L156+15,0.5)*POWER(pkm_cpm!$C$80,2)/10)</f>
        <v>831</v>
      </c>
      <c r="N156" s="12">
        <f>IF(INT((J156+15)*POWER(K156+15,0.5)*POWER(L156+15,0.5)*POWER(pkm_cpm!$C$30,2)/10)&lt;10,10,INT((J156+15)*POWER(K156+15,0.5)*POWER(L156+15,0.5)*POWER(pkm_cpm!$C$30,2)/10))</f>
        <v>356</v>
      </c>
      <c r="O156" s="12">
        <f>IF(INT((J156+15)*POWER(K156+15,0.5)*POWER(L156+15,0.5)*POWER(pkm_cpm!$C$40,2)/10)&lt;10,10,INT((J156+15)*POWER(K156+15,0.5)*POWER(L156+15,0.5)*POWER(pkm_cpm!$C$40,2)/10))</f>
        <v>475</v>
      </c>
      <c r="P156" s="12">
        <f>INT((J156+15)*POWER(K156+15,0.5)*POWER(L156+15,0.5)*POWER(pkm_cpm!$C$50,2)/10)</f>
        <v>593</v>
      </c>
      <c r="Q156" s="12">
        <f>INT((J156+15)*POWER(K156+15,0.5)*POWER(L156+15,0.5)*POWER(pkm_cpm!$C$60,2)/10)</f>
        <v>712</v>
      </c>
      <c r="R156" s="12">
        <f>INT((J156+15)*POWER(K156+15,0.5)*POWER(L156+15,0.5)*POWER(pkm_cpm!$C$70,2)/10)</f>
        <v>771</v>
      </c>
      <c r="S156" s="13">
        <v>7.9</v>
      </c>
      <c r="T156" s="13">
        <v>0.51</v>
      </c>
      <c r="U156" s="14">
        <v>20</v>
      </c>
      <c r="V156" s="14">
        <v>10</v>
      </c>
      <c r="W156" s="11">
        <v>0</v>
      </c>
      <c r="X156" s="11">
        <v>2</v>
      </c>
      <c r="Y156" s="11">
        <v>2</v>
      </c>
      <c r="Z156" s="11">
        <v>2</v>
      </c>
      <c r="AA156" s="11">
        <v>156</v>
      </c>
      <c r="AB156" s="11" t="s">
        <v>2090</v>
      </c>
      <c r="AC156" s="11" t="s">
        <v>2090</v>
      </c>
      <c r="AD156" s="11" t="s">
        <v>2090</v>
      </c>
      <c r="AE156" s="11" t="s">
        <v>2090</v>
      </c>
      <c r="AF156" s="11">
        <f t="shared" si="2"/>
        <v>7488</v>
      </c>
      <c r="AG156" s="11" t="s">
        <v>2090</v>
      </c>
      <c r="AH156" s="11" t="s">
        <v>2090</v>
      </c>
      <c r="AI156" s="11">
        <v>1</v>
      </c>
      <c r="AJ156" s="11">
        <v>0</v>
      </c>
    </row>
    <row r="157" spans="1:36" x14ac:dyDescent="0.25">
      <c r="A157" s="5">
        <v>156</v>
      </c>
      <c r="B157" s="5">
        <v>2</v>
      </c>
      <c r="C157" s="5" t="s">
        <v>1041</v>
      </c>
      <c r="D157" s="5" t="s">
        <v>1042</v>
      </c>
      <c r="E157" s="5" t="s">
        <v>1042</v>
      </c>
      <c r="F157" s="5" t="s">
        <v>2224</v>
      </c>
      <c r="G157" s="5" t="s">
        <v>1817</v>
      </c>
      <c r="H157" s="5">
        <v>7</v>
      </c>
      <c r="I157" s="5">
        <v>0</v>
      </c>
      <c r="J157" s="5">
        <v>158</v>
      </c>
      <c r="K157" s="5">
        <v>129</v>
      </c>
      <c r="L157" s="5">
        <v>116</v>
      </c>
      <c r="M157" s="5">
        <f>INT((J157+15)*POWER(K157+15,0.5)*POWER(L157+15,0.5)*POWER(pkm_cpm!$C$80,2)/10)</f>
        <v>1484</v>
      </c>
      <c r="N157" s="12">
        <f>IF(INT((J157+15)*POWER(K157+15,0.5)*POWER(L157+15,0.5)*POWER(pkm_cpm!$C$30,2)/10)&lt;10,10,INT((J157+15)*POWER(K157+15,0.5)*POWER(L157+15,0.5)*POWER(pkm_cpm!$C$30,2)/10))</f>
        <v>636</v>
      </c>
      <c r="O157" s="12">
        <f>IF(INT((J157+15)*POWER(K157+15,0.5)*POWER(L157+15,0.5)*POWER(pkm_cpm!$C$40,2)/10)&lt;10,10,INT((J157+15)*POWER(K157+15,0.5)*POWER(L157+15,0.5)*POWER(pkm_cpm!$C$40,2)/10))</f>
        <v>847</v>
      </c>
      <c r="P157" s="12">
        <f>INT((J157+15)*POWER(K157+15,0.5)*POWER(L157+15,0.5)*POWER(pkm_cpm!$C$50,2)/10)</f>
        <v>1060</v>
      </c>
      <c r="Q157" s="12">
        <f>INT((J157+15)*POWER(K157+15,0.5)*POWER(L157+15,0.5)*POWER(pkm_cpm!$C$60,2)/10)</f>
        <v>1272</v>
      </c>
      <c r="R157" s="12">
        <f>INT((J157+15)*POWER(K157+15,0.5)*POWER(L157+15,0.5)*POWER(pkm_cpm!$C$70,2)/10)</f>
        <v>1378</v>
      </c>
      <c r="S157" s="13">
        <v>19</v>
      </c>
      <c r="T157" s="13">
        <v>0.89</v>
      </c>
      <c r="U157" s="14">
        <v>12.5</v>
      </c>
      <c r="V157" s="14">
        <v>7</v>
      </c>
      <c r="W157" s="11">
        <v>0</v>
      </c>
      <c r="X157" s="11">
        <v>2</v>
      </c>
      <c r="Y157" s="11">
        <v>2</v>
      </c>
      <c r="Z157" s="11">
        <v>4</v>
      </c>
      <c r="AA157" s="11">
        <v>157</v>
      </c>
      <c r="AB157" s="11" t="s">
        <v>2090</v>
      </c>
      <c r="AC157" s="11" t="s">
        <v>2090</v>
      </c>
      <c r="AD157" s="11" t="s">
        <v>2090</v>
      </c>
      <c r="AE157" s="11" t="s">
        <v>2090</v>
      </c>
      <c r="AF157" s="11">
        <f t="shared" si="2"/>
        <v>14964</v>
      </c>
      <c r="AG157" s="11" t="s">
        <v>2090</v>
      </c>
      <c r="AH157" s="11" t="s">
        <v>2090</v>
      </c>
      <c r="AI157" s="11">
        <v>1</v>
      </c>
      <c r="AJ157" s="11">
        <v>0</v>
      </c>
    </row>
    <row r="158" spans="1:36" ht="15.75" x14ac:dyDescent="0.25">
      <c r="A158" s="5">
        <v>157</v>
      </c>
      <c r="B158" s="5">
        <v>2</v>
      </c>
      <c r="C158" s="5" t="s">
        <v>1043</v>
      </c>
      <c r="D158" s="6" t="s">
        <v>2537</v>
      </c>
      <c r="E158" s="6" t="s">
        <v>2538</v>
      </c>
      <c r="F158" s="5" t="s">
        <v>2225</v>
      </c>
      <c r="G158" s="5" t="s">
        <v>1818</v>
      </c>
      <c r="H158" s="5">
        <v>7</v>
      </c>
      <c r="I158" s="5">
        <v>0</v>
      </c>
      <c r="J158" s="5">
        <v>223</v>
      </c>
      <c r="K158" s="5">
        <v>176</v>
      </c>
      <c r="L158" s="5">
        <v>156</v>
      </c>
      <c r="M158" s="5">
        <f>INT((J158+15)*POWER(K158+15,0.5)*POWER(L158+15,0.5)*POWER(pkm_cpm!$C$80,2)/10)</f>
        <v>2686</v>
      </c>
      <c r="N158" s="12">
        <f>IF(INT((J158+15)*POWER(K158+15,0.5)*POWER(L158+15,0.5)*POWER(pkm_cpm!$C$30,2)/10)&lt;10,10,INT((J158+15)*POWER(K158+15,0.5)*POWER(L158+15,0.5)*POWER(pkm_cpm!$C$30,2)/10))</f>
        <v>1151</v>
      </c>
      <c r="O158" s="12">
        <f>IF(INT((J158+15)*POWER(K158+15,0.5)*POWER(L158+15,0.5)*POWER(pkm_cpm!$C$40,2)/10)&lt;10,10,INT((J158+15)*POWER(K158+15,0.5)*POWER(L158+15,0.5)*POWER(pkm_cpm!$C$40,2)/10))</f>
        <v>1535</v>
      </c>
      <c r="P158" s="12">
        <f>INT((J158+15)*POWER(K158+15,0.5)*POWER(L158+15,0.5)*POWER(pkm_cpm!$C$50,2)/10)</f>
        <v>1918</v>
      </c>
      <c r="Q158" s="12">
        <f>INT((J158+15)*POWER(K158+15,0.5)*POWER(L158+15,0.5)*POWER(pkm_cpm!$C$60,2)/10)</f>
        <v>2302</v>
      </c>
      <c r="R158" s="12">
        <f>INT((J158+15)*POWER(K158+15,0.5)*POWER(L158+15,0.5)*POWER(pkm_cpm!$C$70,2)/10)</f>
        <v>2494</v>
      </c>
      <c r="S158" s="13">
        <v>79.5</v>
      </c>
      <c r="T158" s="13">
        <v>1.7</v>
      </c>
      <c r="U158" s="14">
        <v>5</v>
      </c>
      <c r="V158" s="14">
        <v>5</v>
      </c>
      <c r="W158" s="11">
        <v>0</v>
      </c>
      <c r="X158" s="11">
        <v>2</v>
      </c>
      <c r="Y158" s="11">
        <v>2</v>
      </c>
      <c r="Z158" s="11">
        <v>0</v>
      </c>
      <c r="AA158" s="11" t="s">
        <v>2090</v>
      </c>
      <c r="AB158" s="11">
        <v>5</v>
      </c>
      <c r="AC158" s="11">
        <v>50</v>
      </c>
      <c r="AD158" s="11" t="s">
        <v>2090</v>
      </c>
      <c r="AE158" s="11" t="s">
        <v>2090</v>
      </c>
      <c r="AF158" s="11">
        <f t="shared" si="2"/>
        <v>27456</v>
      </c>
      <c r="AG158" s="11" t="s">
        <v>2090</v>
      </c>
      <c r="AH158" s="11" t="s">
        <v>2090</v>
      </c>
      <c r="AI158" s="11">
        <v>1</v>
      </c>
      <c r="AJ158" s="11">
        <v>0</v>
      </c>
    </row>
    <row r="159" spans="1:36" x14ac:dyDescent="0.25">
      <c r="A159" s="5">
        <v>158</v>
      </c>
      <c r="B159" s="5">
        <v>2</v>
      </c>
      <c r="C159" s="5" t="s">
        <v>1044</v>
      </c>
      <c r="D159" s="5" t="s">
        <v>1045</v>
      </c>
      <c r="E159" s="5" t="s">
        <v>1513</v>
      </c>
      <c r="F159" s="5" t="s">
        <v>2226</v>
      </c>
      <c r="G159" s="5" t="s">
        <v>1819</v>
      </c>
      <c r="H159" s="5">
        <v>18</v>
      </c>
      <c r="I159" s="5">
        <v>0</v>
      </c>
      <c r="J159" s="5">
        <v>117</v>
      </c>
      <c r="K159" s="5">
        <v>116</v>
      </c>
      <c r="L159" s="5">
        <v>100</v>
      </c>
      <c r="M159" s="5">
        <f>INT((J159+15)*POWER(K159+15,0.5)*POWER(L159+15,0.5)*POWER(pkm_cpm!$C$80,2)/10)</f>
        <v>1011</v>
      </c>
      <c r="N159" s="12">
        <f>IF(INT((J159+15)*POWER(K159+15,0.5)*POWER(L159+15,0.5)*POWER(pkm_cpm!$C$30,2)/10)&lt;10,10,INT((J159+15)*POWER(K159+15,0.5)*POWER(L159+15,0.5)*POWER(pkm_cpm!$C$30,2)/10))</f>
        <v>433</v>
      </c>
      <c r="O159" s="12">
        <f>IF(INT((J159+15)*POWER(K159+15,0.5)*POWER(L159+15,0.5)*POWER(pkm_cpm!$C$40,2)/10)&lt;10,10,INT((J159+15)*POWER(K159+15,0.5)*POWER(L159+15,0.5)*POWER(pkm_cpm!$C$40,2)/10))</f>
        <v>578</v>
      </c>
      <c r="P159" s="12">
        <f>INT((J159+15)*POWER(K159+15,0.5)*POWER(L159+15,0.5)*POWER(pkm_cpm!$C$50,2)/10)</f>
        <v>722</v>
      </c>
      <c r="Q159" s="12">
        <f>INT((J159+15)*POWER(K159+15,0.5)*POWER(L159+15,0.5)*POWER(pkm_cpm!$C$60,2)/10)</f>
        <v>867</v>
      </c>
      <c r="R159" s="12">
        <f>INT((J159+15)*POWER(K159+15,0.5)*POWER(L159+15,0.5)*POWER(pkm_cpm!$C$70,2)/10)</f>
        <v>939</v>
      </c>
      <c r="S159" s="13">
        <v>9.5</v>
      </c>
      <c r="T159" s="13">
        <v>0.61</v>
      </c>
      <c r="U159" s="14">
        <v>20</v>
      </c>
      <c r="V159" s="14">
        <v>10</v>
      </c>
      <c r="W159" s="11">
        <v>0</v>
      </c>
      <c r="X159" s="11">
        <v>2</v>
      </c>
      <c r="Y159" s="11">
        <v>2</v>
      </c>
      <c r="Z159" s="11">
        <v>2</v>
      </c>
      <c r="AA159" s="11">
        <v>159</v>
      </c>
      <c r="AB159" s="11" t="s">
        <v>2090</v>
      </c>
      <c r="AC159" s="11" t="s">
        <v>2090</v>
      </c>
      <c r="AD159" s="11" t="s">
        <v>2090</v>
      </c>
      <c r="AE159" s="11" t="s">
        <v>2090</v>
      </c>
      <c r="AF159" s="11">
        <f t="shared" si="2"/>
        <v>11600</v>
      </c>
      <c r="AG159" s="11" t="s">
        <v>2090</v>
      </c>
      <c r="AH159" s="11" t="s">
        <v>2090</v>
      </c>
      <c r="AI159" s="11">
        <v>1</v>
      </c>
      <c r="AJ159" s="11">
        <v>0</v>
      </c>
    </row>
    <row r="160" spans="1:36" x14ac:dyDescent="0.25">
      <c r="A160" s="5">
        <v>159</v>
      </c>
      <c r="B160" s="5">
        <v>2</v>
      </c>
      <c r="C160" s="5" t="s">
        <v>1046</v>
      </c>
      <c r="D160" s="5" t="s">
        <v>1047</v>
      </c>
      <c r="E160" s="5" t="s">
        <v>1514</v>
      </c>
      <c r="F160" s="5" t="s">
        <v>2227</v>
      </c>
      <c r="G160" s="5" t="s">
        <v>1820</v>
      </c>
      <c r="H160" s="5">
        <v>18</v>
      </c>
      <c r="I160" s="5">
        <v>0</v>
      </c>
      <c r="J160" s="5">
        <v>150</v>
      </c>
      <c r="K160" s="5">
        <v>151</v>
      </c>
      <c r="L160" s="5">
        <v>130</v>
      </c>
      <c r="M160" s="5">
        <f>INT((J160+15)*POWER(K160+15,0.5)*POWER(L160+15,0.5)*POWER(pkm_cpm!$C$80,2)/10)</f>
        <v>1598</v>
      </c>
      <c r="N160" s="12">
        <f>IF(INT((J160+15)*POWER(K160+15,0.5)*POWER(L160+15,0.5)*POWER(pkm_cpm!$C$30,2)/10)&lt;10,10,INT((J160+15)*POWER(K160+15,0.5)*POWER(L160+15,0.5)*POWER(pkm_cpm!$C$30,2)/10))</f>
        <v>685</v>
      </c>
      <c r="O160" s="12">
        <f>IF(INT((J160+15)*POWER(K160+15,0.5)*POWER(L160+15,0.5)*POWER(pkm_cpm!$C$40,2)/10)&lt;10,10,INT((J160+15)*POWER(K160+15,0.5)*POWER(L160+15,0.5)*POWER(pkm_cpm!$C$40,2)/10))</f>
        <v>913</v>
      </c>
      <c r="P160" s="12">
        <f>INT((J160+15)*POWER(K160+15,0.5)*POWER(L160+15,0.5)*POWER(pkm_cpm!$C$50,2)/10)</f>
        <v>1142</v>
      </c>
      <c r="Q160" s="12">
        <f>INT((J160+15)*POWER(K160+15,0.5)*POWER(L160+15,0.5)*POWER(pkm_cpm!$C$60,2)/10)</f>
        <v>1370</v>
      </c>
      <c r="R160" s="12">
        <f>INT((J160+15)*POWER(K160+15,0.5)*POWER(L160+15,0.5)*POWER(pkm_cpm!$C$70,2)/10)</f>
        <v>1484</v>
      </c>
      <c r="S160" s="13">
        <v>25</v>
      </c>
      <c r="T160" s="13">
        <v>1.0900000000000001</v>
      </c>
      <c r="U160" s="14">
        <v>12.5</v>
      </c>
      <c r="V160" s="14">
        <v>7</v>
      </c>
      <c r="W160" s="11">
        <v>0</v>
      </c>
      <c r="X160" s="11">
        <v>2</v>
      </c>
      <c r="Y160" s="11">
        <v>2</v>
      </c>
      <c r="Z160" s="11">
        <v>4</v>
      </c>
      <c r="AA160" s="11">
        <v>160</v>
      </c>
      <c r="AB160" s="11" t="s">
        <v>2090</v>
      </c>
      <c r="AC160" s="11" t="s">
        <v>2090</v>
      </c>
      <c r="AD160" s="11" t="s">
        <v>2090</v>
      </c>
      <c r="AE160" s="11" t="s">
        <v>2090</v>
      </c>
      <c r="AF160" s="11">
        <f t="shared" si="2"/>
        <v>19630</v>
      </c>
      <c r="AG160" s="11" t="s">
        <v>2090</v>
      </c>
      <c r="AH160" s="11" t="s">
        <v>2090</v>
      </c>
      <c r="AI160" s="11">
        <v>1</v>
      </c>
      <c r="AJ160" s="11">
        <v>0</v>
      </c>
    </row>
    <row r="161" spans="1:36" x14ac:dyDescent="0.25">
      <c r="A161" s="5">
        <v>160</v>
      </c>
      <c r="B161" s="5">
        <v>2</v>
      </c>
      <c r="C161" s="5" t="s">
        <v>1048</v>
      </c>
      <c r="D161" s="5" t="s">
        <v>1049</v>
      </c>
      <c r="E161" s="5" t="s">
        <v>1515</v>
      </c>
      <c r="F161" s="5" t="s">
        <v>2465</v>
      </c>
      <c r="G161" s="5" t="s">
        <v>1821</v>
      </c>
      <c r="H161" s="5">
        <v>18</v>
      </c>
      <c r="I161" s="5">
        <v>0</v>
      </c>
      <c r="J161" s="5">
        <v>205</v>
      </c>
      <c r="K161" s="5">
        <v>197</v>
      </c>
      <c r="L161" s="5">
        <v>170</v>
      </c>
      <c r="M161" s="5">
        <f>INT((J161+15)*POWER(K161+15,0.5)*POWER(L161+15,0.5)*POWER(pkm_cpm!$C$80,2)/10)</f>
        <v>2721</v>
      </c>
      <c r="N161" s="12">
        <f>IF(INT((J161+15)*POWER(K161+15,0.5)*POWER(L161+15,0.5)*POWER(pkm_cpm!$C$30,2)/10)&lt;10,10,INT((J161+15)*POWER(K161+15,0.5)*POWER(L161+15,0.5)*POWER(pkm_cpm!$C$30,2)/10))</f>
        <v>1166</v>
      </c>
      <c r="O161" s="12">
        <f>IF(INT((J161+15)*POWER(K161+15,0.5)*POWER(L161+15,0.5)*POWER(pkm_cpm!$C$40,2)/10)&lt;10,10,INT((J161+15)*POWER(K161+15,0.5)*POWER(L161+15,0.5)*POWER(pkm_cpm!$C$40,2)/10))</f>
        <v>1554</v>
      </c>
      <c r="P161" s="12">
        <f>INT((J161+15)*POWER(K161+15,0.5)*POWER(L161+15,0.5)*POWER(pkm_cpm!$C$50,2)/10)</f>
        <v>1943</v>
      </c>
      <c r="Q161" s="12">
        <f>INT((J161+15)*POWER(K161+15,0.5)*POWER(L161+15,0.5)*POWER(pkm_cpm!$C$60,2)/10)</f>
        <v>2332</v>
      </c>
      <c r="R161" s="12">
        <f>INT((J161+15)*POWER(K161+15,0.5)*POWER(L161+15,0.5)*POWER(pkm_cpm!$C$70,2)/10)</f>
        <v>2526</v>
      </c>
      <c r="S161" s="13">
        <v>88.8</v>
      </c>
      <c r="T161" s="13">
        <v>2.31</v>
      </c>
      <c r="U161" s="14">
        <v>5</v>
      </c>
      <c r="V161" s="14">
        <v>5</v>
      </c>
      <c r="W161" s="11">
        <v>0</v>
      </c>
      <c r="X161" s="11">
        <v>2</v>
      </c>
      <c r="Y161" s="11">
        <v>2</v>
      </c>
      <c r="Z161" s="11">
        <v>0</v>
      </c>
      <c r="AA161" s="11" t="s">
        <v>2090</v>
      </c>
      <c r="AB161" s="11">
        <v>6.5</v>
      </c>
      <c r="AC161" s="11">
        <v>65</v>
      </c>
      <c r="AD161" s="11" t="s">
        <v>2090</v>
      </c>
      <c r="AE161" s="11" t="s">
        <v>2090</v>
      </c>
      <c r="AF161" s="11">
        <f t="shared" si="2"/>
        <v>33490</v>
      </c>
      <c r="AG161" s="11" t="s">
        <v>2090</v>
      </c>
      <c r="AH161" s="11" t="s">
        <v>2090</v>
      </c>
      <c r="AI161" s="11">
        <v>1</v>
      </c>
      <c r="AJ161" s="11">
        <v>0</v>
      </c>
    </row>
    <row r="162" spans="1:36" x14ac:dyDescent="0.25">
      <c r="A162" s="5">
        <v>161</v>
      </c>
      <c r="B162" s="5">
        <v>2</v>
      </c>
      <c r="C162" s="5" t="s">
        <v>1050</v>
      </c>
      <c r="D162" s="5" t="s">
        <v>1051</v>
      </c>
      <c r="E162" s="5" t="s">
        <v>1051</v>
      </c>
      <c r="F162" s="5" t="s">
        <v>2228</v>
      </c>
      <c r="G162" s="5" t="s">
        <v>1822</v>
      </c>
      <c r="H162" s="5">
        <v>13</v>
      </c>
      <c r="I162" s="5">
        <v>0</v>
      </c>
      <c r="J162" s="5">
        <v>79</v>
      </c>
      <c r="K162" s="5">
        <v>77</v>
      </c>
      <c r="L162" s="5">
        <v>70</v>
      </c>
      <c r="M162" s="5">
        <f>INT((J162+15)*POWER(K162+15,0.5)*POWER(L162+15,0.5)*POWER(pkm_cpm!$C$80,2)/10)</f>
        <v>519</v>
      </c>
      <c r="N162" s="12">
        <f>IF(INT((J162+15)*POWER(K162+15,0.5)*POWER(L162+15,0.5)*POWER(pkm_cpm!$C$30,2)/10)&lt;10,10,INT((J162+15)*POWER(K162+15,0.5)*POWER(L162+15,0.5)*POWER(pkm_cpm!$C$30,2)/10))</f>
        <v>222</v>
      </c>
      <c r="O162" s="12">
        <f>IF(INT((J162+15)*POWER(K162+15,0.5)*POWER(L162+15,0.5)*POWER(pkm_cpm!$C$40,2)/10)&lt;10,10,INT((J162+15)*POWER(K162+15,0.5)*POWER(L162+15,0.5)*POWER(pkm_cpm!$C$40,2)/10))</f>
        <v>296</v>
      </c>
      <c r="P162" s="12">
        <f>INT((J162+15)*POWER(K162+15,0.5)*POWER(L162+15,0.5)*POWER(pkm_cpm!$C$50,2)/10)</f>
        <v>370</v>
      </c>
      <c r="Q162" s="12">
        <f>INT((J162+15)*POWER(K162+15,0.5)*POWER(L162+15,0.5)*POWER(pkm_cpm!$C$60,2)/10)</f>
        <v>445</v>
      </c>
      <c r="R162" s="12">
        <f>INT((J162+15)*POWER(K162+15,0.5)*POWER(L162+15,0.5)*POWER(pkm_cpm!$C$70,2)/10)</f>
        <v>482</v>
      </c>
      <c r="S162" s="13">
        <v>6</v>
      </c>
      <c r="T162" s="13">
        <v>0.79</v>
      </c>
      <c r="U162" s="14">
        <v>50</v>
      </c>
      <c r="V162" s="14">
        <v>20</v>
      </c>
      <c r="W162" s="11">
        <v>0</v>
      </c>
      <c r="X162" s="11">
        <v>0</v>
      </c>
      <c r="Y162" s="11">
        <v>1</v>
      </c>
      <c r="Z162" s="11">
        <v>2</v>
      </c>
      <c r="AA162" s="11">
        <v>162</v>
      </c>
      <c r="AB162" s="11" t="s">
        <v>2090</v>
      </c>
      <c r="AC162" s="11" t="s">
        <v>2090</v>
      </c>
      <c r="AD162" s="11" t="s">
        <v>2090</v>
      </c>
      <c r="AE162" s="11" t="s">
        <v>2090</v>
      </c>
      <c r="AF162" s="11">
        <f t="shared" si="2"/>
        <v>5390</v>
      </c>
      <c r="AG162" s="11" t="s">
        <v>2090</v>
      </c>
      <c r="AH162" s="11" t="s">
        <v>2090</v>
      </c>
      <c r="AI162" s="11">
        <v>1</v>
      </c>
      <c r="AJ162" s="11">
        <v>0</v>
      </c>
    </row>
    <row r="163" spans="1:36" x14ac:dyDescent="0.25">
      <c r="A163" s="5">
        <v>162</v>
      </c>
      <c r="B163" s="5">
        <v>2</v>
      </c>
      <c r="C163" s="5" t="s">
        <v>1052</v>
      </c>
      <c r="D163" s="5" t="s">
        <v>1053</v>
      </c>
      <c r="E163" s="5" t="s">
        <v>1053</v>
      </c>
      <c r="F163" s="5" t="s">
        <v>2229</v>
      </c>
      <c r="G163" s="5" t="s">
        <v>1823</v>
      </c>
      <c r="H163" s="5">
        <v>13</v>
      </c>
      <c r="I163" s="5">
        <v>0</v>
      </c>
      <c r="J163" s="5">
        <v>148</v>
      </c>
      <c r="K163" s="5">
        <v>130</v>
      </c>
      <c r="L163" s="5">
        <v>170</v>
      </c>
      <c r="M163" s="5">
        <f>INT((J163+15)*POWER(K163+15,0.5)*POWER(L163+15,0.5)*POWER(pkm_cpm!$C$80,2)/10)</f>
        <v>1667</v>
      </c>
      <c r="N163" s="12">
        <f>IF(INT((J163+15)*POWER(K163+15,0.5)*POWER(L163+15,0.5)*POWER(pkm_cpm!$C$30,2)/10)&lt;10,10,INT((J163+15)*POWER(K163+15,0.5)*POWER(L163+15,0.5)*POWER(pkm_cpm!$C$30,2)/10))</f>
        <v>714</v>
      </c>
      <c r="O163" s="12">
        <f>IF(INT((J163+15)*POWER(K163+15,0.5)*POWER(L163+15,0.5)*POWER(pkm_cpm!$C$40,2)/10)&lt;10,10,INT((J163+15)*POWER(K163+15,0.5)*POWER(L163+15,0.5)*POWER(pkm_cpm!$C$40,2)/10))</f>
        <v>952</v>
      </c>
      <c r="P163" s="12">
        <f>INT((J163+15)*POWER(K163+15,0.5)*POWER(L163+15,0.5)*POWER(pkm_cpm!$C$50,2)/10)</f>
        <v>1191</v>
      </c>
      <c r="Q163" s="12">
        <f>INT((J163+15)*POWER(K163+15,0.5)*POWER(L163+15,0.5)*POWER(pkm_cpm!$C$60,2)/10)</f>
        <v>1429</v>
      </c>
      <c r="R163" s="12">
        <f>INT((J163+15)*POWER(K163+15,0.5)*POWER(L163+15,0.5)*POWER(pkm_cpm!$C$70,2)/10)</f>
        <v>1548</v>
      </c>
      <c r="S163" s="13">
        <v>32.5</v>
      </c>
      <c r="T163" s="13">
        <v>1.8</v>
      </c>
      <c r="U163" s="14">
        <v>15</v>
      </c>
      <c r="V163" s="14">
        <v>7</v>
      </c>
      <c r="W163" s="11">
        <v>0</v>
      </c>
      <c r="X163" s="11">
        <v>0</v>
      </c>
      <c r="Y163" s="11">
        <v>1</v>
      </c>
      <c r="Z163" s="11">
        <v>0</v>
      </c>
      <c r="AA163" s="11" t="s">
        <v>2090</v>
      </c>
      <c r="AB163" s="11">
        <v>1</v>
      </c>
      <c r="AC163" s="11">
        <v>10</v>
      </c>
      <c r="AD163" s="11" t="s">
        <v>2090</v>
      </c>
      <c r="AE163" s="11" t="s">
        <v>2090</v>
      </c>
      <c r="AF163" s="11">
        <f t="shared" si="2"/>
        <v>22100</v>
      </c>
      <c r="AG163" s="11" t="s">
        <v>2090</v>
      </c>
      <c r="AH163" s="11" t="s">
        <v>2090</v>
      </c>
      <c r="AI163" s="11">
        <v>1</v>
      </c>
      <c r="AJ163" s="11">
        <v>0</v>
      </c>
    </row>
    <row r="164" spans="1:36" x14ac:dyDescent="0.25">
      <c r="A164" s="5">
        <v>163</v>
      </c>
      <c r="B164" s="5">
        <v>2</v>
      </c>
      <c r="C164" s="5" t="s">
        <v>1054</v>
      </c>
      <c r="D164" s="5" t="s">
        <v>1055</v>
      </c>
      <c r="E164" s="5" t="s">
        <v>1055</v>
      </c>
      <c r="F164" s="5" t="s">
        <v>2230</v>
      </c>
      <c r="G164" s="5" t="s">
        <v>1824</v>
      </c>
      <c r="H164" s="5">
        <v>8</v>
      </c>
      <c r="I164" s="5">
        <v>13</v>
      </c>
      <c r="J164" s="5">
        <v>67</v>
      </c>
      <c r="K164" s="5">
        <v>101</v>
      </c>
      <c r="L164" s="5">
        <v>120</v>
      </c>
      <c r="M164" s="5">
        <f>INT((J164+15)*POWER(K164+15,0.5)*POWER(L164+15,0.5)*POWER(pkm_cpm!$C$80,2)/10)</f>
        <v>640</v>
      </c>
      <c r="N164" s="12">
        <f>IF(INT((J164+15)*POWER(K164+15,0.5)*POWER(L164+15,0.5)*POWER(pkm_cpm!$C$30,2)/10)&lt;10,10,INT((J164+15)*POWER(K164+15,0.5)*POWER(L164+15,0.5)*POWER(pkm_cpm!$C$30,2)/10))</f>
        <v>274</v>
      </c>
      <c r="O164" s="12">
        <f>IF(INT((J164+15)*POWER(K164+15,0.5)*POWER(L164+15,0.5)*POWER(pkm_cpm!$C$40,2)/10)&lt;10,10,INT((J164+15)*POWER(K164+15,0.5)*POWER(L164+15,0.5)*POWER(pkm_cpm!$C$40,2)/10))</f>
        <v>366</v>
      </c>
      <c r="P164" s="12">
        <f>INT((J164+15)*POWER(K164+15,0.5)*POWER(L164+15,0.5)*POWER(pkm_cpm!$C$50,2)/10)</f>
        <v>457</v>
      </c>
      <c r="Q164" s="12">
        <f>INT((J164+15)*POWER(K164+15,0.5)*POWER(L164+15,0.5)*POWER(pkm_cpm!$C$60,2)/10)</f>
        <v>549</v>
      </c>
      <c r="R164" s="12">
        <f>INT((J164+15)*POWER(K164+15,0.5)*POWER(L164+15,0.5)*POWER(pkm_cpm!$C$70,2)/10)</f>
        <v>595</v>
      </c>
      <c r="S164" s="13">
        <v>21.2</v>
      </c>
      <c r="T164" s="13">
        <v>0.71</v>
      </c>
      <c r="U164" s="14">
        <v>50</v>
      </c>
      <c r="V164" s="14">
        <v>15</v>
      </c>
      <c r="W164" s="11">
        <v>0</v>
      </c>
      <c r="X164" s="11">
        <v>0</v>
      </c>
      <c r="Y164" s="11">
        <v>1</v>
      </c>
      <c r="Z164" s="11">
        <v>3</v>
      </c>
      <c r="AA164" s="11">
        <v>164</v>
      </c>
      <c r="AB164" s="11" t="s">
        <v>2090</v>
      </c>
      <c r="AC164" s="11" t="s">
        <v>2090</v>
      </c>
      <c r="AD164" s="11" t="s">
        <v>2090</v>
      </c>
      <c r="AE164" s="11" t="s">
        <v>2090</v>
      </c>
      <c r="AF164" s="11">
        <f t="shared" si="2"/>
        <v>12120</v>
      </c>
      <c r="AG164" s="11" t="s">
        <v>2090</v>
      </c>
      <c r="AH164" s="11" t="s">
        <v>2090</v>
      </c>
      <c r="AI164" s="11">
        <v>1</v>
      </c>
      <c r="AJ164" s="11">
        <v>0</v>
      </c>
    </row>
    <row r="165" spans="1:36" x14ac:dyDescent="0.25">
      <c r="A165" s="5">
        <v>164</v>
      </c>
      <c r="B165" s="5">
        <v>2</v>
      </c>
      <c r="C165" s="5" t="s">
        <v>1056</v>
      </c>
      <c r="D165" s="5" t="s">
        <v>1057</v>
      </c>
      <c r="E165" s="5" t="s">
        <v>1516</v>
      </c>
      <c r="F165" s="5" t="s">
        <v>2231</v>
      </c>
      <c r="G165" s="5" t="s">
        <v>1825</v>
      </c>
      <c r="H165" s="5">
        <v>8</v>
      </c>
      <c r="I165" s="5">
        <v>13</v>
      </c>
      <c r="J165" s="5">
        <v>145</v>
      </c>
      <c r="K165" s="5">
        <v>179</v>
      </c>
      <c r="L165" s="5">
        <v>200</v>
      </c>
      <c r="M165" s="5">
        <f>INT((J165+15)*POWER(K165+15,0.5)*POWER(L165+15,0.5)*POWER(pkm_cpm!$C$80,2)/10)</f>
        <v>2040</v>
      </c>
      <c r="N165" s="12">
        <f>IF(INT((J165+15)*POWER(K165+15,0.5)*POWER(L165+15,0.5)*POWER(pkm_cpm!$C$30,2)/10)&lt;10,10,INT((J165+15)*POWER(K165+15,0.5)*POWER(L165+15,0.5)*POWER(pkm_cpm!$C$30,2)/10))</f>
        <v>874</v>
      </c>
      <c r="O165" s="12">
        <f>IF(INT((J165+15)*POWER(K165+15,0.5)*POWER(L165+15,0.5)*POWER(pkm_cpm!$C$40,2)/10)&lt;10,10,INT((J165+15)*POWER(K165+15,0.5)*POWER(L165+15,0.5)*POWER(pkm_cpm!$C$40,2)/10))</f>
        <v>1166</v>
      </c>
      <c r="P165" s="12">
        <f>INT((J165+15)*POWER(K165+15,0.5)*POWER(L165+15,0.5)*POWER(pkm_cpm!$C$50,2)/10)</f>
        <v>1457</v>
      </c>
      <c r="Q165" s="12">
        <f>INT((J165+15)*POWER(K165+15,0.5)*POWER(L165+15,0.5)*POWER(pkm_cpm!$C$60,2)/10)</f>
        <v>1749</v>
      </c>
      <c r="R165" s="12">
        <f>INT((J165+15)*POWER(K165+15,0.5)*POWER(L165+15,0.5)*POWER(pkm_cpm!$C$70,2)/10)</f>
        <v>1895</v>
      </c>
      <c r="S165" s="13">
        <v>40.799999999999997</v>
      </c>
      <c r="T165" s="13">
        <v>1.6</v>
      </c>
      <c r="U165" s="14">
        <v>15</v>
      </c>
      <c r="V165" s="14">
        <v>7</v>
      </c>
      <c r="W165" s="11">
        <v>0</v>
      </c>
      <c r="X165" s="11">
        <v>0</v>
      </c>
      <c r="Y165" s="11">
        <v>1</v>
      </c>
      <c r="Z165" s="11">
        <v>0</v>
      </c>
      <c r="AA165" s="11" t="s">
        <v>2090</v>
      </c>
      <c r="AB165" s="11">
        <v>1</v>
      </c>
      <c r="AC165" s="11">
        <v>10</v>
      </c>
      <c r="AD165" s="11" t="s">
        <v>2090</v>
      </c>
      <c r="AE165" s="11" t="s">
        <v>2090</v>
      </c>
      <c r="AF165" s="11">
        <f t="shared" si="2"/>
        <v>35800</v>
      </c>
      <c r="AG165" s="11" t="s">
        <v>2090</v>
      </c>
      <c r="AH165" s="11" t="s">
        <v>2090</v>
      </c>
      <c r="AI165" s="11">
        <v>1</v>
      </c>
      <c r="AJ165" s="11">
        <v>0</v>
      </c>
    </row>
    <row r="166" spans="1:36" x14ac:dyDescent="0.25">
      <c r="A166" s="5">
        <v>165</v>
      </c>
      <c r="B166" s="5">
        <v>2</v>
      </c>
      <c r="C166" s="5" t="s">
        <v>1058</v>
      </c>
      <c r="D166" s="5" t="s">
        <v>1059</v>
      </c>
      <c r="E166" s="5" t="s">
        <v>1517</v>
      </c>
      <c r="F166" s="5" t="s">
        <v>2232</v>
      </c>
      <c r="G166" s="5" t="s">
        <v>1826</v>
      </c>
      <c r="H166" s="5">
        <v>1</v>
      </c>
      <c r="I166" s="5">
        <v>8</v>
      </c>
      <c r="J166" s="5">
        <v>72</v>
      </c>
      <c r="K166" s="5">
        <v>142</v>
      </c>
      <c r="L166" s="5">
        <v>80</v>
      </c>
      <c r="M166" s="5">
        <f>INT((J166+15)*POWER(K166+15,0.5)*POWER(L166+15,0.5)*POWER(pkm_cpm!$C$80,2)/10)</f>
        <v>663</v>
      </c>
      <c r="N166" s="12">
        <f>IF(INT((J166+15)*POWER(K166+15,0.5)*POWER(L166+15,0.5)*POWER(pkm_cpm!$C$30,2)/10)&lt;10,10,INT((J166+15)*POWER(K166+15,0.5)*POWER(L166+15,0.5)*POWER(pkm_cpm!$C$30,2)/10))</f>
        <v>284</v>
      </c>
      <c r="O166" s="12">
        <f>IF(INT((J166+15)*POWER(K166+15,0.5)*POWER(L166+15,0.5)*POWER(pkm_cpm!$C$40,2)/10)&lt;10,10,INT((J166+15)*POWER(K166+15,0.5)*POWER(L166+15,0.5)*POWER(pkm_cpm!$C$40,2)/10))</f>
        <v>379</v>
      </c>
      <c r="P166" s="12">
        <f>INT((J166+15)*POWER(K166+15,0.5)*POWER(L166+15,0.5)*POWER(pkm_cpm!$C$50,2)/10)</f>
        <v>474</v>
      </c>
      <c r="Q166" s="12">
        <f>INT((J166+15)*POWER(K166+15,0.5)*POWER(L166+15,0.5)*POWER(pkm_cpm!$C$60,2)/10)</f>
        <v>568</v>
      </c>
      <c r="R166" s="12">
        <f>INT((J166+15)*POWER(K166+15,0.5)*POWER(L166+15,0.5)*POWER(pkm_cpm!$C$70,2)/10)</f>
        <v>616</v>
      </c>
      <c r="S166" s="13">
        <v>10.8</v>
      </c>
      <c r="T166" s="13">
        <v>0.99</v>
      </c>
      <c r="U166" s="14">
        <v>50</v>
      </c>
      <c r="V166" s="14">
        <v>20</v>
      </c>
      <c r="W166" s="11">
        <v>0</v>
      </c>
      <c r="X166" s="11">
        <v>0</v>
      </c>
      <c r="Y166" s="11">
        <v>1</v>
      </c>
      <c r="Z166" s="11">
        <v>0</v>
      </c>
      <c r="AA166" s="11">
        <v>166</v>
      </c>
      <c r="AB166" s="11" t="s">
        <v>2090</v>
      </c>
      <c r="AC166" s="11" t="s">
        <v>2090</v>
      </c>
      <c r="AD166" s="11" t="s">
        <v>2090</v>
      </c>
      <c r="AE166" s="11" t="s">
        <v>2090</v>
      </c>
      <c r="AF166" s="11">
        <f t="shared" si="2"/>
        <v>11360</v>
      </c>
      <c r="AG166" s="11" t="s">
        <v>2090</v>
      </c>
      <c r="AH166" s="11" t="s">
        <v>2090</v>
      </c>
      <c r="AI166" s="11">
        <v>1</v>
      </c>
      <c r="AJ166" s="11">
        <v>0</v>
      </c>
    </row>
    <row r="167" spans="1:36" x14ac:dyDescent="0.25">
      <c r="A167" s="5">
        <v>166</v>
      </c>
      <c r="B167" s="5">
        <v>2</v>
      </c>
      <c r="C167" s="5" t="s">
        <v>1060</v>
      </c>
      <c r="D167" s="5" t="s">
        <v>1061</v>
      </c>
      <c r="E167" s="5" t="s">
        <v>1518</v>
      </c>
      <c r="F167" s="5" t="s">
        <v>2233</v>
      </c>
      <c r="G167" s="5" t="s">
        <v>1827</v>
      </c>
      <c r="H167" s="5">
        <v>1</v>
      </c>
      <c r="I167" s="5">
        <v>8</v>
      </c>
      <c r="J167" s="5">
        <v>107</v>
      </c>
      <c r="K167" s="5">
        <v>209</v>
      </c>
      <c r="L167" s="5">
        <v>110</v>
      </c>
      <c r="M167" s="5">
        <f>INT((J167+15)*POWER(K167+15,0.5)*POWER(L167+15,0.5)*POWER(pkm_cpm!$C$80,2)/10)</f>
        <v>1275</v>
      </c>
      <c r="N167" s="12">
        <f>IF(INT((J167+15)*POWER(K167+15,0.5)*POWER(L167+15,0.5)*POWER(pkm_cpm!$C$30,2)/10)&lt;10,10,INT((J167+15)*POWER(K167+15,0.5)*POWER(L167+15,0.5)*POWER(pkm_cpm!$C$30,2)/10))</f>
        <v>546</v>
      </c>
      <c r="O167" s="12">
        <f>IF(INT((J167+15)*POWER(K167+15,0.5)*POWER(L167+15,0.5)*POWER(pkm_cpm!$C$40,2)/10)&lt;10,10,INT((J167+15)*POWER(K167+15,0.5)*POWER(L167+15,0.5)*POWER(pkm_cpm!$C$40,2)/10))</f>
        <v>728</v>
      </c>
      <c r="P167" s="12">
        <f>INT((J167+15)*POWER(K167+15,0.5)*POWER(L167+15,0.5)*POWER(pkm_cpm!$C$50,2)/10)</f>
        <v>910</v>
      </c>
      <c r="Q167" s="12">
        <f>INT((J167+15)*POWER(K167+15,0.5)*POWER(L167+15,0.5)*POWER(pkm_cpm!$C$60,2)/10)</f>
        <v>1092</v>
      </c>
      <c r="R167" s="12">
        <f>INT((J167+15)*POWER(K167+15,0.5)*POWER(L167+15,0.5)*POWER(pkm_cpm!$C$70,2)/10)</f>
        <v>1183</v>
      </c>
      <c r="S167" s="13">
        <v>35.6</v>
      </c>
      <c r="T167" s="13">
        <v>1.4</v>
      </c>
      <c r="U167" s="14">
        <v>15</v>
      </c>
      <c r="V167" s="14">
        <v>7</v>
      </c>
      <c r="W167" s="11">
        <v>0</v>
      </c>
      <c r="X167" s="11">
        <v>0</v>
      </c>
      <c r="Y167" s="11">
        <v>1</v>
      </c>
      <c r="Z167" s="11">
        <v>3</v>
      </c>
      <c r="AA167" s="11" t="s">
        <v>2090</v>
      </c>
      <c r="AB167" s="11" t="s">
        <v>2090</v>
      </c>
      <c r="AC167" s="11" t="s">
        <v>2090</v>
      </c>
      <c r="AD167" s="11" t="s">
        <v>2090</v>
      </c>
      <c r="AE167" s="11" t="s">
        <v>2090</v>
      </c>
      <c r="AF167" s="11">
        <f t="shared" si="2"/>
        <v>22990</v>
      </c>
      <c r="AG167" s="11" t="s">
        <v>2090</v>
      </c>
      <c r="AH167" s="11" t="s">
        <v>2090</v>
      </c>
      <c r="AI167" s="11">
        <v>1</v>
      </c>
      <c r="AJ167" s="11">
        <v>0</v>
      </c>
    </row>
    <row r="168" spans="1:36" x14ac:dyDescent="0.25">
      <c r="A168" s="5">
        <v>167</v>
      </c>
      <c r="B168" s="5">
        <v>2</v>
      </c>
      <c r="C168" s="5" t="s">
        <v>1062</v>
      </c>
      <c r="D168" s="5" t="s">
        <v>1063</v>
      </c>
      <c r="E168" s="5" t="s">
        <v>1519</v>
      </c>
      <c r="F168" s="5" t="s">
        <v>2234</v>
      </c>
      <c r="G168" s="5" t="s">
        <v>1828</v>
      </c>
      <c r="H168" s="5">
        <v>1</v>
      </c>
      <c r="I168" s="5">
        <v>14</v>
      </c>
      <c r="J168" s="5">
        <v>105</v>
      </c>
      <c r="K168" s="5">
        <v>73</v>
      </c>
      <c r="L168" s="5">
        <v>80</v>
      </c>
      <c r="M168" s="5">
        <f>INT((J168+15)*POWER(K168+15,0.5)*POWER(L168+15,0.5)*POWER(pkm_cpm!$C$80,2)/10)</f>
        <v>685</v>
      </c>
      <c r="N168" s="12">
        <f>IF(INT((J168+15)*POWER(K168+15,0.5)*POWER(L168+15,0.5)*POWER(pkm_cpm!$C$30,2)/10)&lt;10,10,INT((J168+15)*POWER(K168+15,0.5)*POWER(L168+15,0.5)*POWER(pkm_cpm!$C$30,2)/10))</f>
        <v>293</v>
      </c>
      <c r="O168" s="12">
        <f>IF(INT((J168+15)*POWER(K168+15,0.5)*POWER(L168+15,0.5)*POWER(pkm_cpm!$C$40,2)/10)&lt;10,10,INT((J168+15)*POWER(K168+15,0.5)*POWER(L168+15,0.5)*POWER(pkm_cpm!$C$40,2)/10))</f>
        <v>391</v>
      </c>
      <c r="P168" s="12">
        <f>INT((J168+15)*POWER(K168+15,0.5)*POWER(L168+15,0.5)*POWER(pkm_cpm!$C$50,2)/10)</f>
        <v>489</v>
      </c>
      <c r="Q168" s="12">
        <f>INT((J168+15)*POWER(K168+15,0.5)*POWER(L168+15,0.5)*POWER(pkm_cpm!$C$60,2)/10)</f>
        <v>587</v>
      </c>
      <c r="R168" s="12">
        <f>INT((J168+15)*POWER(K168+15,0.5)*POWER(L168+15,0.5)*POWER(pkm_cpm!$C$70,2)/10)</f>
        <v>636</v>
      </c>
      <c r="S168" s="13">
        <v>8.5</v>
      </c>
      <c r="T168" s="13">
        <v>0.51</v>
      </c>
      <c r="U168" s="14">
        <v>50</v>
      </c>
      <c r="V168" s="14">
        <v>20</v>
      </c>
      <c r="W168" s="11">
        <v>0</v>
      </c>
      <c r="X168" s="11">
        <v>0</v>
      </c>
      <c r="Y168" s="11">
        <v>1</v>
      </c>
      <c r="Z168" s="11">
        <v>3</v>
      </c>
      <c r="AA168" s="11">
        <v>168</v>
      </c>
      <c r="AB168" s="11" t="s">
        <v>2090</v>
      </c>
      <c r="AC168" s="11" t="s">
        <v>2090</v>
      </c>
      <c r="AD168" s="11" t="s">
        <v>2090</v>
      </c>
      <c r="AE168" s="11" t="s">
        <v>2090</v>
      </c>
      <c r="AF168" s="11">
        <f t="shared" si="2"/>
        <v>5840</v>
      </c>
      <c r="AG168" s="11" t="s">
        <v>2090</v>
      </c>
      <c r="AH168" s="11" t="s">
        <v>2090</v>
      </c>
      <c r="AI168" s="11">
        <v>1</v>
      </c>
      <c r="AJ168" s="11">
        <v>0</v>
      </c>
    </row>
    <row r="169" spans="1:36" x14ac:dyDescent="0.25">
      <c r="A169" s="5">
        <v>168</v>
      </c>
      <c r="B169" s="5">
        <v>2</v>
      </c>
      <c r="C169" s="5" t="s">
        <v>1064</v>
      </c>
      <c r="D169" s="5" t="s">
        <v>1065</v>
      </c>
      <c r="E169" s="5" t="s">
        <v>1065</v>
      </c>
      <c r="F169" s="5" t="s">
        <v>2235</v>
      </c>
      <c r="G169" s="5" t="s">
        <v>1829</v>
      </c>
      <c r="H169" s="5">
        <v>1</v>
      </c>
      <c r="I169" s="5">
        <v>14</v>
      </c>
      <c r="J169" s="5">
        <v>161</v>
      </c>
      <c r="K169" s="5">
        <v>128</v>
      </c>
      <c r="L169" s="5">
        <v>140</v>
      </c>
      <c r="M169" s="5">
        <f>INT((J169+15)*POWER(K169+15,0.5)*POWER(L169+15,0.5)*POWER(pkm_cpm!$C$80,2)/10)</f>
        <v>1636</v>
      </c>
      <c r="N169" s="12">
        <f>IF(INT((J169+15)*POWER(K169+15,0.5)*POWER(L169+15,0.5)*POWER(pkm_cpm!$C$30,2)/10)&lt;10,10,INT((J169+15)*POWER(K169+15,0.5)*POWER(L169+15,0.5)*POWER(pkm_cpm!$C$30,2)/10))</f>
        <v>701</v>
      </c>
      <c r="O169" s="12">
        <f>IF(INT((J169+15)*POWER(K169+15,0.5)*POWER(L169+15,0.5)*POWER(pkm_cpm!$C$40,2)/10)&lt;10,10,INT((J169+15)*POWER(K169+15,0.5)*POWER(L169+15,0.5)*POWER(pkm_cpm!$C$40,2)/10))</f>
        <v>935</v>
      </c>
      <c r="P169" s="12">
        <f>INT((J169+15)*POWER(K169+15,0.5)*POWER(L169+15,0.5)*POWER(pkm_cpm!$C$50,2)/10)</f>
        <v>1168</v>
      </c>
      <c r="Q169" s="12">
        <f>INT((J169+15)*POWER(K169+15,0.5)*POWER(L169+15,0.5)*POWER(pkm_cpm!$C$60,2)/10)</f>
        <v>1402</v>
      </c>
      <c r="R169" s="12">
        <f>INT((J169+15)*POWER(K169+15,0.5)*POWER(L169+15,0.5)*POWER(pkm_cpm!$C$70,2)/10)</f>
        <v>1519</v>
      </c>
      <c r="S169" s="13">
        <v>33.5</v>
      </c>
      <c r="T169" s="13">
        <v>1.0900000000000001</v>
      </c>
      <c r="U169" s="14">
        <v>15</v>
      </c>
      <c r="V169" s="14">
        <v>7</v>
      </c>
      <c r="W169" s="11">
        <v>0</v>
      </c>
      <c r="X169" s="11">
        <v>0</v>
      </c>
      <c r="Y169" s="11">
        <v>1</v>
      </c>
      <c r="Z169" s="11">
        <v>0</v>
      </c>
      <c r="AA169" s="11" t="s">
        <v>2090</v>
      </c>
      <c r="AB169" s="11" t="s">
        <v>2090</v>
      </c>
      <c r="AC169" s="11" t="s">
        <v>2090</v>
      </c>
      <c r="AD169" s="11" t="s">
        <v>2090</v>
      </c>
      <c r="AE169" s="11" t="s">
        <v>2090</v>
      </c>
      <c r="AF169" s="11">
        <f t="shared" si="2"/>
        <v>17920</v>
      </c>
      <c r="AG169" s="11" t="s">
        <v>2090</v>
      </c>
      <c r="AH169" s="11" t="s">
        <v>2090</v>
      </c>
      <c r="AI169" s="11">
        <v>1</v>
      </c>
      <c r="AJ169" s="11">
        <v>0</v>
      </c>
    </row>
    <row r="170" spans="1:36" x14ac:dyDescent="0.25">
      <c r="A170" s="5">
        <v>169</v>
      </c>
      <c r="B170" s="5">
        <v>2</v>
      </c>
      <c r="C170" s="5" t="s">
        <v>1066</v>
      </c>
      <c r="D170" s="5" t="s">
        <v>1067</v>
      </c>
      <c r="E170" s="5" t="s">
        <v>1067</v>
      </c>
      <c r="F170" s="5" t="s">
        <v>2236</v>
      </c>
      <c r="G170" s="5" t="s">
        <v>1830</v>
      </c>
      <c r="H170" s="5">
        <v>8</v>
      </c>
      <c r="I170" s="5">
        <v>14</v>
      </c>
      <c r="J170" s="5">
        <v>194</v>
      </c>
      <c r="K170" s="5">
        <v>178</v>
      </c>
      <c r="L170" s="5">
        <v>170</v>
      </c>
      <c r="M170" s="5">
        <f>INT((J170+15)*POWER(K170+15,0.5)*POWER(L170+15,0.5)*POWER(pkm_cpm!$C$80,2)/10)</f>
        <v>2466</v>
      </c>
      <c r="N170" s="12">
        <f>IF(INT((J170+15)*POWER(K170+15,0.5)*POWER(L170+15,0.5)*POWER(pkm_cpm!$C$30,2)/10)&lt;10,10,INT((J170+15)*POWER(K170+15,0.5)*POWER(L170+15,0.5)*POWER(pkm_cpm!$C$30,2)/10))</f>
        <v>1057</v>
      </c>
      <c r="O170" s="12">
        <f>IF(INT((J170+15)*POWER(K170+15,0.5)*POWER(L170+15,0.5)*POWER(pkm_cpm!$C$40,2)/10)&lt;10,10,INT((J170+15)*POWER(K170+15,0.5)*POWER(L170+15,0.5)*POWER(pkm_cpm!$C$40,2)/10))</f>
        <v>1409</v>
      </c>
      <c r="P170" s="12">
        <f>INT((J170+15)*POWER(K170+15,0.5)*POWER(L170+15,0.5)*POWER(pkm_cpm!$C$50,2)/10)</f>
        <v>1761</v>
      </c>
      <c r="Q170" s="12">
        <f>INT((J170+15)*POWER(K170+15,0.5)*POWER(L170+15,0.5)*POWER(pkm_cpm!$C$60,2)/10)</f>
        <v>2114</v>
      </c>
      <c r="R170" s="12">
        <f>INT((J170+15)*POWER(K170+15,0.5)*POWER(L170+15,0.5)*POWER(pkm_cpm!$C$70,2)/10)</f>
        <v>2290</v>
      </c>
      <c r="S170" s="13">
        <v>75</v>
      </c>
      <c r="T170" s="13">
        <v>1.8</v>
      </c>
      <c r="U170" s="14">
        <v>10</v>
      </c>
      <c r="V170" s="14">
        <v>5</v>
      </c>
      <c r="W170" s="11">
        <v>0</v>
      </c>
      <c r="X170" s="11">
        <v>0</v>
      </c>
      <c r="Y170" s="11">
        <v>1</v>
      </c>
      <c r="Z170" s="11">
        <v>0</v>
      </c>
      <c r="AA170" s="11" t="s">
        <v>2090</v>
      </c>
      <c r="AB170" s="11">
        <v>1.5</v>
      </c>
      <c r="AC170" s="11">
        <v>15</v>
      </c>
      <c r="AD170" s="11" t="s">
        <v>2090</v>
      </c>
      <c r="AE170" s="11" t="s">
        <v>2090</v>
      </c>
      <c r="AF170" s="11">
        <f t="shared" si="2"/>
        <v>30260</v>
      </c>
      <c r="AG170" s="11" t="s">
        <v>2090</v>
      </c>
      <c r="AH170" s="11" t="s">
        <v>2090</v>
      </c>
      <c r="AI170" s="11">
        <v>1</v>
      </c>
      <c r="AJ170" s="11">
        <v>0</v>
      </c>
    </row>
    <row r="171" spans="1:36" x14ac:dyDescent="0.25">
      <c r="A171" s="5">
        <v>170</v>
      </c>
      <c r="B171" s="5">
        <v>2</v>
      </c>
      <c r="C171" s="5" t="s">
        <v>1068</v>
      </c>
      <c r="D171" s="5" t="s">
        <v>1069</v>
      </c>
      <c r="E171" s="5" t="s">
        <v>1520</v>
      </c>
      <c r="F171" s="5" t="s">
        <v>2237</v>
      </c>
      <c r="G171" s="5" t="s">
        <v>1831</v>
      </c>
      <c r="H171" s="5">
        <v>4</v>
      </c>
      <c r="I171" s="5">
        <v>18</v>
      </c>
      <c r="J171" s="5">
        <v>106</v>
      </c>
      <c r="K171" s="5">
        <v>106</v>
      </c>
      <c r="L171" s="5">
        <v>150</v>
      </c>
      <c r="M171" s="5">
        <f>INT((J171+15)*POWER(K171+15,0.5)*POWER(L171+15,0.5)*POWER(pkm_cpm!$C$80,2)/10)</f>
        <v>1067</v>
      </c>
      <c r="N171" s="12">
        <f>IF(INT((J171+15)*POWER(K171+15,0.5)*POWER(L171+15,0.5)*POWER(pkm_cpm!$C$30,2)/10)&lt;10,10,INT((J171+15)*POWER(K171+15,0.5)*POWER(L171+15,0.5)*POWER(pkm_cpm!$C$30,2)/10))</f>
        <v>457</v>
      </c>
      <c r="O171" s="12">
        <f>IF(INT((J171+15)*POWER(K171+15,0.5)*POWER(L171+15,0.5)*POWER(pkm_cpm!$C$40,2)/10)&lt;10,10,INT((J171+15)*POWER(K171+15,0.5)*POWER(L171+15,0.5)*POWER(pkm_cpm!$C$40,2)/10))</f>
        <v>610</v>
      </c>
      <c r="P171" s="12">
        <f>INT((J171+15)*POWER(K171+15,0.5)*POWER(L171+15,0.5)*POWER(pkm_cpm!$C$50,2)/10)</f>
        <v>762</v>
      </c>
      <c r="Q171" s="12">
        <f>INT((J171+15)*POWER(K171+15,0.5)*POWER(L171+15,0.5)*POWER(pkm_cpm!$C$60,2)/10)</f>
        <v>915</v>
      </c>
      <c r="R171" s="12">
        <f>INT((J171+15)*POWER(K171+15,0.5)*POWER(L171+15,0.5)*POWER(pkm_cpm!$C$70,2)/10)</f>
        <v>991</v>
      </c>
      <c r="S171" s="13">
        <v>12</v>
      </c>
      <c r="T171" s="13">
        <v>0.51</v>
      </c>
      <c r="U171" s="14">
        <v>40</v>
      </c>
      <c r="V171" s="14">
        <v>10</v>
      </c>
      <c r="W171" s="11">
        <v>0</v>
      </c>
      <c r="X171" s="11">
        <v>2</v>
      </c>
      <c r="Y171" s="11">
        <v>2</v>
      </c>
      <c r="Z171" s="11">
        <v>3</v>
      </c>
      <c r="AA171" s="11">
        <v>171</v>
      </c>
      <c r="AB171" s="11" t="s">
        <v>2090</v>
      </c>
      <c r="AC171" s="11" t="s">
        <v>2090</v>
      </c>
      <c r="AD171" s="11" t="s">
        <v>2090</v>
      </c>
      <c r="AE171" s="11" t="s">
        <v>2090</v>
      </c>
      <c r="AF171" s="11">
        <f t="shared" si="2"/>
        <v>15900</v>
      </c>
      <c r="AG171" s="11" t="s">
        <v>2090</v>
      </c>
      <c r="AH171" s="11" t="s">
        <v>2090</v>
      </c>
      <c r="AI171" s="11">
        <v>1</v>
      </c>
      <c r="AJ171" s="11">
        <v>0</v>
      </c>
    </row>
    <row r="172" spans="1:36" x14ac:dyDescent="0.25">
      <c r="A172" s="5">
        <v>171</v>
      </c>
      <c r="B172" s="5">
        <v>2</v>
      </c>
      <c r="C172" s="5" t="s">
        <v>1070</v>
      </c>
      <c r="D172" s="5" t="s">
        <v>1071</v>
      </c>
      <c r="E172" s="5" t="s">
        <v>1521</v>
      </c>
      <c r="F172" s="5" t="s">
        <v>2238</v>
      </c>
      <c r="G172" s="5" t="s">
        <v>1832</v>
      </c>
      <c r="H172" s="5">
        <v>4</v>
      </c>
      <c r="I172" s="5">
        <v>18</v>
      </c>
      <c r="J172" s="5">
        <v>146</v>
      </c>
      <c r="K172" s="5">
        <v>146</v>
      </c>
      <c r="L172" s="5">
        <v>250</v>
      </c>
      <c r="M172" s="5">
        <f>INT((J172+15)*POWER(K172+15,0.5)*POWER(L172+15,0.5)*POWER(pkm_cpm!$C$80,2)/10)</f>
        <v>2077</v>
      </c>
      <c r="N172" s="12">
        <f>IF(INT((J172+15)*POWER(K172+15,0.5)*POWER(L172+15,0.5)*POWER(pkm_cpm!$C$30,2)/10)&lt;10,10,INT((J172+15)*POWER(K172+15,0.5)*POWER(L172+15,0.5)*POWER(pkm_cpm!$C$30,2)/10))</f>
        <v>890</v>
      </c>
      <c r="O172" s="12">
        <f>IF(INT((J172+15)*POWER(K172+15,0.5)*POWER(L172+15,0.5)*POWER(pkm_cpm!$C$40,2)/10)&lt;10,10,INT((J172+15)*POWER(K172+15,0.5)*POWER(L172+15,0.5)*POWER(pkm_cpm!$C$40,2)/10))</f>
        <v>1186</v>
      </c>
      <c r="P172" s="12">
        <f>INT((J172+15)*POWER(K172+15,0.5)*POWER(L172+15,0.5)*POWER(pkm_cpm!$C$50,2)/10)</f>
        <v>1483</v>
      </c>
      <c r="Q172" s="12">
        <f>INT((J172+15)*POWER(K172+15,0.5)*POWER(L172+15,0.5)*POWER(pkm_cpm!$C$60,2)/10)</f>
        <v>1780</v>
      </c>
      <c r="R172" s="12">
        <f>INT((J172+15)*POWER(K172+15,0.5)*POWER(L172+15,0.5)*POWER(pkm_cpm!$C$70,2)/10)</f>
        <v>1928</v>
      </c>
      <c r="S172" s="13">
        <v>22.5</v>
      </c>
      <c r="T172" s="13">
        <v>1.19</v>
      </c>
      <c r="U172" s="14">
        <v>15</v>
      </c>
      <c r="V172" s="14">
        <v>7</v>
      </c>
      <c r="W172" s="11">
        <v>0</v>
      </c>
      <c r="X172" s="11">
        <v>0</v>
      </c>
      <c r="Y172" s="11">
        <v>2</v>
      </c>
      <c r="Z172" s="11">
        <v>0</v>
      </c>
      <c r="AA172" s="11" t="s">
        <v>2090</v>
      </c>
      <c r="AB172" s="11">
        <v>1.5</v>
      </c>
      <c r="AC172" s="11">
        <v>15</v>
      </c>
      <c r="AD172" s="11" t="s">
        <v>2090</v>
      </c>
      <c r="AE172" s="11" t="s">
        <v>2090</v>
      </c>
      <c r="AF172" s="11">
        <f t="shared" si="2"/>
        <v>36500</v>
      </c>
      <c r="AG172" s="11" t="s">
        <v>2090</v>
      </c>
      <c r="AH172" s="11" t="s">
        <v>2090</v>
      </c>
      <c r="AI172" s="11">
        <v>1</v>
      </c>
      <c r="AJ172" s="11">
        <v>0</v>
      </c>
    </row>
    <row r="173" spans="1:36" x14ac:dyDescent="0.25">
      <c r="A173" s="5">
        <v>172</v>
      </c>
      <c r="B173" s="5">
        <v>2</v>
      </c>
      <c r="C173" s="5" t="s">
        <v>1072</v>
      </c>
      <c r="D173" s="5" t="s">
        <v>1073</v>
      </c>
      <c r="E173" s="5" t="s">
        <v>1501</v>
      </c>
      <c r="F173" s="5" t="s">
        <v>2239</v>
      </c>
      <c r="G173" s="5" t="s">
        <v>1833</v>
      </c>
      <c r="H173" s="5">
        <v>4</v>
      </c>
      <c r="I173" s="5">
        <v>0</v>
      </c>
      <c r="J173" s="5">
        <v>77</v>
      </c>
      <c r="K173" s="5">
        <v>63</v>
      </c>
      <c r="L173" s="5">
        <v>40</v>
      </c>
      <c r="M173" s="5">
        <f>INT((J173+15)*POWER(K173+15,0.5)*POWER(L173+15,0.5)*POWER(pkm_cpm!$C$80,2)/10)</f>
        <v>376</v>
      </c>
      <c r="N173" s="12">
        <f>IF(INT((J173+15)*POWER(K173+15,0.5)*POWER(L173+15,0.5)*POWER(pkm_cpm!$C$30,2)/10)&lt;10,10,INT((J173+15)*POWER(K173+15,0.5)*POWER(L173+15,0.5)*POWER(pkm_cpm!$C$30,2)/10))</f>
        <v>161</v>
      </c>
      <c r="O173" s="12">
        <f>IF(INT((J173+15)*POWER(K173+15,0.5)*POWER(L173+15,0.5)*POWER(pkm_cpm!$C$40,2)/10)&lt;10,10,INT((J173+15)*POWER(K173+15,0.5)*POWER(L173+15,0.5)*POWER(pkm_cpm!$C$40,2)/10))</f>
        <v>215</v>
      </c>
      <c r="P173" s="12">
        <f>INT((J173+15)*POWER(K173+15,0.5)*POWER(L173+15,0.5)*POWER(pkm_cpm!$C$50,2)/10)</f>
        <v>268</v>
      </c>
      <c r="Q173" s="12">
        <f>INT((J173+15)*POWER(K173+15,0.5)*POWER(L173+15,0.5)*POWER(pkm_cpm!$C$60,2)/10)</f>
        <v>322</v>
      </c>
      <c r="R173" s="12">
        <f>INT((J173+15)*POWER(K173+15,0.5)*POWER(L173+15,0.5)*POWER(pkm_cpm!$C$70,2)/10)</f>
        <v>349</v>
      </c>
      <c r="S173" s="13">
        <v>2</v>
      </c>
      <c r="T173" s="13">
        <v>0.3</v>
      </c>
      <c r="U173" s="14">
        <v>0</v>
      </c>
      <c r="V173" s="14">
        <v>5</v>
      </c>
      <c r="W173" s="16">
        <v>1</v>
      </c>
      <c r="X173" s="11">
        <v>1</v>
      </c>
      <c r="Y173" s="11">
        <v>1</v>
      </c>
      <c r="Z173" s="11">
        <v>2</v>
      </c>
      <c r="AA173" s="11">
        <v>26</v>
      </c>
      <c r="AB173" s="11" t="s">
        <v>2090</v>
      </c>
      <c r="AC173" s="11" t="s">
        <v>2090</v>
      </c>
      <c r="AD173" s="11" t="s">
        <v>2090</v>
      </c>
      <c r="AE173" s="11" t="s">
        <v>2090</v>
      </c>
      <c r="AF173" s="11">
        <f t="shared" si="2"/>
        <v>2520</v>
      </c>
      <c r="AG173" s="11" t="s">
        <v>2090</v>
      </c>
      <c r="AH173" s="11" t="s">
        <v>2090</v>
      </c>
      <c r="AI173" s="11">
        <v>1</v>
      </c>
      <c r="AJ173" s="11">
        <v>0</v>
      </c>
    </row>
    <row r="174" spans="1:36" x14ac:dyDescent="0.25">
      <c r="A174" s="5">
        <v>173</v>
      </c>
      <c r="B174" s="5">
        <v>2</v>
      </c>
      <c r="C174" s="5" t="s">
        <v>1074</v>
      </c>
      <c r="D174" s="5" t="s">
        <v>1075</v>
      </c>
      <c r="E174" s="5" t="s">
        <v>1522</v>
      </c>
      <c r="F174" s="5" t="s">
        <v>2240</v>
      </c>
      <c r="G174" s="5" t="s">
        <v>1834</v>
      </c>
      <c r="H174" s="5">
        <v>5</v>
      </c>
      <c r="I174" s="5">
        <v>0</v>
      </c>
      <c r="J174" s="5">
        <v>75</v>
      </c>
      <c r="K174" s="5">
        <v>91</v>
      </c>
      <c r="L174" s="5">
        <v>100</v>
      </c>
      <c r="M174" s="5">
        <f>INT((J174+15)*POWER(K174+15,0.5)*POWER(L174+15,0.5)*POWER(pkm_cpm!$C$80,2)/10)</f>
        <v>620</v>
      </c>
      <c r="N174" s="12">
        <f>IF(INT((J174+15)*POWER(K174+15,0.5)*POWER(L174+15,0.5)*POWER(pkm_cpm!$C$30,2)/10)&lt;10,10,INT((J174+15)*POWER(K174+15,0.5)*POWER(L174+15,0.5)*POWER(pkm_cpm!$C$30,2)/10))</f>
        <v>266</v>
      </c>
      <c r="O174" s="12">
        <f>IF(INT((J174+15)*POWER(K174+15,0.5)*POWER(L174+15,0.5)*POWER(pkm_cpm!$C$40,2)/10)&lt;10,10,INT((J174+15)*POWER(K174+15,0.5)*POWER(L174+15,0.5)*POWER(pkm_cpm!$C$40,2)/10))</f>
        <v>354</v>
      </c>
      <c r="P174" s="12">
        <f>INT((J174+15)*POWER(K174+15,0.5)*POWER(L174+15,0.5)*POWER(pkm_cpm!$C$50,2)/10)</f>
        <v>443</v>
      </c>
      <c r="Q174" s="12">
        <f>INT((J174+15)*POWER(K174+15,0.5)*POWER(L174+15,0.5)*POWER(pkm_cpm!$C$60,2)/10)</f>
        <v>531</v>
      </c>
      <c r="R174" s="12">
        <f>INT((J174+15)*POWER(K174+15,0.5)*POWER(L174+15,0.5)*POWER(pkm_cpm!$C$70,2)/10)</f>
        <v>576</v>
      </c>
      <c r="S174" s="13">
        <v>3</v>
      </c>
      <c r="T174" s="13">
        <v>0.3</v>
      </c>
      <c r="U174" s="14">
        <v>0</v>
      </c>
      <c r="V174" s="14">
        <v>5</v>
      </c>
      <c r="W174" s="16">
        <v>1</v>
      </c>
      <c r="X174" s="11">
        <v>1</v>
      </c>
      <c r="Y174" s="11">
        <v>1</v>
      </c>
      <c r="Z174" s="11">
        <v>2</v>
      </c>
      <c r="AA174" s="11">
        <v>35</v>
      </c>
      <c r="AB174" s="11" t="s">
        <v>2090</v>
      </c>
      <c r="AC174" s="11" t="s">
        <v>2090</v>
      </c>
      <c r="AD174" s="11" t="s">
        <v>2090</v>
      </c>
      <c r="AE174" s="11" t="s">
        <v>2090</v>
      </c>
      <c r="AF174" s="11">
        <f t="shared" si="2"/>
        <v>9100</v>
      </c>
      <c r="AG174" s="11" t="s">
        <v>2090</v>
      </c>
      <c r="AH174" s="11" t="s">
        <v>2090</v>
      </c>
      <c r="AI174" s="11">
        <v>1</v>
      </c>
      <c r="AJ174" s="11">
        <v>0</v>
      </c>
    </row>
    <row r="175" spans="1:36" x14ac:dyDescent="0.25">
      <c r="A175" s="5">
        <v>174</v>
      </c>
      <c r="B175" s="5">
        <v>2</v>
      </c>
      <c r="C175" s="5" t="s">
        <v>1076</v>
      </c>
      <c r="D175" s="5" t="s">
        <v>1077</v>
      </c>
      <c r="E175" s="5" t="s">
        <v>1523</v>
      </c>
      <c r="F175" s="5" t="s">
        <v>2241</v>
      </c>
      <c r="G175" s="5" t="s">
        <v>1835</v>
      </c>
      <c r="H175" s="5">
        <v>5</v>
      </c>
      <c r="I175" s="5">
        <v>13</v>
      </c>
      <c r="J175" s="5">
        <v>69</v>
      </c>
      <c r="K175" s="5">
        <v>34</v>
      </c>
      <c r="L175" s="5">
        <v>180</v>
      </c>
      <c r="M175" s="5">
        <f>INT((J175+15)*POWER(K175+15,0.5)*POWER(L175+15,0.5)*POWER(pkm_cpm!$C$80,2)/10)</f>
        <v>512</v>
      </c>
      <c r="N175" s="12">
        <f>IF(INT((J175+15)*POWER(K175+15,0.5)*POWER(L175+15,0.5)*POWER(pkm_cpm!$C$30,2)/10)&lt;10,10,INT((J175+15)*POWER(K175+15,0.5)*POWER(L175+15,0.5)*POWER(pkm_cpm!$C$30,2)/10))</f>
        <v>219</v>
      </c>
      <c r="O175" s="12">
        <f>IF(INT((J175+15)*POWER(K175+15,0.5)*POWER(L175+15,0.5)*POWER(pkm_cpm!$C$40,2)/10)&lt;10,10,INT((J175+15)*POWER(K175+15,0.5)*POWER(L175+15,0.5)*POWER(pkm_cpm!$C$40,2)/10))</f>
        <v>293</v>
      </c>
      <c r="P175" s="12">
        <f>INT((J175+15)*POWER(K175+15,0.5)*POWER(L175+15,0.5)*POWER(pkm_cpm!$C$50,2)/10)</f>
        <v>366</v>
      </c>
      <c r="Q175" s="12">
        <f>INT((J175+15)*POWER(K175+15,0.5)*POWER(L175+15,0.5)*POWER(pkm_cpm!$C$60,2)/10)</f>
        <v>439</v>
      </c>
      <c r="R175" s="12">
        <f>INT((J175+15)*POWER(K175+15,0.5)*POWER(L175+15,0.5)*POWER(pkm_cpm!$C$70,2)/10)</f>
        <v>476</v>
      </c>
      <c r="S175" s="13">
        <v>1</v>
      </c>
      <c r="T175" s="13">
        <v>0.3</v>
      </c>
      <c r="U175" s="14">
        <v>0</v>
      </c>
      <c r="V175" s="14">
        <v>5</v>
      </c>
      <c r="W175" s="16">
        <v>1</v>
      </c>
      <c r="X175" s="11">
        <v>1</v>
      </c>
      <c r="Y175" s="11">
        <v>1</v>
      </c>
      <c r="Z175" s="11">
        <v>2</v>
      </c>
      <c r="AA175" s="11">
        <v>39</v>
      </c>
      <c r="AB175" s="11" t="s">
        <v>2090</v>
      </c>
      <c r="AC175" s="11" t="s">
        <v>2090</v>
      </c>
      <c r="AD175" s="11" t="s">
        <v>2090</v>
      </c>
      <c r="AE175" s="11" t="s">
        <v>2090</v>
      </c>
      <c r="AF175" s="11">
        <f t="shared" si="2"/>
        <v>6120</v>
      </c>
      <c r="AG175" s="11" t="s">
        <v>2090</v>
      </c>
      <c r="AH175" s="11" t="s">
        <v>2090</v>
      </c>
      <c r="AI175" s="11">
        <v>1</v>
      </c>
      <c r="AJ175" s="11">
        <v>0</v>
      </c>
    </row>
    <row r="176" spans="1:36" x14ac:dyDescent="0.25">
      <c r="A176" s="5">
        <v>175</v>
      </c>
      <c r="B176" s="5">
        <v>2</v>
      </c>
      <c r="C176" s="5" t="s">
        <v>1078</v>
      </c>
      <c r="D176" s="5" t="s">
        <v>1079</v>
      </c>
      <c r="E176" s="5" t="s">
        <v>1504</v>
      </c>
      <c r="F176" s="5" t="s">
        <v>2242</v>
      </c>
      <c r="G176" s="5" t="s">
        <v>1836</v>
      </c>
      <c r="H176" s="5">
        <v>5</v>
      </c>
      <c r="I176" s="5">
        <v>0</v>
      </c>
      <c r="J176" s="5">
        <v>67</v>
      </c>
      <c r="K176" s="5">
        <v>116</v>
      </c>
      <c r="L176" s="5">
        <v>70</v>
      </c>
      <c r="M176" s="5">
        <f>INT((J176+15)*POWER(K176+15,0.5)*POWER(L176+15,0.5)*POWER(pkm_cpm!$C$80,2)/10)</f>
        <v>540</v>
      </c>
      <c r="N176" s="12">
        <f>IF(INT((J176+15)*POWER(K176+15,0.5)*POWER(L176+15,0.5)*POWER(pkm_cpm!$C$30,2)/10)&lt;10,10,INT((J176+15)*POWER(K176+15,0.5)*POWER(L176+15,0.5)*POWER(pkm_cpm!$C$30,2)/10))</f>
        <v>231</v>
      </c>
      <c r="O176" s="12">
        <f>IF(INT((J176+15)*POWER(K176+15,0.5)*POWER(L176+15,0.5)*POWER(pkm_cpm!$C$40,2)/10)&lt;10,10,INT((J176+15)*POWER(K176+15,0.5)*POWER(L176+15,0.5)*POWER(pkm_cpm!$C$40,2)/10))</f>
        <v>308</v>
      </c>
      <c r="P176" s="12">
        <f>INT((J176+15)*POWER(K176+15,0.5)*POWER(L176+15,0.5)*POWER(pkm_cpm!$C$50,2)/10)</f>
        <v>386</v>
      </c>
      <c r="Q176" s="12">
        <f>INT((J176+15)*POWER(K176+15,0.5)*POWER(L176+15,0.5)*POWER(pkm_cpm!$C$60,2)/10)</f>
        <v>463</v>
      </c>
      <c r="R176" s="12">
        <f>INT((J176+15)*POWER(K176+15,0.5)*POWER(L176+15,0.5)*POWER(pkm_cpm!$C$70,2)/10)</f>
        <v>501</v>
      </c>
      <c r="S176" s="13">
        <v>1.5</v>
      </c>
      <c r="T176" s="13">
        <v>3</v>
      </c>
      <c r="U176" s="14">
        <v>0</v>
      </c>
      <c r="V176" s="14">
        <v>5</v>
      </c>
      <c r="W176" s="16">
        <v>1</v>
      </c>
      <c r="X176" s="11">
        <v>1</v>
      </c>
      <c r="Y176" s="11">
        <v>2</v>
      </c>
      <c r="Z176" s="11">
        <v>3</v>
      </c>
      <c r="AA176" s="11">
        <v>176</v>
      </c>
      <c r="AB176" s="11" t="s">
        <v>2090</v>
      </c>
      <c r="AC176" s="11" t="s">
        <v>2090</v>
      </c>
      <c r="AD176" s="11" t="s">
        <v>2090</v>
      </c>
      <c r="AE176" s="11" t="s">
        <v>2090</v>
      </c>
      <c r="AF176" s="11">
        <f t="shared" si="2"/>
        <v>8120</v>
      </c>
      <c r="AG176" s="11" t="s">
        <v>2090</v>
      </c>
      <c r="AH176" s="11" t="s">
        <v>2090</v>
      </c>
      <c r="AI176" s="11">
        <v>1</v>
      </c>
      <c r="AJ176" s="11">
        <v>0</v>
      </c>
    </row>
    <row r="177" spans="1:36" x14ac:dyDescent="0.25">
      <c r="A177" s="5">
        <v>176</v>
      </c>
      <c r="B177" s="5">
        <v>2</v>
      </c>
      <c r="C177" s="5" t="s">
        <v>1080</v>
      </c>
      <c r="D177" s="5" t="s">
        <v>1081</v>
      </c>
      <c r="E177" s="5" t="s">
        <v>1081</v>
      </c>
      <c r="F177" s="5" t="s">
        <v>2243</v>
      </c>
      <c r="G177" s="5" t="s">
        <v>1837</v>
      </c>
      <c r="H177" s="5">
        <v>5</v>
      </c>
      <c r="I177" s="5">
        <v>8</v>
      </c>
      <c r="J177" s="5">
        <v>139</v>
      </c>
      <c r="K177" s="5">
        <v>191</v>
      </c>
      <c r="L177" s="5">
        <v>110</v>
      </c>
      <c r="M177" s="5">
        <f>INT((J177+15)*POWER(K177+15,0.5)*POWER(L177+15,0.5)*POWER(pkm_cpm!$C$80,2)/10)</f>
        <v>1543</v>
      </c>
      <c r="N177" s="12">
        <f>IF(INT((J177+15)*POWER(K177+15,0.5)*POWER(L177+15,0.5)*POWER(pkm_cpm!$C$30,2)/10)&lt;10,10,INT((J177+15)*POWER(K177+15,0.5)*POWER(L177+15,0.5)*POWER(pkm_cpm!$C$30,2)/10))</f>
        <v>661</v>
      </c>
      <c r="O177" s="12">
        <f>IF(INT((J177+15)*POWER(K177+15,0.5)*POWER(L177+15,0.5)*POWER(pkm_cpm!$C$40,2)/10)&lt;10,10,INT((J177+15)*POWER(K177+15,0.5)*POWER(L177+15,0.5)*POWER(pkm_cpm!$C$40,2)/10))</f>
        <v>881</v>
      </c>
      <c r="P177" s="12">
        <f>INT((J177+15)*POWER(K177+15,0.5)*POWER(L177+15,0.5)*POWER(pkm_cpm!$C$50,2)/10)</f>
        <v>1102</v>
      </c>
      <c r="Q177" s="12">
        <f>INT((J177+15)*POWER(K177+15,0.5)*POWER(L177+15,0.5)*POWER(pkm_cpm!$C$60,2)/10)</f>
        <v>1323</v>
      </c>
      <c r="R177" s="12">
        <f>INT((J177+15)*POWER(K177+15,0.5)*POWER(L177+15,0.5)*POWER(pkm_cpm!$C$70,2)/10)</f>
        <v>1433</v>
      </c>
      <c r="S177" s="13">
        <v>3.2</v>
      </c>
      <c r="T177" s="13">
        <v>0.61</v>
      </c>
      <c r="U177" s="14">
        <v>5</v>
      </c>
      <c r="V177" s="14">
        <v>5</v>
      </c>
      <c r="W177" s="11">
        <v>0</v>
      </c>
      <c r="X177" s="11">
        <v>0</v>
      </c>
      <c r="Y177" s="11">
        <v>2</v>
      </c>
      <c r="Z177" s="11">
        <v>0</v>
      </c>
      <c r="AA177" s="11" t="s">
        <v>2090</v>
      </c>
      <c r="AB177" s="11" t="s">
        <v>2090</v>
      </c>
      <c r="AC177" s="11" t="s">
        <v>2090</v>
      </c>
      <c r="AD177" s="11" t="s">
        <v>2090</v>
      </c>
      <c r="AE177" s="11" t="s">
        <v>2090</v>
      </c>
      <c r="AF177" s="11">
        <f t="shared" si="2"/>
        <v>21010</v>
      </c>
      <c r="AG177" s="11" t="s">
        <v>2090</v>
      </c>
      <c r="AH177" s="11" t="s">
        <v>2090</v>
      </c>
      <c r="AI177" s="11">
        <v>1</v>
      </c>
      <c r="AJ177" s="11">
        <v>0</v>
      </c>
    </row>
    <row r="178" spans="1:36" x14ac:dyDescent="0.25">
      <c r="A178" s="5">
        <v>177</v>
      </c>
      <c r="B178" s="5">
        <v>2</v>
      </c>
      <c r="C178" s="5" t="s">
        <v>1082</v>
      </c>
      <c r="D178" s="5" t="s">
        <v>1083</v>
      </c>
      <c r="E178" s="5" t="s">
        <v>1083</v>
      </c>
      <c r="F178" s="5" t="s">
        <v>2244</v>
      </c>
      <c r="G178" s="5" t="s">
        <v>1838</v>
      </c>
      <c r="H178" s="5">
        <v>8</v>
      </c>
      <c r="I178" s="5">
        <v>15</v>
      </c>
      <c r="J178" s="5">
        <v>134</v>
      </c>
      <c r="K178" s="5">
        <v>89</v>
      </c>
      <c r="L178" s="5">
        <v>80</v>
      </c>
      <c r="M178" s="5">
        <f>INT((J178+15)*POWER(K178+15,0.5)*POWER(L178+15,0.5)*POWER(pkm_cpm!$C$80,2)/10)</f>
        <v>925</v>
      </c>
      <c r="N178" s="12">
        <f>IF(INT((J178+15)*POWER(K178+15,0.5)*POWER(L178+15,0.5)*POWER(pkm_cpm!$C$30,2)/10)&lt;10,10,INT((J178+15)*POWER(K178+15,0.5)*POWER(L178+15,0.5)*POWER(pkm_cpm!$C$30,2)/10))</f>
        <v>396</v>
      </c>
      <c r="O178" s="12">
        <f>IF(INT((J178+15)*POWER(K178+15,0.5)*POWER(L178+15,0.5)*POWER(pkm_cpm!$C$40,2)/10)&lt;10,10,INT((J178+15)*POWER(K178+15,0.5)*POWER(L178+15,0.5)*POWER(pkm_cpm!$C$40,2)/10))</f>
        <v>528</v>
      </c>
      <c r="P178" s="12">
        <f>INT((J178+15)*POWER(K178+15,0.5)*POWER(L178+15,0.5)*POWER(pkm_cpm!$C$50,2)/10)</f>
        <v>660</v>
      </c>
      <c r="Q178" s="12">
        <f>INT((J178+15)*POWER(K178+15,0.5)*POWER(L178+15,0.5)*POWER(pkm_cpm!$C$60,2)/10)</f>
        <v>792</v>
      </c>
      <c r="R178" s="12">
        <f>INT((J178+15)*POWER(K178+15,0.5)*POWER(L178+15,0.5)*POWER(pkm_cpm!$C$70,2)/10)</f>
        <v>858</v>
      </c>
      <c r="S178" s="13">
        <v>2</v>
      </c>
      <c r="T178" s="13">
        <v>0.2</v>
      </c>
      <c r="U178" s="14">
        <v>40</v>
      </c>
      <c r="V178" s="14">
        <v>15</v>
      </c>
      <c r="W178" s="11">
        <v>0</v>
      </c>
      <c r="X178" s="11">
        <v>0</v>
      </c>
      <c r="Y178" s="11">
        <v>2</v>
      </c>
      <c r="Z178" s="11">
        <v>3</v>
      </c>
      <c r="AA178" s="11">
        <v>178</v>
      </c>
      <c r="AB178" s="11" t="s">
        <v>2090</v>
      </c>
      <c r="AC178" s="11" t="s">
        <v>2090</v>
      </c>
      <c r="AD178" s="11" t="s">
        <v>2090</v>
      </c>
      <c r="AE178" s="11" t="s">
        <v>2090</v>
      </c>
      <c r="AF178" s="11">
        <f t="shared" si="2"/>
        <v>7120</v>
      </c>
      <c r="AG178" s="11" t="s">
        <v>2090</v>
      </c>
      <c r="AH178" s="11" t="s">
        <v>2090</v>
      </c>
      <c r="AI178" s="11">
        <v>1</v>
      </c>
      <c r="AJ178" s="11">
        <v>0</v>
      </c>
    </row>
    <row r="179" spans="1:36" x14ac:dyDescent="0.25">
      <c r="A179" s="5">
        <v>178</v>
      </c>
      <c r="B179" s="5">
        <v>2</v>
      </c>
      <c r="C179" s="5" t="s">
        <v>1084</v>
      </c>
      <c r="D179" s="5" t="s">
        <v>1085</v>
      </c>
      <c r="E179" s="5" t="s">
        <v>1524</v>
      </c>
      <c r="F179" s="5" t="s">
        <v>2245</v>
      </c>
      <c r="G179" s="5" t="s">
        <v>1839</v>
      </c>
      <c r="H179" s="5">
        <v>8</v>
      </c>
      <c r="I179" s="5">
        <v>15</v>
      </c>
      <c r="J179" s="5">
        <v>192</v>
      </c>
      <c r="K179" s="5">
        <v>146</v>
      </c>
      <c r="L179" s="5">
        <v>130</v>
      </c>
      <c r="M179" s="5">
        <f>INT((J179+15)*POWER(K179+15,0.5)*POWER(L179+15,0.5)*POWER(pkm_cpm!$C$80,2)/10)</f>
        <v>1975</v>
      </c>
      <c r="N179" s="12">
        <f>IF(INT((J179+15)*POWER(K179+15,0.5)*POWER(L179+15,0.5)*POWER(pkm_cpm!$C$30,2)/10)&lt;10,10,INT((J179+15)*POWER(K179+15,0.5)*POWER(L179+15,0.5)*POWER(pkm_cpm!$C$30,2)/10))</f>
        <v>846</v>
      </c>
      <c r="O179" s="12">
        <f>IF(INT((J179+15)*POWER(K179+15,0.5)*POWER(L179+15,0.5)*POWER(pkm_cpm!$C$40,2)/10)&lt;10,10,INT((J179+15)*POWER(K179+15,0.5)*POWER(L179+15,0.5)*POWER(pkm_cpm!$C$40,2)/10))</f>
        <v>1128</v>
      </c>
      <c r="P179" s="12">
        <f>INT((J179+15)*POWER(K179+15,0.5)*POWER(L179+15,0.5)*POWER(pkm_cpm!$C$50,2)/10)</f>
        <v>1411</v>
      </c>
      <c r="Q179" s="12">
        <f>INT((J179+15)*POWER(K179+15,0.5)*POWER(L179+15,0.5)*POWER(pkm_cpm!$C$60,2)/10)</f>
        <v>1693</v>
      </c>
      <c r="R179" s="12">
        <f>INT((J179+15)*POWER(K179+15,0.5)*POWER(L179+15,0.5)*POWER(pkm_cpm!$C$70,2)/10)</f>
        <v>1834</v>
      </c>
      <c r="S179" s="13">
        <v>15</v>
      </c>
      <c r="T179" s="13">
        <v>1.5</v>
      </c>
      <c r="U179" s="14">
        <v>15</v>
      </c>
      <c r="V179" s="14">
        <v>7</v>
      </c>
      <c r="W179" s="11">
        <v>0</v>
      </c>
      <c r="X179" s="11">
        <v>0</v>
      </c>
      <c r="Y179" s="11">
        <v>2</v>
      </c>
      <c r="Z179" s="11">
        <v>0</v>
      </c>
      <c r="AA179" s="11" t="s">
        <v>2090</v>
      </c>
      <c r="AB179" s="11">
        <v>1</v>
      </c>
      <c r="AC179" s="11">
        <v>10</v>
      </c>
      <c r="AD179" s="11" t="s">
        <v>2090</v>
      </c>
      <c r="AE179" s="11" t="s">
        <v>2090</v>
      </c>
      <c r="AF179" s="11">
        <f t="shared" si="2"/>
        <v>18980</v>
      </c>
      <c r="AG179" s="11" t="s">
        <v>2090</v>
      </c>
      <c r="AH179" s="11" t="s">
        <v>2090</v>
      </c>
      <c r="AI179" s="11">
        <v>1</v>
      </c>
      <c r="AJ179" s="11">
        <v>0</v>
      </c>
    </row>
    <row r="180" spans="1:36" x14ac:dyDescent="0.25">
      <c r="A180" s="5">
        <v>179</v>
      </c>
      <c r="B180" s="5">
        <v>2</v>
      </c>
      <c r="C180" s="5" t="s">
        <v>1086</v>
      </c>
      <c r="D180" s="5" t="s">
        <v>1087</v>
      </c>
      <c r="E180" s="5" t="s">
        <v>1087</v>
      </c>
      <c r="F180" s="5" t="s">
        <v>2246</v>
      </c>
      <c r="G180" s="5" t="s">
        <v>1840</v>
      </c>
      <c r="H180" s="5">
        <v>4</v>
      </c>
      <c r="I180" s="5">
        <v>0</v>
      </c>
      <c r="J180" s="5">
        <v>114</v>
      </c>
      <c r="K180" s="5">
        <v>82</v>
      </c>
      <c r="L180" s="5">
        <v>110</v>
      </c>
      <c r="M180" s="5">
        <f>INT((J180+15)*POWER(K180+15,0.5)*POWER(L180+15,0.5)*POWER(pkm_cpm!$C$80,2)/10)</f>
        <v>887</v>
      </c>
      <c r="N180" s="12">
        <f>IF(INT((J180+15)*POWER(K180+15,0.5)*POWER(L180+15,0.5)*POWER(pkm_cpm!$C$30,2)/10)&lt;10,10,INT((J180+15)*POWER(K180+15,0.5)*POWER(L180+15,0.5)*POWER(pkm_cpm!$C$30,2)/10))</f>
        <v>380</v>
      </c>
      <c r="O180" s="12">
        <f>IF(INT((J180+15)*POWER(K180+15,0.5)*POWER(L180+15,0.5)*POWER(pkm_cpm!$C$40,2)/10)&lt;10,10,INT((J180+15)*POWER(K180+15,0.5)*POWER(L180+15,0.5)*POWER(pkm_cpm!$C$40,2)/10))</f>
        <v>506</v>
      </c>
      <c r="P180" s="12">
        <f>INT((J180+15)*POWER(K180+15,0.5)*POWER(L180+15,0.5)*POWER(pkm_cpm!$C$50,2)/10)</f>
        <v>633</v>
      </c>
      <c r="Q180" s="12">
        <f>INT((J180+15)*POWER(K180+15,0.5)*POWER(L180+15,0.5)*POWER(pkm_cpm!$C$60,2)/10)</f>
        <v>760</v>
      </c>
      <c r="R180" s="12">
        <f>INT((J180+15)*POWER(K180+15,0.5)*POWER(L180+15,0.5)*POWER(pkm_cpm!$C$70,2)/10)</f>
        <v>823</v>
      </c>
      <c r="S180" s="13">
        <v>7.8</v>
      </c>
      <c r="T180" s="13">
        <v>0.61</v>
      </c>
      <c r="U180" s="14">
        <v>50</v>
      </c>
      <c r="V180" s="14">
        <v>10</v>
      </c>
      <c r="W180" s="11">
        <v>0</v>
      </c>
      <c r="X180" s="11">
        <v>3</v>
      </c>
      <c r="Y180" s="11">
        <v>3</v>
      </c>
      <c r="Z180" s="11">
        <v>2</v>
      </c>
      <c r="AA180" s="11">
        <v>180</v>
      </c>
      <c r="AB180" s="11" t="s">
        <v>2090</v>
      </c>
      <c r="AC180" s="11" t="s">
        <v>2090</v>
      </c>
      <c r="AD180" s="11" t="s">
        <v>2090</v>
      </c>
      <c r="AE180" s="11" t="s">
        <v>2090</v>
      </c>
      <c r="AF180" s="11">
        <f t="shared" si="2"/>
        <v>9020</v>
      </c>
      <c r="AG180" s="11" t="s">
        <v>2090</v>
      </c>
      <c r="AH180" s="11" t="s">
        <v>2090</v>
      </c>
      <c r="AI180" s="11">
        <v>1</v>
      </c>
      <c r="AJ180" s="11">
        <v>0</v>
      </c>
    </row>
    <row r="181" spans="1:36" x14ac:dyDescent="0.25">
      <c r="A181" s="5">
        <v>180</v>
      </c>
      <c r="B181" s="5">
        <v>2</v>
      </c>
      <c r="C181" s="5" t="s">
        <v>1088</v>
      </c>
      <c r="D181" s="5" t="s">
        <v>1089</v>
      </c>
      <c r="E181" s="5" t="s">
        <v>1505</v>
      </c>
      <c r="F181" s="5" t="s">
        <v>2247</v>
      </c>
      <c r="G181" s="5" t="s">
        <v>1841</v>
      </c>
      <c r="H181" s="5">
        <v>4</v>
      </c>
      <c r="I181" s="5">
        <v>0</v>
      </c>
      <c r="J181" s="5">
        <v>145</v>
      </c>
      <c r="K181" s="5">
        <v>112</v>
      </c>
      <c r="L181" s="5">
        <v>140</v>
      </c>
      <c r="M181" s="5">
        <f>INT((J181+15)*POWER(K181+15,0.5)*POWER(L181+15,0.5)*POWER(pkm_cpm!$C$80,2)/10)</f>
        <v>1402</v>
      </c>
      <c r="N181" s="12">
        <f>IF(INT((J181+15)*POWER(K181+15,0.5)*POWER(L181+15,0.5)*POWER(pkm_cpm!$C$30,2)/10)&lt;10,10,INT((J181+15)*POWER(K181+15,0.5)*POWER(L181+15,0.5)*POWER(pkm_cpm!$C$30,2)/10))</f>
        <v>600</v>
      </c>
      <c r="O181" s="12">
        <f>IF(INT((J181+15)*POWER(K181+15,0.5)*POWER(L181+15,0.5)*POWER(pkm_cpm!$C$40,2)/10)&lt;10,10,INT((J181+15)*POWER(K181+15,0.5)*POWER(L181+15,0.5)*POWER(pkm_cpm!$C$40,2)/10))</f>
        <v>801</v>
      </c>
      <c r="P181" s="12">
        <f>INT((J181+15)*POWER(K181+15,0.5)*POWER(L181+15,0.5)*POWER(pkm_cpm!$C$50,2)/10)</f>
        <v>1001</v>
      </c>
      <c r="Q181" s="12">
        <f>INT((J181+15)*POWER(K181+15,0.5)*POWER(L181+15,0.5)*POWER(pkm_cpm!$C$60,2)/10)</f>
        <v>1201</v>
      </c>
      <c r="R181" s="12">
        <f>INT((J181+15)*POWER(K181+15,0.5)*POWER(L181+15,0.5)*POWER(pkm_cpm!$C$70,2)/10)</f>
        <v>1301</v>
      </c>
      <c r="S181" s="13">
        <v>13.3</v>
      </c>
      <c r="T181" s="13">
        <v>0.79</v>
      </c>
      <c r="U181" s="14">
        <v>25</v>
      </c>
      <c r="V181" s="14">
        <v>7</v>
      </c>
      <c r="W181" s="11">
        <v>0</v>
      </c>
      <c r="X181" s="11">
        <v>0</v>
      </c>
      <c r="Y181" s="11">
        <v>3</v>
      </c>
      <c r="Z181" s="11">
        <v>4</v>
      </c>
      <c r="AA181" s="11">
        <v>181</v>
      </c>
      <c r="AB181" s="11" t="s">
        <v>2090</v>
      </c>
      <c r="AC181" s="11" t="s">
        <v>2090</v>
      </c>
      <c r="AD181" s="11" t="s">
        <v>2090</v>
      </c>
      <c r="AE181" s="11" t="s">
        <v>2090</v>
      </c>
      <c r="AF181" s="11">
        <f t="shared" si="2"/>
        <v>15680</v>
      </c>
      <c r="AG181" s="11" t="s">
        <v>2090</v>
      </c>
      <c r="AH181" s="11" t="s">
        <v>2090</v>
      </c>
      <c r="AI181" s="11">
        <v>1</v>
      </c>
      <c r="AJ181" s="11">
        <v>0</v>
      </c>
    </row>
    <row r="182" spans="1:36" x14ac:dyDescent="0.25">
      <c r="A182" s="5">
        <v>181</v>
      </c>
      <c r="B182" s="5">
        <v>2</v>
      </c>
      <c r="C182" s="5" t="s">
        <v>1090</v>
      </c>
      <c r="D182" s="5" t="s">
        <v>1091</v>
      </c>
      <c r="E182" s="5" t="s">
        <v>1525</v>
      </c>
      <c r="F182" s="5" t="s">
        <v>2248</v>
      </c>
      <c r="G182" s="5" t="s">
        <v>1842</v>
      </c>
      <c r="H182" s="5">
        <v>4</v>
      </c>
      <c r="I182" s="5">
        <v>0</v>
      </c>
      <c r="J182" s="5">
        <v>211</v>
      </c>
      <c r="K182" s="5">
        <v>172</v>
      </c>
      <c r="L182" s="5">
        <v>180</v>
      </c>
      <c r="M182" s="5">
        <f>INT((J182+15)*POWER(K182+15,0.5)*POWER(L182+15,0.5)*POWER(pkm_cpm!$C$80,2)/10)</f>
        <v>2695</v>
      </c>
      <c r="N182" s="12">
        <f>IF(INT((J182+15)*POWER(K182+15,0.5)*POWER(L182+15,0.5)*POWER(pkm_cpm!$C$30,2)/10)&lt;10,10,INT((J182+15)*POWER(K182+15,0.5)*POWER(L182+15,0.5)*POWER(pkm_cpm!$C$30,2)/10))</f>
        <v>1155</v>
      </c>
      <c r="O182" s="12">
        <f>IF(INT((J182+15)*POWER(K182+15,0.5)*POWER(L182+15,0.5)*POWER(pkm_cpm!$C$40,2)/10)&lt;10,10,INT((J182+15)*POWER(K182+15,0.5)*POWER(L182+15,0.5)*POWER(pkm_cpm!$C$40,2)/10))</f>
        <v>1540</v>
      </c>
      <c r="P182" s="12">
        <f>INT((J182+15)*POWER(K182+15,0.5)*POWER(L182+15,0.5)*POWER(pkm_cpm!$C$50,2)/10)</f>
        <v>1925</v>
      </c>
      <c r="Q182" s="12">
        <f>INT((J182+15)*POWER(K182+15,0.5)*POWER(L182+15,0.5)*POWER(pkm_cpm!$C$60,2)/10)</f>
        <v>2310</v>
      </c>
      <c r="R182" s="12">
        <f>INT((J182+15)*POWER(K182+15,0.5)*POWER(L182+15,0.5)*POWER(pkm_cpm!$C$70,2)/10)</f>
        <v>2502</v>
      </c>
      <c r="S182" s="13">
        <v>61.5</v>
      </c>
      <c r="T182" s="13">
        <v>1.4</v>
      </c>
      <c r="U182" s="14">
        <v>12.5</v>
      </c>
      <c r="V182" s="14">
        <v>5</v>
      </c>
      <c r="W182" s="11">
        <v>0</v>
      </c>
      <c r="X182" s="11">
        <v>0</v>
      </c>
      <c r="Y182" s="11">
        <v>3</v>
      </c>
      <c r="Z182" s="11">
        <v>0</v>
      </c>
      <c r="AA182" s="11" t="s">
        <v>2090</v>
      </c>
      <c r="AB182" s="11">
        <v>4.5</v>
      </c>
      <c r="AC182" s="11">
        <v>45</v>
      </c>
      <c r="AD182" s="11" t="s">
        <v>2090</v>
      </c>
      <c r="AE182" s="11" t="s">
        <v>2090</v>
      </c>
      <c r="AF182" s="11">
        <f t="shared" si="2"/>
        <v>30960</v>
      </c>
      <c r="AG182" s="11" t="s">
        <v>2086</v>
      </c>
      <c r="AH182" s="11">
        <v>71</v>
      </c>
      <c r="AI182" s="11">
        <v>1</v>
      </c>
      <c r="AJ182" s="11">
        <v>0</v>
      </c>
    </row>
    <row r="183" spans="1:36" x14ac:dyDescent="0.25">
      <c r="A183" s="5">
        <v>182</v>
      </c>
      <c r="B183" s="5">
        <v>2</v>
      </c>
      <c r="C183" s="5" t="s">
        <v>1092</v>
      </c>
      <c r="D183" s="5" t="s">
        <v>1093</v>
      </c>
      <c r="E183" s="5" t="s">
        <v>1526</v>
      </c>
      <c r="F183" s="5" t="s">
        <v>2249</v>
      </c>
      <c r="G183" s="5" t="s">
        <v>1843</v>
      </c>
      <c r="H183" s="5">
        <v>10</v>
      </c>
      <c r="I183" s="5">
        <v>0</v>
      </c>
      <c r="J183" s="5">
        <v>169</v>
      </c>
      <c r="K183" s="5">
        <v>189</v>
      </c>
      <c r="L183" s="5">
        <v>150</v>
      </c>
      <c r="M183" s="5">
        <f>INT((J183+15)*POWER(K183+15,0.5)*POWER(L183+15,0.5)*POWER(pkm_cpm!$C$80,2)/10)</f>
        <v>2108</v>
      </c>
      <c r="N183" s="12">
        <f>IF(INT((J183+15)*POWER(K183+15,0.5)*POWER(L183+15,0.5)*POWER(pkm_cpm!$C$30,2)/10)&lt;10,10,INT((J183+15)*POWER(K183+15,0.5)*POWER(L183+15,0.5)*POWER(pkm_cpm!$C$30,2)/10))</f>
        <v>903</v>
      </c>
      <c r="O183" s="12">
        <f>IF(INT((J183+15)*POWER(K183+15,0.5)*POWER(L183+15,0.5)*POWER(pkm_cpm!$C$40,2)/10)&lt;10,10,INT((J183+15)*POWER(K183+15,0.5)*POWER(L183+15,0.5)*POWER(pkm_cpm!$C$40,2)/10))</f>
        <v>1204</v>
      </c>
      <c r="P183" s="12">
        <f>INT((J183+15)*POWER(K183+15,0.5)*POWER(L183+15,0.5)*POWER(pkm_cpm!$C$50,2)/10)</f>
        <v>1506</v>
      </c>
      <c r="Q183" s="12">
        <f>INT((J183+15)*POWER(K183+15,0.5)*POWER(L183+15,0.5)*POWER(pkm_cpm!$C$60,2)/10)</f>
        <v>1807</v>
      </c>
      <c r="R183" s="12">
        <f>INT((J183+15)*POWER(K183+15,0.5)*POWER(L183+15,0.5)*POWER(pkm_cpm!$C$70,2)/10)</f>
        <v>1957</v>
      </c>
      <c r="S183" s="13">
        <v>5.8</v>
      </c>
      <c r="T183" s="13">
        <v>0.41</v>
      </c>
      <c r="U183" s="14">
        <v>5</v>
      </c>
      <c r="V183" s="14">
        <v>5</v>
      </c>
      <c r="W183" s="11">
        <v>0</v>
      </c>
      <c r="X183" s="11">
        <v>0</v>
      </c>
      <c r="Y183" s="11">
        <v>2</v>
      </c>
      <c r="Z183" s="11">
        <v>0</v>
      </c>
      <c r="AA183" s="11" t="s">
        <v>2090</v>
      </c>
      <c r="AB183" s="11">
        <v>1</v>
      </c>
      <c r="AC183" s="11">
        <v>10</v>
      </c>
      <c r="AD183" s="11" t="s">
        <v>2090</v>
      </c>
      <c r="AE183" s="11" t="s">
        <v>2090</v>
      </c>
      <c r="AF183" s="11">
        <f t="shared" si="2"/>
        <v>28350</v>
      </c>
      <c r="AG183" s="11" t="s">
        <v>2090</v>
      </c>
      <c r="AH183" s="11" t="s">
        <v>2090</v>
      </c>
      <c r="AI183" s="11">
        <v>1</v>
      </c>
      <c r="AJ183" s="11">
        <v>0</v>
      </c>
    </row>
    <row r="184" spans="1:36" x14ac:dyDescent="0.25">
      <c r="A184" s="5">
        <v>183</v>
      </c>
      <c r="B184" s="5">
        <v>2</v>
      </c>
      <c r="C184" s="5" t="s">
        <v>1094</v>
      </c>
      <c r="D184" s="5" t="s">
        <v>1095</v>
      </c>
      <c r="E184" s="5" t="s">
        <v>1527</v>
      </c>
      <c r="F184" s="5" t="s">
        <v>2250</v>
      </c>
      <c r="G184" s="5" t="s">
        <v>1844</v>
      </c>
      <c r="H184" s="5">
        <v>5</v>
      </c>
      <c r="I184" s="5">
        <v>18</v>
      </c>
      <c r="J184" s="5">
        <v>37</v>
      </c>
      <c r="K184" s="5">
        <v>93</v>
      </c>
      <c r="L184" s="5">
        <v>140</v>
      </c>
      <c r="M184" s="5">
        <f>INT((J184+15)*POWER(K184+15,0.5)*POWER(L184+15,0.5)*POWER(pkm_cpm!$C$80,2)/10)</f>
        <v>420</v>
      </c>
      <c r="N184" s="12">
        <f>IF(INT((J184+15)*POWER(K184+15,0.5)*POWER(L184+15,0.5)*POWER(pkm_cpm!$C$30,2)/10)&lt;10,10,INT((J184+15)*POWER(K184+15,0.5)*POWER(L184+15,0.5)*POWER(pkm_cpm!$C$30,2)/10))</f>
        <v>180</v>
      </c>
      <c r="O184" s="12">
        <f>IF(INT((J184+15)*POWER(K184+15,0.5)*POWER(L184+15,0.5)*POWER(pkm_cpm!$C$40,2)/10)&lt;10,10,INT((J184+15)*POWER(K184+15,0.5)*POWER(L184+15,0.5)*POWER(pkm_cpm!$C$40,2)/10))</f>
        <v>240</v>
      </c>
      <c r="P184" s="12">
        <f>INT((J184+15)*POWER(K184+15,0.5)*POWER(L184+15,0.5)*POWER(pkm_cpm!$C$50,2)/10)</f>
        <v>300</v>
      </c>
      <c r="Q184" s="12">
        <f>INT((J184+15)*POWER(K184+15,0.5)*POWER(L184+15,0.5)*POWER(pkm_cpm!$C$60,2)/10)</f>
        <v>360</v>
      </c>
      <c r="R184" s="12">
        <f>INT((J184+15)*POWER(K184+15,0.5)*POWER(L184+15,0.5)*POWER(pkm_cpm!$C$70,2)/10)</f>
        <v>390</v>
      </c>
      <c r="S184" s="13">
        <v>8.5</v>
      </c>
      <c r="T184" s="13">
        <v>0.41</v>
      </c>
      <c r="U184" s="14">
        <v>50</v>
      </c>
      <c r="V184" s="14">
        <v>10</v>
      </c>
      <c r="W184" s="11">
        <v>0</v>
      </c>
      <c r="X184" s="11">
        <v>0</v>
      </c>
      <c r="Y184" s="11">
        <v>2</v>
      </c>
      <c r="Z184" s="11">
        <v>0</v>
      </c>
      <c r="AA184" s="11">
        <v>184</v>
      </c>
      <c r="AB184" s="11" t="s">
        <v>2090</v>
      </c>
      <c r="AC184" s="11" t="s">
        <v>2090</v>
      </c>
      <c r="AD184" s="11" t="s">
        <v>2090</v>
      </c>
      <c r="AE184" s="11" t="s">
        <v>2090</v>
      </c>
      <c r="AF184" s="11">
        <f t="shared" si="2"/>
        <v>13020</v>
      </c>
      <c r="AG184" s="11" t="s">
        <v>2090</v>
      </c>
      <c r="AH184" s="11" t="s">
        <v>2090</v>
      </c>
      <c r="AI184" s="11">
        <v>1</v>
      </c>
      <c r="AJ184" s="11">
        <v>0</v>
      </c>
    </row>
    <row r="185" spans="1:36" x14ac:dyDescent="0.25">
      <c r="A185" s="5">
        <v>184</v>
      </c>
      <c r="B185" s="5">
        <v>2</v>
      </c>
      <c r="C185" s="5" t="s">
        <v>1096</v>
      </c>
      <c r="D185" s="5" t="s">
        <v>1097</v>
      </c>
      <c r="E185" s="5" t="s">
        <v>1528</v>
      </c>
      <c r="F185" s="5" t="s">
        <v>2251</v>
      </c>
      <c r="G185" s="5" t="s">
        <v>1845</v>
      </c>
      <c r="H185" s="5">
        <v>5</v>
      </c>
      <c r="I185" s="5">
        <v>18</v>
      </c>
      <c r="J185" s="5">
        <v>112</v>
      </c>
      <c r="K185" s="5">
        <v>152</v>
      </c>
      <c r="L185" s="5">
        <v>200</v>
      </c>
      <c r="M185" s="5">
        <f>INT((J185+15)*POWER(K185+15,0.5)*POWER(L185+15,0.5)*POWER(pkm_cpm!$C$80,2)/10)</f>
        <v>1503</v>
      </c>
      <c r="N185" s="12">
        <f>IF(INT((J185+15)*POWER(K185+15,0.5)*POWER(L185+15,0.5)*POWER(pkm_cpm!$C$30,2)/10)&lt;10,10,INT((J185+15)*POWER(K185+15,0.5)*POWER(L185+15,0.5)*POWER(pkm_cpm!$C$30,2)/10))</f>
        <v>644</v>
      </c>
      <c r="O185" s="12">
        <f>IF(INT((J185+15)*POWER(K185+15,0.5)*POWER(L185+15,0.5)*POWER(pkm_cpm!$C$40,2)/10)&lt;10,10,INT((J185+15)*POWER(K185+15,0.5)*POWER(L185+15,0.5)*POWER(pkm_cpm!$C$40,2)/10))</f>
        <v>858</v>
      </c>
      <c r="P185" s="12">
        <f>INT((J185+15)*POWER(K185+15,0.5)*POWER(L185+15,0.5)*POWER(pkm_cpm!$C$50,2)/10)</f>
        <v>1073</v>
      </c>
      <c r="Q185" s="12">
        <f>INT((J185+15)*POWER(K185+15,0.5)*POWER(L185+15,0.5)*POWER(pkm_cpm!$C$60,2)/10)</f>
        <v>1288</v>
      </c>
      <c r="R185" s="12">
        <f>INT((J185+15)*POWER(K185+15,0.5)*POWER(L185+15,0.5)*POWER(pkm_cpm!$C$70,2)/10)</f>
        <v>1395</v>
      </c>
      <c r="S185" s="13">
        <v>28.5</v>
      </c>
      <c r="T185" s="13">
        <v>0.79</v>
      </c>
      <c r="U185" s="14">
        <v>15</v>
      </c>
      <c r="V185" s="14">
        <v>7</v>
      </c>
      <c r="W185" s="11">
        <v>0</v>
      </c>
      <c r="X185" s="11">
        <v>0</v>
      </c>
      <c r="Y185" s="11">
        <v>2</v>
      </c>
      <c r="Z185" s="11">
        <v>0</v>
      </c>
      <c r="AA185" s="11" t="s">
        <v>2090</v>
      </c>
      <c r="AB185" s="11">
        <v>3.5</v>
      </c>
      <c r="AC185" s="11">
        <v>35</v>
      </c>
      <c r="AD185" s="11" t="s">
        <v>2090</v>
      </c>
      <c r="AE185" s="11" t="s">
        <v>2090</v>
      </c>
      <c r="AF185" s="11">
        <f t="shared" si="2"/>
        <v>30400</v>
      </c>
      <c r="AG185" s="11" t="s">
        <v>2090</v>
      </c>
      <c r="AH185" s="11" t="s">
        <v>2090</v>
      </c>
      <c r="AI185" s="11">
        <v>1</v>
      </c>
      <c r="AJ185" s="11">
        <v>0</v>
      </c>
    </row>
    <row r="186" spans="1:36" x14ac:dyDescent="0.25">
      <c r="A186" s="5">
        <v>185</v>
      </c>
      <c r="B186" s="5">
        <v>2</v>
      </c>
      <c r="C186" s="5" t="s">
        <v>1098</v>
      </c>
      <c r="D186" s="5" t="s">
        <v>1099</v>
      </c>
      <c r="E186" s="5" t="s">
        <v>1529</v>
      </c>
      <c r="F186" s="5" t="s">
        <v>2252</v>
      </c>
      <c r="G186" s="5" t="s">
        <v>1846</v>
      </c>
      <c r="H186" s="5">
        <v>16</v>
      </c>
      <c r="I186" s="5">
        <v>0</v>
      </c>
      <c r="J186" s="5">
        <v>167</v>
      </c>
      <c r="K186" s="5">
        <v>198</v>
      </c>
      <c r="L186" s="5">
        <v>140</v>
      </c>
      <c r="M186" s="5">
        <f>INT((J186+15)*POWER(K186+15,0.5)*POWER(L186+15,0.5)*POWER(pkm_cpm!$C$80,2)/10)</f>
        <v>2065</v>
      </c>
      <c r="N186" s="12">
        <f>IF(INT((J186+15)*POWER(K186+15,0.5)*POWER(L186+15,0.5)*POWER(pkm_cpm!$C$30,2)/10)&lt;10,10,INT((J186+15)*POWER(K186+15,0.5)*POWER(L186+15,0.5)*POWER(pkm_cpm!$C$30,2)/10))</f>
        <v>885</v>
      </c>
      <c r="O186" s="12">
        <f>IF(INT((J186+15)*POWER(K186+15,0.5)*POWER(L186+15,0.5)*POWER(pkm_cpm!$C$40,2)/10)&lt;10,10,INT((J186+15)*POWER(K186+15,0.5)*POWER(L186+15,0.5)*POWER(pkm_cpm!$C$40,2)/10))</f>
        <v>1180</v>
      </c>
      <c r="P186" s="12">
        <f>INT((J186+15)*POWER(K186+15,0.5)*POWER(L186+15,0.5)*POWER(pkm_cpm!$C$50,2)/10)</f>
        <v>1475</v>
      </c>
      <c r="Q186" s="12">
        <f>INT((J186+15)*POWER(K186+15,0.5)*POWER(L186+15,0.5)*POWER(pkm_cpm!$C$60,2)/10)</f>
        <v>1770</v>
      </c>
      <c r="R186" s="12">
        <f>INT((J186+15)*POWER(K186+15,0.5)*POWER(L186+15,0.5)*POWER(pkm_cpm!$C$70,2)/10)</f>
        <v>1917</v>
      </c>
      <c r="S186" s="13">
        <v>38</v>
      </c>
      <c r="T186" s="13">
        <v>1.19</v>
      </c>
      <c r="U186" s="14">
        <v>12.5</v>
      </c>
      <c r="V186" s="14">
        <v>5</v>
      </c>
      <c r="W186" s="11">
        <v>0</v>
      </c>
      <c r="X186" s="11">
        <v>3</v>
      </c>
      <c r="Y186" s="11">
        <v>3</v>
      </c>
      <c r="Z186" s="11">
        <v>0</v>
      </c>
      <c r="AA186" s="11" t="s">
        <v>2090</v>
      </c>
      <c r="AB186" s="11">
        <v>4</v>
      </c>
      <c r="AC186" s="11">
        <v>40</v>
      </c>
      <c r="AD186" s="11" t="s">
        <v>2090</v>
      </c>
      <c r="AE186" s="11" t="s">
        <v>2090</v>
      </c>
      <c r="AF186" s="11">
        <f t="shared" si="2"/>
        <v>27720</v>
      </c>
      <c r="AG186" s="11" t="s">
        <v>2090</v>
      </c>
      <c r="AH186" s="11" t="s">
        <v>2090</v>
      </c>
      <c r="AI186" s="11">
        <v>1</v>
      </c>
      <c r="AJ186" s="11">
        <v>0</v>
      </c>
    </row>
    <row r="187" spans="1:36" x14ac:dyDescent="0.25">
      <c r="A187" s="5">
        <v>186</v>
      </c>
      <c r="B187" s="5">
        <v>2</v>
      </c>
      <c r="C187" s="5" t="s">
        <v>1100</v>
      </c>
      <c r="D187" s="5" t="s">
        <v>1101</v>
      </c>
      <c r="E187" s="5" t="s">
        <v>1503</v>
      </c>
      <c r="F187" s="5" t="s">
        <v>2253</v>
      </c>
      <c r="G187" s="5" t="s">
        <v>1847</v>
      </c>
      <c r="H187" s="5">
        <v>18</v>
      </c>
      <c r="I187" s="5">
        <v>0</v>
      </c>
      <c r="J187" s="5">
        <v>174</v>
      </c>
      <c r="K187" s="5">
        <v>192</v>
      </c>
      <c r="L187" s="5">
        <v>180</v>
      </c>
      <c r="M187" s="5">
        <f>INT((J187+15)*POWER(K187+15,0.5)*POWER(L187+15,0.5)*POWER(pkm_cpm!$C$80,2)/10)</f>
        <v>2371</v>
      </c>
      <c r="N187" s="12">
        <f>IF(INT((J187+15)*POWER(K187+15,0.5)*POWER(L187+15,0.5)*POWER(pkm_cpm!$C$30,2)/10)&lt;10,10,INT((J187+15)*POWER(K187+15,0.5)*POWER(L187+15,0.5)*POWER(pkm_cpm!$C$30,2)/10))</f>
        <v>1016</v>
      </c>
      <c r="O187" s="12">
        <f>IF(INT((J187+15)*POWER(K187+15,0.5)*POWER(L187+15,0.5)*POWER(pkm_cpm!$C$40,2)/10)&lt;10,10,INT((J187+15)*POWER(K187+15,0.5)*POWER(L187+15,0.5)*POWER(pkm_cpm!$C$40,2)/10))</f>
        <v>1355</v>
      </c>
      <c r="P187" s="12">
        <f>INT((J187+15)*POWER(K187+15,0.5)*POWER(L187+15,0.5)*POWER(pkm_cpm!$C$50,2)/10)</f>
        <v>1694</v>
      </c>
      <c r="Q187" s="12">
        <f>INT((J187+15)*POWER(K187+15,0.5)*POWER(L187+15,0.5)*POWER(pkm_cpm!$C$60,2)/10)</f>
        <v>2032</v>
      </c>
      <c r="R187" s="12">
        <f>INT((J187+15)*POWER(K187+15,0.5)*POWER(L187+15,0.5)*POWER(pkm_cpm!$C$70,2)/10)</f>
        <v>2202</v>
      </c>
      <c r="S187" s="13">
        <v>33.9</v>
      </c>
      <c r="T187" s="13">
        <v>1.0900000000000001</v>
      </c>
      <c r="U187" s="14">
        <v>10</v>
      </c>
      <c r="V187" s="14">
        <v>5</v>
      </c>
      <c r="W187" s="11">
        <v>0</v>
      </c>
      <c r="X187" s="11">
        <v>0</v>
      </c>
      <c r="Y187" s="11">
        <v>2</v>
      </c>
      <c r="Z187" s="11">
        <v>0</v>
      </c>
      <c r="AA187" s="11" t="s">
        <v>2090</v>
      </c>
      <c r="AB187" s="11">
        <v>3</v>
      </c>
      <c r="AC187" s="11">
        <v>30</v>
      </c>
      <c r="AD187" s="11" t="s">
        <v>2090</v>
      </c>
      <c r="AE187" s="11" t="s">
        <v>2090</v>
      </c>
      <c r="AF187" s="11">
        <f t="shared" si="2"/>
        <v>34560</v>
      </c>
      <c r="AG187" s="11" t="s">
        <v>2090</v>
      </c>
      <c r="AH187" s="11" t="s">
        <v>2090</v>
      </c>
      <c r="AI187" s="11">
        <v>1</v>
      </c>
      <c r="AJ187" s="11">
        <v>0</v>
      </c>
    </row>
    <row r="188" spans="1:36" x14ac:dyDescent="0.25">
      <c r="A188" s="5">
        <v>187</v>
      </c>
      <c r="B188" s="5">
        <v>2</v>
      </c>
      <c r="C188" s="5" t="s">
        <v>1102</v>
      </c>
      <c r="D188" s="5" t="s">
        <v>1103</v>
      </c>
      <c r="E188" s="5" t="s">
        <v>1103</v>
      </c>
      <c r="F188" s="5" t="s">
        <v>2254</v>
      </c>
      <c r="G188" s="5" t="s">
        <v>1848</v>
      </c>
      <c r="H188" s="5">
        <v>8</v>
      </c>
      <c r="I188" s="5">
        <v>10</v>
      </c>
      <c r="J188" s="5">
        <v>67</v>
      </c>
      <c r="K188" s="5">
        <v>101</v>
      </c>
      <c r="L188" s="5">
        <v>70</v>
      </c>
      <c r="M188" s="5">
        <f>INT((J188+15)*POWER(K188+15,0.5)*POWER(L188+15,0.5)*POWER(pkm_cpm!$C$80,2)/10)</f>
        <v>508</v>
      </c>
      <c r="N188" s="12">
        <f>IF(INT((J188+15)*POWER(K188+15,0.5)*POWER(L188+15,0.5)*POWER(pkm_cpm!$C$30,2)/10)&lt;10,10,INT((J188+15)*POWER(K188+15,0.5)*POWER(L188+15,0.5)*POWER(pkm_cpm!$C$30,2)/10))</f>
        <v>217</v>
      </c>
      <c r="O188" s="12">
        <f>IF(INT((J188+15)*POWER(K188+15,0.5)*POWER(L188+15,0.5)*POWER(pkm_cpm!$C$40,2)/10)&lt;10,10,INT((J188+15)*POWER(K188+15,0.5)*POWER(L188+15,0.5)*POWER(pkm_cpm!$C$40,2)/10))</f>
        <v>290</v>
      </c>
      <c r="P188" s="12">
        <f>INT((J188+15)*POWER(K188+15,0.5)*POWER(L188+15,0.5)*POWER(pkm_cpm!$C$50,2)/10)</f>
        <v>363</v>
      </c>
      <c r="Q188" s="12">
        <f>INT((J188+15)*POWER(K188+15,0.5)*POWER(L188+15,0.5)*POWER(pkm_cpm!$C$60,2)/10)</f>
        <v>435</v>
      </c>
      <c r="R188" s="12">
        <f>INT((J188+15)*POWER(K188+15,0.5)*POWER(L188+15,0.5)*POWER(pkm_cpm!$C$70,2)/10)</f>
        <v>472</v>
      </c>
      <c r="S188" s="13">
        <v>0.5</v>
      </c>
      <c r="T188" s="13">
        <v>0.41</v>
      </c>
      <c r="U188" s="14">
        <v>50</v>
      </c>
      <c r="V188" s="14">
        <v>12</v>
      </c>
      <c r="W188" s="11">
        <v>0</v>
      </c>
      <c r="X188" s="11">
        <v>0</v>
      </c>
      <c r="Y188" s="11">
        <v>2</v>
      </c>
      <c r="Z188" s="11">
        <v>2</v>
      </c>
      <c r="AA188" s="11">
        <v>188</v>
      </c>
      <c r="AB188" s="11" t="s">
        <v>2090</v>
      </c>
      <c r="AC188" s="11" t="s">
        <v>2090</v>
      </c>
      <c r="AD188" s="11" t="s">
        <v>2090</v>
      </c>
      <c r="AE188" s="11" t="s">
        <v>2090</v>
      </c>
      <c r="AF188" s="11">
        <f t="shared" si="2"/>
        <v>7070</v>
      </c>
      <c r="AG188" s="11" t="s">
        <v>2090</v>
      </c>
      <c r="AH188" s="11" t="s">
        <v>2090</v>
      </c>
      <c r="AI188" s="11">
        <v>1</v>
      </c>
      <c r="AJ188" s="11">
        <v>0</v>
      </c>
    </row>
    <row r="189" spans="1:36" x14ac:dyDescent="0.25">
      <c r="A189" s="5">
        <v>188</v>
      </c>
      <c r="B189" s="5">
        <v>2</v>
      </c>
      <c r="C189" s="5" t="s">
        <v>1104</v>
      </c>
      <c r="D189" s="5" t="s">
        <v>1105</v>
      </c>
      <c r="E189" s="5" t="s">
        <v>1105</v>
      </c>
      <c r="F189" s="5" t="s">
        <v>2255</v>
      </c>
      <c r="G189" s="5" t="s">
        <v>1849</v>
      </c>
      <c r="H189" s="5">
        <v>8</v>
      </c>
      <c r="I189" s="5">
        <v>10</v>
      </c>
      <c r="J189" s="5">
        <v>91</v>
      </c>
      <c r="K189" s="5">
        <v>127</v>
      </c>
      <c r="L189" s="5">
        <v>110</v>
      </c>
      <c r="M189" s="5">
        <f>INT((J189+15)*POWER(K189+15,0.5)*POWER(L189+15,0.5)*POWER(pkm_cpm!$C$80,2)/10)</f>
        <v>882</v>
      </c>
      <c r="N189" s="12">
        <f>IF(INT((J189+15)*POWER(K189+15,0.5)*POWER(L189+15,0.5)*POWER(pkm_cpm!$C$30,2)/10)&lt;10,10,INT((J189+15)*POWER(K189+15,0.5)*POWER(L189+15,0.5)*POWER(pkm_cpm!$C$30,2)/10))</f>
        <v>378</v>
      </c>
      <c r="O189" s="12">
        <f>IF(INT((J189+15)*POWER(K189+15,0.5)*POWER(L189+15,0.5)*POWER(pkm_cpm!$C$40,2)/10)&lt;10,10,INT((J189+15)*POWER(K189+15,0.5)*POWER(L189+15,0.5)*POWER(pkm_cpm!$C$40,2)/10))</f>
        <v>504</v>
      </c>
      <c r="P189" s="12">
        <f>INT((J189+15)*POWER(K189+15,0.5)*POWER(L189+15,0.5)*POWER(pkm_cpm!$C$50,2)/10)</f>
        <v>630</v>
      </c>
      <c r="Q189" s="12">
        <f>INT((J189+15)*POWER(K189+15,0.5)*POWER(L189+15,0.5)*POWER(pkm_cpm!$C$60,2)/10)</f>
        <v>756</v>
      </c>
      <c r="R189" s="12">
        <f>INT((J189+15)*POWER(K189+15,0.5)*POWER(L189+15,0.5)*POWER(pkm_cpm!$C$70,2)/10)</f>
        <v>819</v>
      </c>
      <c r="S189" s="13">
        <v>1</v>
      </c>
      <c r="T189" s="13">
        <v>0.61</v>
      </c>
      <c r="U189" s="14">
        <v>25</v>
      </c>
      <c r="V189" s="14">
        <v>7</v>
      </c>
      <c r="W189" s="11">
        <v>0</v>
      </c>
      <c r="X189" s="11">
        <v>0</v>
      </c>
      <c r="Y189" s="11">
        <v>2</v>
      </c>
      <c r="Z189" s="11">
        <v>4</v>
      </c>
      <c r="AA189" s="11">
        <v>189</v>
      </c>
      <c r="AB189" s="11" t="s">
        <v>2090</v>
      </c>
      <c r="AC189" s="11" t="s">
        <v>2090</v>
      </c>
      <c r="AD189" s="11" t="s">
        <v>2090</v>
      </c>
      <c r="AE189" s="11" t="s">
        <v>2090</v>
      </c>
      <c r="AF189" s="11">
        <f t="shared" si="2"/>
        <v>13970</v>
      </c>
      <c r="AG189" s="11" t="s">
        <v>2090</v>
      </c>
      <c r="AH189" s="11" t="s">
        <v>2090</v>
      </c>
      <c r="AI189" s="11">
        <v>1</v>
      </c>
      <c r="AJ189" s="11">
        <v>0</v>
      </c>
    </row>
    <row r="190" spans="1:36" x14ac:dyDescent="0.25">
      <c r="A190" s="5">
        <v>189</v>
      </c>
      <c r="B190" s="5">
        <v>2</v>
      </c>
      <c r="C190" s="5" t="s">
        <v>1106</v>
      </c>
      <c r="D190" s="5" t="s">
        <v>1107</v>
      </c>
      <c r="E190" s="5" t="s">
        <v>1530</v>
      </c>
      <c r="F190" s="5" t="s">
        <v>2256</v>
      </c>
      <c r="G190" s="5" t="s">
        <v>1850</v>
      </c>
      <c r="H190" s="5">
        <v>8</v>
      </c>
      <c r="I190" s="5">
        <v>10</v>
      </c>
      <c r="J190" s="5">
        <v>118</v>
      </c>
      <c r="K190" s="5">
        <v>197</v>
      </c>
      <c r="L190" s="5">
        <v>150</v>
      </c>
      <c r="M190" s="5">
        <f>INT((J190+15)*POWER(K190+15,0.5)*POWER(L190+15,0.5)*POWER(pkm_cpm!$C$80,2)/10)</f>
        <v>1553</v>
      </c>
      <c r="N190" s="12">
        <f>IF(INT((J190+15)*POWER(K190+15,0.5)*POWER(L190+15,0.5)*POWER(pkm_cpm!$C$30,2)/10)&lt;10,10,INT((J190+15)*POWER(K190+15,0.5)*POWER(L190+15,0.5)*POWER(pkm_cpm!$C$30,2)/10))</f>
        <v>665</v>
      </c>
      <c r="O190" s="12">
        <f>IF(INT((J190+15)*POWER(K190+15,0.5)*POWER(L190+15,0.5)*POWER(pkm_cpm!$C$40,2)/10)&lt;10,10,INT((J190+15)*POWER(K190+15,0.5)*POWER(L190+15,0.5)*POWER(pkm_cpm!$C$40,2)/10))</f>
        <v>887</v>
      </c>
      <c r="P190" s="12">
        <f>INT((J190+15)*POWER(K190+15,0.5)*POWER(L190+15,0.5)*POWER(pkm_cpm!$C$50,2)/10)</f>
        <v>1109</v>
      </c>
      <c r="Q190" s="12">
        <f>INT((J190+15)*POWER(K190+15,0.5)*POWER(L190+15,0.5)*POWER(pkm_cpm!$C$60,2)/10)</f>
        <v>1331</v>
      </c>
      <c r="R190" s="12">
        <f>INT((J190+15)*POWER(K190+15,0.5)*POWER(L190+15,0.5)*POWER(pkm_cpm!$C$70,2)/10)</f>
        <v>1442</v>
      </c>
      <c r="S190" s="13">
        <v>3</v>
      </c>
      <c r="T190" s="13">
        <v>0.79</v>
      </c>
      <c r="U190" s="14">
        <v>12.5</v>
      </c>
      <c r="V190" s="14">
        <v>5</v>
      </c>
      <c r="W190" s="11">
        <v>0</v>
      </c>
      <c r="X190" s="11">
        <v>0</v>
      </c>
      <c r="Y190" s="11">
        <v>2</v>
      </c>
      <c r="Z190" s="11">
        <v>0</v>
      </c>
      <c r="AA190" s="11" t="s">
        <v>2090</v>
      </c>
      <c r="AB190" s="11" t="s">
        <v>2090</v>
      </c>
      <c r="AC190" s="11" t="s">
        <v>2090</v>
      </c>
      <c r="AD190" s="11" t="s">
        <v>2090</v>
      </c>
      <c r="AE190" s="11" t="s">
        <v>2090</v>
      </c>
      <c r="AF190" s="11">
        <f t="shared" si="2"/>
        <v>29550</v>
      </c>
      <c r="AG190" s="11" t="s">
        <v>2090</v>
      </c>
      <c r="AH190" s="11" t="s">
        <v>2090</v>
      </c>
      <c r="AI190" s="11">
        <v>1</v>
      </c>
      <c r="AJ190" s="11">
        <v>0</v>
      </c>
    </row>
    <row r="191" spans="1:36" x14ac:dyDescent="0.25">
      <c r="A191" s="5">
        <v>190</v>
      </c>
      <c r="B191" s="5">
        <v>2</v>
      </c>
      <c r="C191" s="5" t="s">
        <v>1108</v>
      </c>
      <c r="D191" s="5" t="s">
        <v>1109</v>
      </c>
      <c r="E191" s="5" t="s">
        <v>1531</v>
      </c>
      <c r="F191" s="5" t="s">
        <v>2257</v>
      </c>
      <c r="G191" s="5" t="s">
        <v>1851</v>
      </c>
      <c r="H191" s="5">
        <v>13</v>
      </c>
      <c r="I191" s="5">
        <v>0</v>
      </c>
      <c r="J191" s="5">
        <v>136</v>
      </c>
      <c r="K191" s="5">
        <v>112</v>
      </c>
      <c r="L191" s="5">
        <v>110</v>
      </c>
      <c r="M191" s="5">
        <f>INT((J191+15)*POWER(K191+15,0.5)*POWER(L191+15,0.5)*POWER(pkm_cpm!$C$80,2)/10)</f>
        <v>1188</v>
      </c>
      <c r="N191" s="12">
        <f>IF(INT((J191+15)*POWER(K191+15,0.5)*POWER(L191+15,0.5)*POWER(pkm_cpm!$C$30,2)/10)&lt;10,10,INT((J191+15)*POWER(K191+15,0.5)*POWER(L191+15,0.5)*POWER(pkm_cpm!$C$30,2)/10))</f>
        <v>509</v>
      </c>
      <c r="O191" s="12">
        <f>IF(INT((J191+15)*POWER(K191+15,0.5)*POWER(L191+15,0.5)*POWER(pkm_cpm!$C$40,2)/10)&lt;10,10,INT((J191+15)*POWER(K191+15,0.5)*POWER(L191+15,0.5)*POWER(pkm_cpm!$C$40,2)/10))</f>
        <v>678</v>
      </c>
      <c r="P191" s="12">
        <f>INT((J191+15)*POWER(K191+15,0.5)*POWER(L191+15,0.5)*POWER(pkm_cpm!$C$50,2)/10)</f>
        <v>848</v>
      </c>
      <c r="Q191" s="12">
        <f>INT((J191+15)*POWER(K191+15,0.5)*POWER(L191+15,0.5)*POWER(pkm_cpm!$C$60,2)/10)</f>
        <v>1018</v>
      </c>
      <c r="R191" s="12">
        <f>INT((J191+15)*POWER(K191+15,0.5)*POWER(L191+15,0.5)*POWER(pkm_cpm!$C$70,2)/10)</f>
        <v>1103</v>
      </c>
      <c r="S191" s="13">
        <v>11.5</v>
      </c>
      <c r="T191" s="13">
        <v>0.79</v>
      </c>
      <c r="U191" s="14">
        <v>20</v>
      </c>
      <c r="V191" s="14">
        <v>9</v>
      </c>
      <c r="W191" s="11">
        <v>0</v>
      </c>
      <c r="X191" s="11">
        <v>0</v>
      </c>
      <c r="Y191" s="11">
        <v>2</v>
      </c>
      <c r="Z191" s="11">
        <v>0</v>
      </c>
      <c r="AA191" s="11" t="s">
        <v>2090</v>
      </c>
      <c r="AB191" s="11" t="s">
        <v>2090</v>
      </c>
      <c r="AC191" s="11" t="s">
        <v>2090</v>
      </c>
      <c r="AD191" s="11" t="s">
        <v>2090</v>
      </c>
      <c r="AE191" s="11" t="s">
        <v>2090</v>
      </c>
      <c r="AF191" s="11">
        <f t="shared" si="2"/>
        <v>12320</v>
      </c>
      <c r="AG191" s="11" t="s">
        <v>2090</v>
      </c>
      <c r="AH191" s="11" t="s">
        <v>2090</v>
      </c>
      <c r="AI191" s="11">
        <v>1</v>
      </c>
      <c r="AJ191" s="11">
        <v>0</v>
      </c>
    </row>
    <row r="192" spans="1:36" x14ac:dyDescent="0.25">
      <c r="A192" s="5">
        <v>191</v>
      </c>
      <c r="B192" s="5">
        <v>2</v>
      </c>
      <c r="C192" s="5" t="s">
        <v>1110</v>
      </c>
      <c r="D192" s="5" t="s">
        <v>1111</v>
      </c>
      <c r="E192" s="5" t="s">
        <v>1532</v>
      </c>
      <c r="F192" s="5" t="s">
        <v>2258</v>
      </c>
      <c r="G192" s="5" t="s">
        <v>1852</v>
      </c>
      <c r="H192" s="5">
        <v>10</v>
      </c>
      <c r="I192" s="5">
        <v>0</v>
      </c>
      <c r="J192" s="5">
        <v>55</v>
      </c>
      <c r="K192" s="5">
        <v>55</v>
      </c>
      <c r="L192" s="5">
        <v>60</v>
      </c>
      <c r="M192" s="5">
        <f>INT((J192+15)*POWER(K192+15,0.5)*POWER(L192+15,0.5)*POWER(pkm_cpm!$C$80,2)/10)</f>
        <v>316</v>
      </c>
      <c r="N192" s="12">
        <f>IF(INT((J192+15)*POWER(K192+15,0.5)*POWER(L192+15,0.5)*POWER(pkm_cpm!$C$30,2)/10)&lt;10,10,INT((J192+15)*POWER(K192+15,0.5)*POWER(L192+15,0.5)*POWER(pkm_cpm!$C$30,2)/10))</f>
        <v>135</v>
      </c>
      <c r="O192" s="12">
        <f>IF(INT((J192+15)*POWER(K192+15,0.5)*POWER(L192+15,0.5)*POWER(pkm_cpm!$C$40,2)/10)&lt;10,10,INT((J192+15)*POWER(K192+15,0.5)*POWER(L192+15,0.5)*POWER(pkm_cpm!$C$40,2)/10))</f>
        <v>181</v>
      </c>
      <c r="P192" s="12">
        <f>INT((J192+15)*POWER(K192+15,0.5)*POWER(L192+15,0.5)*POWER(pkm_cpm!$C$50,2)/10)</f>
        <v>226</v>
      </c>
      <c r="Q192" s="12">
        <f>INT((J192+15)*POWER(K192+15,0.5)*POWER(L192+15,0.5)*POWER(pkm_cpm!$C$60,2)/10)</f>
        <v>271</v>
      </c>
      <c r="R192" s="12">
        <f>INT((J192+15)*POWER(K192+15,0.5)*POWER(L192+15,0.5)*POWER(pkm_cpm!$C$70,2)/10)</f>
        <v>294</v>
      </c>
      <c r="S192" s="13">
        <v>1.8</v>
      </c>
      <c r="T192" s="13">
        <v>0.3</v>
      </c>
      <c r="U192" s="14">
        <v>50</v>
      </c>
      <c r="V192" s="14">
        <v>9</v>
      </c>
      <c r="W192" s="11">
        <v>0</v>
      </c>
      <c r="X192" s="11">
        <v>0</v>
      </c>
      <c r="Y192" s="11">
        <v>2</v>
      </c>
      <c r="Z192" s="11">
        <v>3</v>
      </c>
      <c r="AA192" s="11">
        <v>192</v>
      </c>
      <c r="AB192" s="11" t="s">
        <v>2090</v>
      </c>
      <c r="AC192" s="11" t="s">
        <v>2090</v>
      </c>
      <c r="AD192" s="11" t="s">
        <v>2090</v>
      </c>
      <c r="AE192" s="11" t="s">
        <v>2090</v>
      </c>
      <c r="AF192" s="11">
        <f t="shared" si="2"/>
        <v>3300</v>
      </c>
      <c r="AG192" s="11" t="s">
        <v>2090</v>
      </c>
      <c r="AH192" s="11" t="s">
        <v>2090</v>
      </c>
      <c r="AI192" s="11">
        <v>1</v>
      </c>
      <c r="AJ192" s="11">
        <v>0</v>
      </c>
    </row>
    <row r="193" spans="1:36" x14ac:dyDescent="0.25">
      <c r="A193" s="5">
        <v>192</v>
      </c>
      <c r="B193" s="5">
        <v>2</v>
      </c>
      <c r="C193" s="5" t="s">
        <v>1112</v>
      </c>
      <c r="D193" s="5" t="s">
        <v>1113</v>
      </c>
      <c r="E193" s="5" t="s">
        <v>1113</v>
      </c>
      <c r="F193" s="5" t="s">
        <v>2259</v>
      </c>
      <c r="G193" s="5" t="s">
        <v>1853</v>
      </c>
      <c r="H193" s="5">
        <v>10</v>
      </c>
      <c r="I193" s="5">
        <v>0</v>
      </c>
      <c r="J193" s="5">
        <v>185</v>
      </c>
      <c r="K193" s="5">
        <v>148</v>
      </c>
      <c r="L193" s="5">
        <v>150</v>
      </c>
      <c r="M193" s="5">
        <f>INT((J193+15)*POWER(K193+15,0.5)*POWER(L193+15,0.5)*POWER(pkm_cpm!$C$80,2)/10)</f>
        <v>2048</v>
      </c>
      <c r="N193" s="12">
        <f>IF(INT((J193+15)*POWER(K193+15,0.5)*POWER(L193+15,0.5)*POWER(pkm_cpm!$C$30,2)/10)&lt;10,10,INT((J193+15)*POWER(K193+15,0.5)*POWER(L193+15,0.5)*POWER(pkm_cpm!$C$30,2)/10))</f>
        <v>878</v>
      </c>
      <c r="O193" s="12">
        <f>IF(INT((J193+15)*POWER(K193+15,0.5)*POWER(L193+15,0.5)*POWER(pkm_cpm!$C$40,2)/10)&lt;10,10,INT((J193+15)*POWER(K193+15,0.5)*POWER(L193+15,0.5)*POWER(pkm_cpm!$C$40,2)/10))</f>
        <v>1170</v>
      </c>
      <c r="P193" s="12">
        <f>INT((J193+15)*POWER(K193+15,0.5)*POWER(L193+15,0.5)*POWER(pkm_cpm!$C$50,2)/10)</f>
        <v>1463</v>
      </c>
      <c r="Q193" s="12">
        <f>INT((J193+15)*POWER(K193+15,0.5)*POWER(L193+15,0.5)*POWER(pkm_cpm!$C$60,2)/10)</f>
        <v>1756</v>
      </c>
      <c r="R193" s="12">
        <f>INT((J193+15)*POWER(K193+15,0.5)*POWER(L193+15,0.5)*POWER(pkm_cpm!$C$70,2)/10)</f>
        <v>1902</v>
      </c>
      <c r="S193" s="13">
        <v>8.5</v>
      </c>
      <c r="T193" s="13">
        <v>0.79</v>
      </c>
      <c r="U193" s="14">
        <v>10</v>
      </c>
      <c r="V193" s="14">
        <v>7</v>
      </c>
      <c r="W193" s="11">
        <v>0</v>
      </c>
      <c r="X193" s="11">
        <v>0</v>
      </c>
      <c r="Y193" s="11">
        <v>2</v>
      </c>
      <c r="Z193" s="11">
        <v>0</v>
      </c>
      <c r="AA193" s="11" t="s">
        <v>2090</v>
      </c>
      <c r="AB193" s="11">
        <v>2.5</v>
      </c>
      <c r="AC193" s="11">
        <v>25</v>
      </c>
      <c r="AD193" s="11" t="s">
        <v>2090</v>
      </c>
      <c r="AE193" s="11" t="s">
        <v>2090</v>
      </c>
      <c r="AF193" s="11">
        <f t="shared" si="2"/>
        <v>22200</v>
      </c>
      <c r="AG193" s="11" t="s">
        <v>2090</v>
      </c>
      <c r="AH193" s="11" t="s">
        <v>2090</v>
      </c>
      <c r="AI193" s="11">
        <v>1</v>
      </c>
      <c r="AJ193" s="11">
        <v>0</v>
      </c>
    </row>
    <row r="194" spans="1:36" x14ac:dyDescent="0.25">
      <c r="A194" s="5">
        <v>193</v>
      </c>
      <c r="B194" s="5">
        <v>2</v>
      </c>
      <c r="C194" s="5" t="s">
        <v>1114</v>
      </c>
      <c r="D194" s="5" t="s">
        <v>1115</v>
      </c>
      <c r="E194" s="5" t="s">
        <v>1506</v>
      </c>
      <c r="F194" s="5" t="s">
        <v>2260</v>
      </c>
      <c r="G194" s="5" t="s">
        <v>1854</v>
      </c>
      <c r="H194" s="5">
        <v>1</v>
      </c>
      <c r="I194" s="5">
        <v>8</v>
      </c>
      <c r="J194" s="5">
        <v>154</v>
      </c>
      <c r="K194" s="5">
        <v>94</v>
      </c>
      <c r="L194" s="5">
        <v>130</v>
      </c>
      <c r="M194" s="5">
        <f>INT((J194+15)*POWER(K194+15,0.5)*POWER(L194+15,0.5)*POWER(pkm_cpm!$C$80,2)/10)</f>
        <v>1326</v>
      </c>
      <c r="N194" s="12">
        <f>IF(INT((J194+15)*POWER(K194+15,0.5)*POWER(L194+15,0.5)*POWER(pkm_cpm!$C$30,2)/10)&lt;10,10,INT((J194+15)*POWER(K194+15,0.5)*POWER(L194+15,0.5)*POWER(pkm_cpm!$C$30,2)/10))</f>
        <v>568</v>
      </c>
      <c r="O194" s="12">
        <f>IF(INT((J194+15)*POWER(K194+15,0.5)*POWER(L194+15,0.5)*POWER(pkm_cpm!$C$40,2)/10)&lt;10,10,INT((J194+15)*POWER(K194+15,0.5)*POWER(L194+15,0.5)*POWER(pkm_cpm!$C$40,2)/10))</f>
        <v>758</v>
      </c>
      <c r="P194" s="12">
        <f>INT((J194+15)*POWER(K194+15,0.5)*POWER(L194+15,0.5)*POWER(pkm_cpm!$C$50,2)/10)</f>
        <v>947</v>
      </c>
      <c r="Q194" s="12">
        <f>INT((J194+15)*POWER(K194+15,0.5)*POWER(L194+15,0.5)*POWER(pkm_cpm!$C$60,2)/10)</f>
        <v>1137</v>
      </c>
      <c r="R194" s="12">
        <f>INT((J194+15)*POWER(K194+15,0.5)*POWER(L194+15,0.5)*POWER(pkm_cpm!$C$70,2)/10)</f>
        <v>1232</v>
      </c>
      <c r="S194" s="13">
        <v>38</v>
      </c>
      <c r="T194" s="13">
        <v>1.19</v>
      </c>
      <c r="U194" s="14">
        <v>30</v>
      </c>
      <c r="V194" s="14">
        <v>10</v>
      </c>
      <c r="W194" s="11">
        <v>0</v>
      </c>
      <c r="X194" s="11">
        <v>0</v>
      </c>
      <c r="Y194" s="11">
        <v>2</v>
      </c>
      <c r="Z194" s="11">
        <v>0</v>
      </c>
      <c r="AA194" s="11" t="s">
        <v>2090</v>
      </c>
      <c r="AB194" s="11" t="s">
        <v>2090</v>
      </c>
      <c r="AC194" s="11" t="s">
        <v>2090</v>
      </c>
      <c r="AD194" s="11" t="s">
        <v>2090</v>
      </c>
      <c r="AE194" s="11" t="s">
        <v>2090</v>
      </c>
      <c r="AF194" s="11">
        <f t="shared" ref="AF194:AF257" si="3">K194*L194</f>
        <v>12220</v>
      </c>
      <c r="AG194" s="11" t="s">
        <v>2090</v>
      </c>
      <c r="AH194" s="11" t="s">
        <v>2090</v>
      </c>
      <c r="AI194" s="11">
        <v>1</v>
      </c>
      <c r="AJ194" s="11">
        <v>0</v>
      </c>
    </row>
    <row r="195" spans="1:36" x14ac:dyDescent="0.25">
      <c r="A195" s="5">
        <v>194</v>
      </c>
      <c r="B195" s="5">
        <v>2</v>
      </c>
      <c r="C195" s="5" t="s">
        <v>1116</v>
      </c>
      <c r="D195" s="5" t="s">
        <v>1117</v>
      </c>
      <c r="E195" s="5" t="s">
        <v>1533</v>
      </c>
      <c r="F195" s="5" t="s">
        <v>2261</v>
      </c>
      <c r="G195" s="5" t="s">
        <v>1855</v>
      </c>
      <c r="H195" s="5">
        <v>11</v>
      </c>
      <c r="I195" s="5">
        <v>18</v>
      </c>
      <c r="J195" s="5">
        <v>75</v>
      </c>
      <c r="K195" s="5">
        <v>75</v>
      </c>
      <c r="L195" s="5">
        <v>110</v>
      </c>
      <c r="M195" s="5">
        <f>INT((J195+15)*POWER(K195+15,0.5)*POWER(L195+15,0.5)*POWER(pkm_cpm!$C$80,2)/10)</f>
        <v>596</v>
      </c>
      <c r="N195" s="12">
        <f>IF(INT((J195+15)*POWER(K195+15,0.5)*POWER(L195+15,0.5)*POWER(pkm_cpm!$C$30,2)/10)&lt;10,10,INT((J195+15)*POWER(K195+15,0.5)*POWER(L195+15,0.5)*POWER(pkm_cpm!$C$30,2)/10))</f>
        <v>255</v>
      </c>
      <c r="O195" s="12">
        <f>IF(INT((J195+15)*POWER(K195+15,0.5)*POWER(L195+15,0.5)*POWER(pkm_cpm!$C$40,2)/10)&lt;10,10,INT((J195+15)*POWER(K195+15,0.5)*POWER(L195+15,0.5)*POWER(pkm_cpm!$C$40,2)/10))</f>
        <v>340</v>
      </c>
      <c r="P195" s="12">
        <f>INT((J195+15)*POWER(K195+15,0.5)*POWER(L195+15,0.5)*POWER(pkm_cpm!$C$50,2)/10)</f>
        <v>425</v>
      </c>
      <c r="Q195" s="12">
        <f>INT((J195+15)*POWER(K195+15,0.5)*POWER(L195+15,0.5)*POWER(pkm_cpm!$C$60,2)/10)</f>
        <v>511</v>
      </c>
      <c r="R195" s="12">
        <f>INT((J195+15)*POWER(K195+15,0.5)*POWER(L195+15,0.5)*POWER(pkm_cpm!$C$70,2)/10)</f>
        <v>553</v>
      </c>
      <c r="S195" s="13">
        <v>8.5</v>
      </c>
      <c r="T195" s="13">
        <v>0.41</v>
      </c>
      <c r="U195" s="14">
        <v>40</v>
      </c>
      <c r="V195" s="14">
        <v>10</v>
      </c>
      <c r="W195" s="11">
        <v>0</v>
      </c>
      <c r="X195" s="11">
        <v>0</v>
      </c>
      <c r="Y195" s="11">
        <v>2</v>
      </c>
      <c r="Z195" s="11">
        <v>3</v>
      </c>
      <c r="AA195" s="11">
        <v>195</v>
      </c>
      <c r="AB195" s="11" t="s">
        <v>2090</v>
      </c>
      <c r="AC195" s="11" t="s">
        <v>2090</v>
      </c>
      <c r="AD195" s="11" t="s">
        <v>2090</v>
      </c>
      <c r="AE195" s="11" t="s">
        <v>2090</v>
      </c>
      <c r="AF195" s="11">
        <f t="shared" si="3"/>
        <v>8250</v>
      </c>
      <c r="AG195" s="11" t="s">
        <v>2090</v>
      </c>
      <c r="AH195" s="11" t="s">
        <v>2090</v>
      </c>
      <c r="AI195" s="11">
        <v>1</v>
      </c>
      <c r="AJ195" s="11">
        <v>0</v>
      </c>
    </row>
    <row r="196" spans="1:36" x14ac:dyDescent="0.25">
      <c r="A196" s="5">
        <v>195</v>
      </c>
      <c r="B196" s="5">
        <v>2</v>
      </c>
      <c r="C196" s="5" t="s">
        <v>1118</v>
      </c>
      <c r="D196" s="5" t="s">
        <v>1119</v>
      </c>
      <c r="E196" s="5" t="s">
        <v>1119</v>
      </c>
      <c r="F196" s="5" t="s">
        <v>2262</v>
      </c>
      <c r="G196" s="5" t="s">
        <v>1856</v>
      </c>
      <c r="H196" s="5">
        <v>11</v>
      </c>
      <c r="I196" s="5">
        <v>18</v>
      </c>
      <c r="J196" s="5">
        <v>152</v>
      </c>
      <c r="K196" s="5">
        <v>152</v>
      </c>
      <c r="L196" s="5">
        <v>190</v>
      </c>
      <c r="M196" s="5">
        <f>INT((J196+15)*POWER(K196+15,0.5)*POWER(L196+15,0.5)*POWER(pkm_cpm!$C$80,2)/10)</f>
        <v>1929</v>
      </c>
      <c r="N196" s="12">
        <f>IF(INT((J196+15)*POWER(K196+15,0.5)*POWER(L196+15,0.5)*POWER(pkm_cpm!$C$30,2)/10)&lt;10,10,INT((J196+15)*POWER(K196+15,0.5)*POWER(L196+15,0.5)*POWER(pkm_cpm!$C$30,2)/10))</f>
        <v>827</v>
      </c>
      <c r="O196" s="12">
        <f>IF(INT((J196+15)*POWER(K196+15,0.5)*POWER(L196+15,0.5)*POWER(pkm_cpm!$C$40,2)/10)&lt;10,10,INT((J196+15)*POWER(K196+15,0.5)*POWER(L196+15,0.5)*POWER(pkm_cpm!$C$40,2)/10))</f>
        <v>1102</v>
      </c>
      <c r="P196" s="12">
        <f>INT((J196+15)*POWER(K196+15,0.5)*POWER(L196+15,0.5)*POWER(pkm_cpm!$C$50,2)/10)</f>
        <v>1378</v>
      </c>
      <c r="Q196" s="12">
        <f>INT((J196+15)*POWER(K196+15,0.5)*POWER(L196+15,0.5)*POWER(pkm_cpm!$C$60,2)/10)</f>
        <v>1654</v>
      </c>
      <c r="R196" s="12">
        <f>INT((J196+15)*POWER(K196+15,0.5)*POWER(L196+15,0.5)*POWER(pkm_cpm!$C$70,2)/10)</f>
        <v>1792</v>
      </c>
      <c r="S196" s="13">
        <v>75</v>
      </c>
      <c r="T196" s="13">
        <v>1.4</v>
      </c>
      <c r="U196" s="14">
        <v>15</v>
      </c>
      <c r="V196" s="14">
        <v>7</v>
      </c>
      <c r="W196" s="11">
        <v>0</v>
      </c>
      <c r="X196" s="11">
        <v>0</v>
      </c>
      <c r="Y196" s="11">
        <v>2</v>
      </c>
      <c r="Z196" s="11">
        <v>0</v>
      </c>
      <c r="AA196" s="11" t="s">
        <v>2090</v>
      </c>
      <c r="AB196" s="11" t="s">
        <v>2090</v>
      </c>
      <c r="AC196" s="11" t="s">
        <v>2090</v>
      </c>
      <c r="AD196" s="11" t="s">
        <v>2090</v>
      </c>
      <c r="AE196" s="11" t="s">
        <v>2090</v>
      </c>
      <c r="AF196" s="11">
        <f t="shared" si="3"/>
        <v>28880</v>
      </c>
      <c r="AG196" s="11" t="s">
        <v>2090</v>
      </c>
      <c r="AH196" s="11" t="s">
        <v>2090</v>
      </c>
      <c r="AI196" s="11">
        <v>1</v>
      </c>
      <c r="AJ196" s="11">
        <v>0</v>
      </c>
    </row>
    <row r="197" spans="1:36" x14ac:dyDescent="0.25">
      <c r="A197" s="5">
        <v>196</v>
      </c>
      <c r="B197" s="5">
        <v>2</v>
      </c>
      <c r="C197" s="5" t="s">
        <v>1120</v>
      </c>
      <c r="D197" s="5" t="s">
        <v>1121</v>
      </c>
      <c r="E197" s="5" t="s">
        <v>1534</v>
      </c>
      <c r="F197" s="5" t="s">
        <v>2447</v>
      </c>
      <c r="G197" s="5" t="s">
        <v>1857</v>
      </c>
      <c r="H197" s="5">
        <v>15</v>
      </c>
      <c r="I197" s="5">
        <v>0</v>
      </c>
      <c r="J197" s="5">
        <v>261</v>
      </c>
      <c r="K197" s="5">
        <v>194</v>
      </c>
      <c r="L197" s="5">
        <v>130</v>
      </c>
      <c r="M197" s="5">
        <f>INT((J197+15)*POWER(K197+15,0.5)*POWER(L197+15,0.5)*POWER(pkm_cpm!$C$80,2)/10)</f>
        <v>3000</v>
      </c>
      <c r="N197" s="12">
        <f>IF(INT((J197+15)*POWER(K197+15,0.5)*POWER(L197+15,0.5)*POWER(pkm_cpm!$C$30,2)/10)&lt;10,10,INT((J197+15)*POWER(K197+15,0.5)*POWER(L197+15,0.5)*POWER(pkm_cpm!$C$30,2)/10))</f>
        <v>1286</v>
      </c>
      <c r="O197" s="12">
        <f>IF(INT((J197+15)*POWER(K197+15,0.5)*POWER(L197+15,0.5)*POWER(pkm_cpm!$C$40,2)/10)&lt;10,10,INT((J197+15)*POWER(K197+15,0.5)*POWER(L197+15,0.5)*POWER(pkm_cpm!$C$40,2)/10))</f>
        <v>1714</v>
      </c>
      <c r="P197" s="12">
        <f>INT((J197+15)*POWER(K197+15,0.5)*POWER(L197+15,0.5)*POWER(pkm_cpm!$C$50,2)/10)</f>
        <v>2143</v>
      </c>
      <c r="Q197" s="12">
        <f>INT((J197+15)*POWER(K197+15,0.5)*POWER(L197+15,0.5)*POWER(pkm_cpm!$C$60,2)/10)</f>
        <v>2572</v>
      </c>
      <c r="R197" s="12">
        <f>INT((J197+15)*POWER(K197+15,0.5)*POWER(L197+15,0.5)*POWER(pkm_cpm!$C$70,2)/10)</f>
        <v>2786</v>
      </c>
      <c r="S197" s="13">
        <v>26.5</v>
      </c>
      <c r="T197" s="13">
        <v>0.89</v>
      </c>
      <c r="U197" s="14">
        <v>0</v>
      </c>
      <c r="V197" s="14">
        <v>5</v>
      </c>
      <c r="W197" s="11">
        <v>0</v>
      </c>
      <c r="X197" s="11">
        <v>0</v>
      </c>
      <c r="Y197" s="11">
        <v>3</v>
      </c>
      <c r="Z197" s="11">
        <v>0</v>
      </c>
      <c r="AA197" s="11" t="s">
        <v>2090</v>
      </c>
      <c r="AB197" s="11">
        <v>8.5</v>
      </c>
      <c r="AC197" s="11">
        <v>84</v>
      </c>
      <c r="AD197" s="11" t="s">
        <v>2532</v>
      </c>
      <c r="AE197" s="11">
        <v>84</v>
      </c>
      <c r="AF197" s="11">
        <f t="shared" si="3"/>
        <v>25220</v>
      </c>
      <c r="AG197" s="11" t="s">
        <v>2086</v>
      </c>
      <c r="AH197" s="11">
        <v>71</v>
      </c>
      <c r="AI197" s="11">
        <v>1</v>
      </c>
      <c r="AJ197" s="11">
        <v>0</v>
      </c>
    </row>
    <row r="198" spans="1:36" x14ac:dyDescent="0.25">
      <c r="A198" s="5">
        <v>197</v>
      </c>
      <c r="B198" s="5">
        <v>2</v>
      </c>
      <c r="C198" s="5" t="s">
        <v>1122</v>
      </c>
      <c r="D198" s="5" t="s">
        <v>1123</v>
      </c>
      <c r="E198" s="5" t="s">
        <v>1507</v>
      </c>
      <c r="F198" s="5" t="s">
        <v>2263</v>
      </c>
      <c r="G198" s="5" t="s">
        <v>1858</v>
      </c>
      <c r="H198" s="5">
        <v>2</v>
      </c>
      <c r="I198" s="5">
        <v>0</v>
      </c>
      <c r="J198" s="5">
        <v>126</v>
      </c>
      <c r="K198" s="5">
        <v>250</v>
      </c>
      <c r="L198" s="5">
        <v>190</v>
      </c>
      <c r="M198" s="5">
        <f>INT((J198+15)*POWER(K198+15,0.5)*POWER(L198+15,0.5)*POWER(pkm_cpm!$C$80,2)/10)</f>
        <v>2052</v>
      </c>
      <c r="N198" s="12">
        <f>IF(INT((J198+15)*POWER(K198+15,0.5)*POWER(L198+15,0.5)*POWER(pkm_cpm!$C$30,2)/10)&lt;10,10,INT((J198+15)*POWER(K198+15,0.5)*POWER(L198+15,0.5)*POWER(pkm_cpm!$C$30,2)/10))</f>
        <v>879</v>
      </c>
      <c r="O198" s="12">
        <f>IF(INT((J198+15)*POWER(K198+15,0.5)*POWER(L198+15,0.5)*POWER(pkm_cpm!$C$40,2)/10)&lt;10,10,INT((J198+15)*POWER(K198+15,0.5)*POWER(L198+15,0.5)*POWER(pkm_cpm!$C$40,2)/10))</f>
        <v>1172</v>
      </c>
      <c r="P198" s="12">
        <f>INT((J198+15)*POWER(K198+15,0.5)*POWER(L198+15,0.5)*POWER(pkm_cpm!$C$50,2)/10)</f>
        <v>1466</v>
      </c>
      <c r="Q198" s="12">
        <f>INT((J198+15)*POWER(K198+15,0.5)*POWER(L198+15,0.5)*POWER(pkm_cpm!$C$60,2)/10)</f>
        <v>1759</v>
      </c>
      <c r="R198" s="12">
        <f>INT((J198+15)*POWER(K198+15,0.5)*POWER(L198+15,0.5)*POWER(pkm_cpm!$C$70,2)/10)</f>
        <v>1906</v>
      </c>
      <c r="S198" s="13">
        <v>27</v>
      </c>
      <c r="T198" s="13">
        <v>0.99</v>
      </c>
      <c r="U198" s="14">
        <v>0</v>
      </c>
      <c r="V198" s="14">
        <v>5</v>
      </c>
      <c r="W198" s="11">
        <v>0</v>
      </c>
      <c r="X198" s="11">
        <v>0</v>
      </c>
      <c r="Y198" s="11">
        <v>3</v>
      </c>
      <c r="Z198" s="11">
        <v>0</v>
      </c>
      <c r="AA198" s="11" t="s">
        <v>2090</v>
      </c>
      <c r="AB198" s="11">
        <v>3</v>
      </c>
      <c r="AC198" s="11">
        <v>30</v>
      </c>
      <c r="AD198" s="11" t="s">
        <v>2090</v>
      </c>
      <c r="AE198" s="11" t="s">
        <v>2090</v>
      </c>
      <c r="AF198" s="11">
        <f t="shared" si="3"/>
        <v>47500</v>
      </c>
      <c r="AG198" s="11" t="s">
        <v>2086</v>
      </c>
      <c r="AH198" s="11">
        <v>71</v>
      </c>
      <c r="AI198" s="11">
        <v>1</v>
      </c>
      <c r="AJ198" s="11">
        <v>0</v>
      </c>
    </row>
    <row r="199" spans="1:36" x14ac:dyDescent="0.25">
      <c r="A199" s="5">
        <v>198</v>
      </c>
      <c r="B199" s="5">
        <v>2</v>
      </c>
      <c r="C199" s="5" t="s">
        <v>1124</v>
      </c>
      <c r="D199" s="5" t="s">
        <v>1125</v>
      </c>
      <c r="E199" s="5" t="s">
        <v>1535</v>
      </c>
      <c r="F199" s="5" t="s">
        <v>2264</v>
      </c>
      <c r="G199" s="5" t="s">
        <v>1859</v>
      </c>
      <c r="H199" s="5">
        <v>2</v>
      </c>
      <c r="I199" s="5">
        <v>8</v>
      </c>
      <c r="J199" s="5">
        <v>175</v>
      </c>
      <c r="K199" s="5">
        <v>87</v>
      </c>
      <c r="L199" s="5">
        <v>120</v>
      </c>
      <c r="M199" s="5">
        <f>INT((J199+15)*POWER(K199+15,0.5)*POWER(L199+15,0.5)*POWER(pkm_cpm!$C$80,2)/10)</f>
        <v>1392</v>
      </c>
      <c r="N199" s="12">
        <f>IF(INT((J199+15)*POWER(K199+15,0.5)*POWER(L199+15,0.5)*POWER(pkm_cpm!$C$30,2)/10)&lt;10,10,INT((J199+15)*POWER(K199+15,0.5)*POWER(L199+15,0.5)*POWER(pkm_cpm!$C$30,2)/10))</f>
        <v>596</v>
      </c>
      <c r="O199" s="12">
        <f>IF(INT((J199+15)*POWER(K199+15,0.5)*POWER(L199+15,0.5)*POWER(pkm_cpm!$C$40,2)/10)&lt;10,10,INT((J199+15)*POWER(K199+15,0.5)*POWER(L199+15,0.5)*POWER(pkm_cpm!$C$40,2)/10))</f>
        <v>795</v>
      </c>
      <c r="P199" s="12">
        <f>INT((J199+15)*POWER(K199+15,0.5)*POWER(L199+15,0.5)*POWER(pkm_cpm!$C$50,2)/10)</f>
        <v>994</v>
      </c>
      <c r="Q199" s="12">
        <f>INT((J199+15)*POWER(K199+15,0.5)*POWER(L199+15,0.5)*POWER(pkm_cpm!$C$60,2)/10)</f>
        <v>1193</v>
      </c>
      <c r="R199" s="12">
        <f>INT((J199+15)*POWER(K199+15,0.5)*POWER(L199+15,0.5)*POWER(pkm_cpm!$C$70,2)/10)</f>
        <v>1293</v>
      </c>
      <c r="S199" s="13">
        <v>2.1</v>
      </c>
      <c r="T199" s="13">
        <v>0.51</v>
      </c>
      <c r="U199" s="14">
        <v>20</v>
      </c>
      <c r="V199" s="14">
        <v>10</v>
      </c>
      <c r="W199" s="11">
        <v>0</v>
      </c>
      <c r="X199" s="11">
        <v>0</v>
      </c>
      <c r="Y199" s="11">
        <v>2</v>
      </c>
      <c r="Z199" s="11">
        <v>0</v>
      </c>
      <c r="AA199" s="11" t="s">
        <v>2090</v>
      </c>
      <c r="AB199" s="11" t="s">
        <v>2090</v>
      </c>
      <c r="AC199" s="11" t="s">
        <v>2090</v>
      </c>
      <c r="AD199" s="11" t="s">
        <v>2090</v>
      </c>
      <c r="AE199" s="11" t="s">
        <v>2090</v>
      </c>
      <c r="AF199" s="11">
        <f t="shared" si="3"/>
        <v>10440</v>
      </c>
      <c r="AG199" s="11" t="s">
        <v>2090</v>
      </c>
      <c r="AH199" s="11" t="s">
        <v>2090</v>
      </c>
      <c r="AI199" s="11">
        <v>1</v>
      </c>
      <c r="AJ199" s="11">
        <v>0</v>
      </c>
    </row>
    <row r="200" spans="1:36" x14ac:dyDescent="0.25">
      <c r="A200" s="5">
        <v>199</v>
      </c>
      <c r="B200" s="5">
        <v>2</v>
      </c>
      <c r="C200" s="5" t="s">
        <v>1126</v>
      </c>
      <c r="D200" s="5" t="s">
        <v>1127</v>
      </c>
      <c r="E200" s="5" t="s">
        <v>1502</v>
      </c>
      <c r="F200" s="5" t="s">
        <v>2265</v>
      </c>
      <c r="G200" s="5" t="s">
        <v>1860</v>
      </c>
      <c r="H200" s="5">
        <v>15</v>
      </c>
      <c r="I200" s="5">
        <v>18</v>
      </c>
      <c r="J200" s="5">
        <v>177</v>
      </c>
      <c r="K200" s="5">
        <v>194</v>
      </c>
      <c r="L200" s="5">
        <v>190</v>
      </c>
      <c r="M200" s="5">
        <f>INT((J200+15)*POWER(K200+15,0.5)*POWER(L200+15,0.5)*POWER(pkm_cpm!$C$80,2)/10)</f>
        <v>2482</v>
      </c>
      <c r="N200" s="12">
        <f>IF(INT((J200+15)*POWER(K200+15,0.5)*POWER(L200+15,0.5)*POWER(pkm_cpm!$C$30,2)/10)&lt;10,10,INT((J200+15)*POWER(K200+15,0.5)*POWER(L200+15,0.5)*POWER(pkm_cpm!$C$30,2)/10))</f>
        <v>1063</v>
      </c>
      <c r="O200" s="12">
        <f>IF(INT((J200+15)*POWER(K200+15,0.5)*POWER(L200+15,0.5)*POWER(pkm_cpm!$C$40,2)/10)&lt;10,10,INT((J200+15)*POWER(K200+15,0.5)*POWER(L200+15,0.5)*POWER(pkm_cpm!$C$40,2)/10))</f>
        <v>1418</v>
      </c>
      <c r="P200" s="12">
        <f>INT((J200+15)*POWER(K200+15,0.5)*POWER(L200+15,0.5)*POWER(pkm_cpm!$C$50,2)/10)</f>
        <v>1773</v>
      </c>
      <c r="Q200" s="12">
        <f>INT((J200+15)*POWER(K200+15,0.5)*POWER(L200+15,0.5)*POWER(pkm_cpm!$C$60,2)/10)</f>
        <v>2127</v>
      </c>
      <c r="R200" s="12">
        <f>INT((J200+15)*POWER(K200+15,0.5)*POWER(L200+15,0.5)*POWER(pkm_cpm!$C$70,2)/10)</f>
        <v>2304</v>
      </c>
      <c r="S200" s="13">
        <v>79.5</v>
      </c>
      <c r="T200" s="13">
        <v>2.0099999999999998</v>
      </c>
      <c r="U200" s="14">
        <v>0</v>
      </c>
      <c r="V200" s="14">
        <v>0</v>
      </c>
      <c r="W200" s="11">
        <v>0</v>
      </c>
      <c r="X200" s="11">
        <v>0</v>
      </c>
      <c r="Y200" s="11">
        <v>2</v>
      </c>
      <c r="Z200" s="11">
        <v>0</v>
      </c>
      <c r="AA200" s="11" t="s">
        <v>2090</v>
      </c>
      <c r="AB200" s="11" t="s">
        <v>2090</v>
      </c>
      <c r="AC200" s="11" t="s">
        <v>2090</v>
      </c>
      <c r="AD200" s="11" t="s">
        <v>2090</v>
      </c>
      <c r="AE200" s="11" t="s">
        <v>2090</v>
      </c>
      <c r="AF200" s="11">
        <f t="shared" si="3"/>
        <v>36860</v>
      </c>
      <c r="AG200" s="11" t="s">
        <v>2087</v>
      </c>
      <c r="AH200" s="11">
        <v>75</v>
      </c>
      <c r="AI200" s="11">
        <v>1</v>
      </c>
      <c r="AJ200" s="11">
        <v>0</v>
      </c>
    </row>
    <row r="201" spans="1:36" x14ac:dyDescent="0.25">
      <c r="A201" s="5">
        <v>200</v>
      </c>
      <c r="B201" s="5">
        <v>2</v>
      </c>
      <c r="C201" s="5" t="s">
        <v>1128</v>
      </c>
      <c r="D201" s="5" t="s">
        <v>1129</v>
      </c>
      <c r="E201" s="5" t="s">
        <v>1536</v>
      </c>
      <c r="F201" s="5" t="s">
        <v>2266</v>
      </c>
      <c r="G201" s="5" t="s">
        <v>1861</v>
      </c>
      <c r="H201" s="5">
        <v>9</v>
      </c>
      <c r="I201" s="5">
        <v>0</v>
      </c>
      <c r="J201" s="5">
        <v>167</v>
      </c>
      <c r="K201" s="5">
        <v>167</v>
      </c>
      <c r="L201" s="5">
        <v>120</v>
      </c>
      <c r="M201" s="5">
        <f>INT((J201+15)*POWER(K201+15,0.5)*POWER(L201+15,0.5)*POWER(pkm_cpm!$C$80,2)/10)</f>
        <v>1781</v>
      </c>
      <c r="N201" s="12">
        <f>IF(INT((J201+15)*POWER(K201+15,0.5)*POWER(L201+15,0.5)*POWER(pkm_cpm!$C$30,2)/10)&lt;10,10,INT((J201+15)*POWER(K201+15,0.5)*POWER(L201+15,0.5)*POWER(pkm_cpm!$C$30,2)/10))</f>
        <v>763</v>
      </c>
      <c r="O201" s="12">
        <f>IF(INT((J201+15)*POWER(K201+15,0.5)*POWER(L201+15,0.5)*POWER(pkm_cpm!$C$40,2)/10)&lt;10,10,INT((J201+15)*POWER(K201+15,0.5)*POWER(L201+15,0.5)*POWER(pkm_cpm!$C$40,2)/10))</f>
        <v>1018</v>
      </c>
      <c r="P201" s="12">
        <f>INT((J201+15)*POWER(K201+15,0.5)*POWER(L201+15,0.5)*POWER(pkm_cpm!$C$50,2)/10)</f>
        <v>1272</v>
      </c>
      <c r="Q201" s="12">
        <f>INT((J201+15)*POWER(K201+15,0.5)*POWER(L201+15,0.5)*POWER(pkm_cpm!$C$60,2)/10)</f>
        <v>1527</v>
      </c>
      <c r="R201" s="12">
        <f>INT((J201+15)*POWER(K201+15,0.5)*POWER(L201+15,0.5)*POWER(pkm_cpm!$C$70,2)/10)</f>
        <v>1654</v>
      </c>
      <c r="S201" s="13">
        <v>1</v>
      </c>
      <c r="T201" s="13">
        <v>0.71</v>
      </c>
      <c r="U201" s="14">
        <v>30</v>
      </c>
      <c r="V201" s="14">
        <v>7</v>
      </c>
      <c r="W201" s="11">
        <v>0</v>
      </c>
      <c r="X201" s="11">
        <v>0</v>
      </c>
      <c r="Y201" s="11">
        <v>2</v>
      </c>
      <c r="Z201" s="11">
        <v>0</v>
      </c>
      <c r="AA201" s="11" t="s">
        <v>2090</v>
      </c>
      <c r="AB201" s="11" t="s">
        <v>2090</v>
      </c>
      <c r="AC201" s="11" t="s">
        <v>2090</v>
      </c>
      <c r="AD201" s="11" t="s">
        <v>2090</v>
      </c>
      <c r="AE201" s="11" t="s">
        <v>2090</v>
      </c>
      <c r="AF201" s="11">
        <f t="shared" si="3"/>
        <v>20040</v>
      </c>
      <c r="AG201" s="11" t="s">
        <v>2090</v>
      </c>
      <c r="AH201" s="11" t="s">
        <v>2090</v>
      </c>
      <c r="AI201" s="11">
        <v>1</v>
      </c>
      <c r="AJ201" s="11">
        <v>0</v>
      </c>
    </row>
    <row r="202" spans="1:36" x14ac:dyDescent="0.25">
      <c r="A202" s="5">
        <v>201</v>
      </c>
      <c r="B202" s="5">
        <v>2</v>
      </c>
      <c r="C202" s="5" t="s">
        <v>1130</v>
      </c>
      <c r="D202" s="5" t="s">
        <v>1131</v>
      </c>
      <c r="E202" s="5" t="s">
        <v>1537</v>
      </c>
      <c r="F202" s="5" t="s">
        <v>2267</v>
      </c>
      <c r="G202" s="5" t="s">
        <v>1862</v>
      </c>
      <c r="H202" s="5">
        <v>15</v>
      </c>
      <c r="I202" s="5">
        <v>0</v>
      </c>
      <c r="J202" s="5">
        <v>136</v>
      </c>
      <c r="K202" s="5">
        <v>91</v>
      </c>
      <c r="L202" s="5">
        <v>96</v>
      </c>
      <c r="M202" s="5">
        <f>INT((J202+15)*POWER(K202+15,0.5)*POWER(L202+15,0.5)*POWER(pkm_cpm!$C$80,2)/10)</f>
        <v>1022</v>
      </c>
      <c r="N202" s="12">
        <f>IF(INT((J202+15)*POWER(K202+15,0.5)*POWER(L202+15,0.5)*POWER(pkm_cpm!$C$30,2)/10)&lt;10,10,INT((J202+15)*POWER(K202+15,0.5)*POWER(L202+15,0.5)*POWER(pkm_cpm!$C$30,2)/10))</f>
        <v>438</v>
      </c>
      <c r="O202" s="12">
        <f>IF(INT((J202+15)*POWER(K202+15,0.5)*POWER(L202+15,0.5)*POWER(pkm_cpm!$C$40,2)/10)&lt;10,10,INT((J202+15)*POWER(K202+15,0.5)*POWER(L202+15,0.5)*POWER(pkm_cpm!$C$40,2)/10))</f>
        <v>584</v>
      </c>
      <c r="P202" s="12">
        <f>INT((J202+15)*POWER(K202+15,0.5)*POWER(L202+15,0.5)*POWER(pkm_cpm!$C$50,2)/10)</f>
        <v>730</v>
      </c>
      <c r="Q202" s="12">
        <f>INT((J202+15)*POWER(K202+15,0.5)*POWER(L202+15,0.5)*POWER(pkm_cpm!$C$60,2)/10)</f>
        <v>876</v>
      </c>
      <c r="R202" s="12">
        <f>INT((J202+15)*POWER(K202+15,0.5)*POWER(L202+15,0.5)*POWER(pkm_cpm!$C$70,2)/10)</f>
        <v>949</v>
      </c>
      <c r="S202" s="13">
        <v>5</v>
      </c>
      <c r="T202" s="13">
        <v>0.51</v>
      </c>
      <c r="U202" s="14">
        <v>30</v>
      </c>
      <c r="V202" s="14">
        <v>10</v>
      </c>
      <c r="W202" s="11">
        <v>0</v>
      </c>
      <c r="X202" s="11">
        <v>0</v>
      </c>
      <c r="Y202" s="11">
        <v>3</v>
      </c>
      <c r="Z202" s="11">
        <v>0</v>
      </c>
      <c r="AA202" s="11" t="s">
        <v>2090</v>
      </c>
      <c r="AB202" s="11" t="s">
        <v>2090</v>
      </c>
      <c r="AC202" s="11" t="s">
        <v>2090</v>
      </c>
      <c r="AD202" s="11" t="s">
        <v>2090</v>
      </c>
      <c r="AE202" s="11" t="s">
        <v>2090</v>
      </c>
      <c r="AF202" s="11">
        <f t="shared" si="3"/>
        <v>8736</v>
      </c>
      <c r="AG202" s="11" t="s">
        <v>2090</v>
      </c>
      <c r="AH202" s="11" t="s">
        <v>2090</v>
      </c>
      <c r="AI202" s="11">
        <v>1</v>
      </c>
      <c r="AJ202" s="11">
        <v>0</v>
      </c>
    </row>
    <row r="203" spans="1:36" x14ac:dyDescent="0.25">
      <c r="A203" s="5">
        <v>202</v>
      </c>
      <c r="B203" s="5">
        <v>2</v>
      </c>
      <c r="C203" s="5" t="s">
        <v>1132</v>
      </c>
      <c r="D203" s="5" t="s">
        <v>1133</v>
      </c>
      <c r="E203" s="5" t="s">
        <v>1133</v>
      </c>
      <c r="F203" s="5" t="s">
        <v>2268</v>
      </c>
      <c r="G203" s="5" t="s">
        <v>1863</v>
      </c>
      <c r="H203" s="5">
        <v>15</v>
      </c>
      <c r="I203" s="5">
        <v>0</v>
      </c>
      <c r="J203" s="5">
        <v>60</v>
      </c>
      <c r="K203" s="5">
        <v>106</v>
      </c>
      <c r="L203" s="5">
        <v>380</v>
      </c>
      <c r="M203" s="5">
        <f>INT((J203+15)*POWER(K203+15,0.5)*POWER(L203+15,0.5)*POWER(pkm_cpm!$C$80,2)/10)</f>
        <v>1024</v>
      </c>
      <c r="N203" s="12">
        <f>IF(INT((J203+15)*POWER(K203+15,0.5)*POWER(L203+15,0.5)*POWER(pkm_cpm!$C$30,2)/10)&lt;10,10,INT((J203+15)*POWER(K203+15,0.5)*POWER(L203+15,0.5)*POWER(pkm_cpm!$C$30,2)/10))</f>
        <v>438</v>
      </c>
      <c r="O203" s="12">
        <f>IF(INT((J203+15)*POWER(K203+15,0.5)*POWER(L203+15,0.5)*POWER(pkm_cpm!$C$40,2)/10)&lt;10,10,INT((J203+15)*POWER(K203+15,0.5)*POWER(L203+15,0.5)*POWER(pkm_cpm!$C$40,2)/10))</f>
        <v>585</v>
      </c>
      <c r="P203" s="12">
        <f>INT((J203+15)*POWER(K203+15,0.5)*POWER(L203+15,0.5)*POWER(pkm_cpm!$C$50,2)/10)</f>
        <v>731</v>
      </c>
      <c r="Q203" s="12">
        <f>INT((J203+15)*POWER(K203+15,0.5)*POWER(L203+15,0.5)*POWER(pkm_cpm!$C$60,2)/10)</f>
        <v>877</v>
      </c>
      <c r="R203" s="12">
        <f>INT((J203+15)*POWER(K203+15,0.5)*POWER(L203+15,0.5)*POWER(pkm_cpm!$C$70,2)/10)</f>
        <v>950</v>
      </c>
      <c r="S203" s="13">
        <v>28.5</v>
      </c>
      <c r="T203" s="13">
        <v>1.3</v>
      </c>
      <c r="U203" s="14">
        <v>25</v>
      </c>
      <c r="V203" s="14">
        <v>7</v>
      </c>
      <c r="W203" s="11">
        <v>0</v>
      </c>
      <c r="X203" s="11">
        <v>0</v>
      </c>
      <c r="Y203" s="11">
        <v>2</v>
      </c>
      <c r="Z203" s="11">
        <v>0</v>
      </c>
      <c r="AA203" s="11" t="s">
        <v>2090</v>
      </c>
      <c r="AB203" s="11" t="s">
        <v>2090</v>
      </c>
      <c r="AC203" s="11" t="s">
        <v>2090</v>
      </c>
      <c r="AD203" s="11" t="s">
        <v>2090</v>
      </c>
      <c r="AE203" s="11" t="s">
        <v>2090</v>
      </c>
      <c r="AF203" s="11">
        <f t="shared" si="3"/>
        <v>40280</v>
      </c>
      <c r="AG203" s="11" t="s">
        <v>2090</v>
      </c>
      <c r="AH203" s="11" t="s">
        <v>2090</v>
      </c>
      <c r="AI203" s="11">
        <v>1</v>
      </c>
      <c r="AJ203" s="11">
        <v>0</v>
      </c>
    </row>
    <row r="204" spans="1:36" x14ac:dyDescent="0.25">
      <c r="A204" s="5">
        <v>203</v>
      </c>
      <c r="B204" s="5">
        <v>2</v>
      </c>
      <c r="C204" s="5" t="s">
        <v>1134</v>
      </c>
      <c r="D204" s="5" t="s">
        <v>1135</v>
      </c>
      <c r="E204" s="5" t="s">
        <v>1135</v>
      </c>
      <c r="F204" s="5" t="s">
        <v>2269</v>
      </c>
      <c r="G204" s="5" t="s">
        <v>1864</v>
      </c>
      <c r="H204" s="5">
        <v>13</v>
      </c>
      <c r="I204" s="5">
        <v>15</v>
      </c>
      <c r="J204" s="5">
        <v>182</v>
      </c>
      <c r="K204" s="5">
        <v>133</v>
      </c>
      <c r="L204" s="5">
        <v>140</v>
      </c>
      <c r="M204" s="5">
        <f>INT((J204+15)*POWER(K204+15,0.5)*POWER(L204+15,0.5)*POWER(pkm_cpm!$C$80,2)/10)</f>
        <v>1863</v>
      </c>
      <c r="N204" s="12">
        <f>IF(INT((J204+15)*POWER(K204+15,0.5)*POWER(L204+15,0.5)*POWER(pkm_cpm!$C$30,2)/10)&lt;10,10,INT((J204+15)*POWER(K204+15,0.5)*POWER(L204+15,0.5)*POWER(pkm_cpm!$C$30,2)/10))</f>
        <v>798</v>
      </c>
      <c r="O204" s="12">
        <f>IF(INT((J204+15)*POWER(K204+15,0.5)*POWER(L204+15,0.5)*POWER(pkm_cpm!$C$40,2)/10)&lt;10,10,INT((J204+15)*POWER(K204+15,0.5)*POWER(L204+15,0.5)*POWER(pkm_cpm!$C$40,2)/10))</f>
        <v>1064</v>
      </c>
      <c r="P204" s="12">
        <f>INT((J204+15)*POWER(K204+15,0.5)*POWER(L204+15,0.5)*POWER(pkm_cpm!$C$50,2)/10)</f>
        <v>1331</v>
      </c>
      <c r="Q204" s="12">
        <f>INT((J204+15)*POWER(K204+15,0.5)*POWER(L204+15,0.5)*POWER(pkm_cpm!$C$60,2)/10)</f>
        <v>1597</v>
      </c>
      <c r="R204" s="12">
        <f>INT((J204+15)*POWER(K204+15,0.5)*POWER(L204+15,0.5)*POWER(pkm_cpm!$C$70,2)/10)</f>
        <v>1730</v>
      </c>
      <c r="S204" s="13">
        <v>41.5</v>
      </c>
      <c r="T204" s="13">
        <v>1.5</v>
      </c>
      <c r="U204" s="14">
        <v>30</v>
      </c>
      <c r="V204" s="14">
        <v>7</v>
      </c>
      <c r="W204" s="11">
        <v>0</v>
      </c>
      <c r="X204" s="11">
        <v>2</v>
      </c>
      <c r="Y204" s="11">
        <v>2</v>
      </c>
      <c r="Z204" s="11">
        <v>0</v>
      </c>
      <c r="AA204" s="11" t="s">
        <v>2090</v>
      </c>
      <c r="AB204" s="11">
        <v>1</v>
      </c>
      <c r="AC204" s="11">
        <v>10</v>
      </c>
      <c r="AD204" s="11" t="s">
        <v>2090</v>
      </c>
      <c r="AE204" s="11" t="s">
        <v>2090</v>
      </c>
      <c r="AF204" s="11">
        <f t="shared" si="3"/>
        <v>18620</v>
      </c>
      <c r="AG204" s="11" t="s">
        <v>2090</v>
      </c>
      <c r="AH204" s="11" t="s">
        <v>2090</v>
      </c>
      <c r="AI204" s="11">
        <v>1</v>
      </c>
      <c r="AJ204" s="11">
        <v>0</v>
      </c>
    </row>
    <row r="205" spans="1:36" x14ac:dyDescent="0.25">
      <c r="A205" s="5">
        <v>204</v>
      </c>
      <c r="B205" s="5">
        <v>2</v>
      </c>
      <c r="C205" s="5" t="s">
        <v>1136</v>
      </c>
      <c r="D205" s="5" t="s">
        <v>1137</v>
      </c>
      <c r="E205" s="5" t="s">
        <v>1137</v>
      </c>
      <c r="F205" s="5" t="s">
        <v>2270</v>
      </c>
      <c r="G205" s="5" t="s">
        <v>1865</v>
      </c>
      <c r="H205" s="5">
        <v>1</v>
      </c>
      <c r="I205" s="5">
        <v>0</v>
      </c>
      <c r="J205" s="5">
        <v>108</v>
      </c>
      <c r="K205" s="5">
        <v>146</v>
      </c>
      <c r="L205" s="5">
        <v>100</v>
      </c>
      <c r="M205" s="5">
        <f>INT((J205+15)*POWER(K205+15,0.5)*POWER(L205+15,0.5)*POWER(pkm_cpm!$C$80,2)/10)</f>
        <v>1045</v>
      </c>
      <c r="N205" s="12">
        <f>IF(INT((J205+15)*POWER(K205+15,0.5)*POWER(L205+15,0.5)*POWER(pkm_cpm!$C$30,2)/10)&lt;10,10,INT((J205+15)*POWER(K205+15,0.5)*POWER(L205+15,0.5)*POWER(pkm_cpm!$C$30,2)/10))</f>
        <v>448</v>
      </c>
      <c r="O205" s="12">
        <f>IF(INT((J205+15)*POWER(K205+15,0.5)*POWER(L205+15,0.5)*POWER(pkm_cpm!$C$40,2)/10)&lt;10,10,INT((J205+15)*POWER(K205+15,0.5)*POWER(L205+15,0.5)*POWER(pkm_cpm!$C$40,2)/10))</f>
        <v>597</v>
      </c>
      <c r="P205" s="12">
        <f>INT((J205+15)*POWER(K205+15,0.5)*POWER(L205+15,0.5)*POWER(pkm_cpm!$C$50,2)/10)</f>
        <v>746</v>
      </c>
      <c r="Q205" s="12">
        <f>INT((J205+15)*POWER(K205+15,0.5)*POWER(L205+15,0.5)*POWER(pkm_cpm!$C$60,2)/10)</f>
        <v>896</v>
      </c>
      <c r="R205" s="12">
        <f>INT((J205+15)*POWER(K205+15,0.5)*POWER(L205+15,0.5)*POWER(pkm_cpm!$C$70,2)/10)</f>
        <v>970</v>
      </c>
      <c r="S205" s="13">
        <v>7.2</v>
      </c>
      <c r="T205" s="13">
        <v>0.61</v>
      </c>
      <c r="U205" s="14">
        <v>40</v>
      </c>
      <c r="V205" s="14">
        <v>12</v>
      </c>
      <c r="W205" s="11">
        <v>0</v>
      </c>
      <c r="X205" s="11">
        <v>2</v>
      </c>
      <c r="Y205" s="11">
        <v>3</v>
      </c>
      <c r="Z205" s="11">
        <v>3</v>
      </c>
      <c r="AA205" s="11">
        <v>205</v>
      </c>
      <c r="AB205" s="11" t="s">
        <v>2090</v>
      </c>
      <c r="AC205" s="11" t="s">
        <v>2090</v>
      </c>
      <c r="AD205" s="11" t="s">
        <v>2090</v>
      </c>
      <c r="AE205" s="11" t="s">
        <v>2090</v>
      </c>
      <c r="AF205" s="11">
        <f t="shared" si="3"/>
        <v>14600</v>
      </c>
      <c r="AG205" s="11" t="s">
        <v>2090</v>
      </c>
      <c r="AH205" s="11" t="s">
        <v>2090</v>
      </c>
      <c r="AI205" s="11">
        <v>1</v>
      </c>
      <c r="AJ205" s="11">
        <v>0</v>
      </c>
    </row>
    <row r="206" spans="1:36" x14ac:dyDescent="0.25">
      <c r="A206" s="5">
        <v>205</v>
      </c>
      <c r="B206" s="5">
        <v>2</v>
      </c>
      <c r="C206" s="5" t="s">
        <v>1138</v>
      </c>
      <c r="D206" s="5" t="s">
        <v>1139</v>
      </c>
      <c r="E206" s="5" t="s">
        <v>1538</v>
      </c>
      <c r="F206" s="5" t="s">
        <v>2271</v>
      </c>
      <c r="G206" s="5" t="s">
        <v>1866</v>
      </c>
      <c r="H206" s="5">
        <v>1</v>
      </c>
      <c r="I206" s="5">
        <v>17</v>
      </c>
      <c r="J206" s="5">
        <v>161</v>
      </c>
      <c r="K206" s="5">
        <v>242</v>
      </c>
      <c r="L206" s="5">
        <v>150</v>
      </c>
      <c r="M206" s="5">
        <f>INT((J206+15)*POWER(K206+15,0.5)*POWER(L206+15,0.5)*POWER(pkm_cpm!$C$80,2)/10)</f>
        <v>2263</v>
      </c>
      <c r="N206" s="12">
        <f>IF(INT((J206+15)*POWER(K206+15,0.5)*POWER(L206+15,0.5)*POWER(pkm_cpm!$C$30,2)/10)&lt;10,10,INT((J206+15)*POWER(K206+15,0.5)*POWER(L206+15,0.5)*POWER(pkm_cpm!$C$30,2)/10))</f>
        <v>970</v>
      </c>
      <c r="O206" s="12">
        <f>IF(INT((J206+15)*POWER(K206+15,0.5)*POWER(L206+15,0.5)*POWER(pkm_cpm!$C$40,2)/10)&lt;10,10,INT((J206+15)*POWER(K206+15,0.5)*POWER(L206+15,0.5)*POWER(pkm_cpm!$C$40,2)/10))</f>
        <v>1293</v>
      </c>
      <c r="P206" s="12">
        <f>INT((J206+15)*POWER(K206+15,0.5)*POWER(L206+15,0.5)*POWER(pkm_cpm!$C$50,2)/10)</f>
        <v>1616</v>
      </c>
      <c r="Q206" s="12">
        <f>INT((J206+15)*POWER(K206+15,0.5)*POWER(L206+15,0.5)*POWER(pkm_cpm!$C$60,2)/10)</f>
        <v>1940</v>
      </c>
      <c r="R206" s="12">
        <f>INT((J206+15)*POWER(K206+15,0.5)*POWER(L206+15,0.5)*POWER(pkm_cpm!$C$70,2)/10)</f>
        <v>2102</v>
      </c>
      <c r="S206" s="13">
        <v>125.8</v>
      </c>
      <c r="T206" s="13">
        <v>1.19</v>
      </c>
      <c r="U206" s="14">
        <v>15</v>
      </c>
      <c r="V206" s="14">
        <v>7</v>
      </c>
      <c r="W206" s="11">
        <v>0</v>
      </c>
      <c r="X206" s="11">
        <v>0</v>
      </c>
      <c r="Y206" s="11">
        <v>3</v>
      </c>
      <c r="Z206" s="11">
        <v>0</v>
      </c>
      <c r="AA206" s="11" t="s">
        <v>2090</v>
      </c>
      <c r="AB206" s="11">
        <v>1</v>
      </c>
      <c r="AC206" s="11">
        <v>10</v>
      </c>
      <c r="AD206" s="11" t="s">
        <v>2090</v>
      </c>
      <c r="AE206" s="11" t="s">
        <v>2090</v>
      </c>
      <c r="AF206" s="11">
        <f t="shared" si="3"/>
        <v>36300</v>
      </c>
      <c r="AG206" s="11" t="s">
        <v>2090</v>
      </c>
      <c r="AH206" s="11" t="s">
        <v>2090</v>
      </c>
      <c r="AI206" s="11">
        <v>1</v>
      </c>
      <c r="AJ206" s="11">
        <v>0</v>
      </c>
    </row>
    <row r="207" spans="1:36" x14ac:dyDescent="0.25">
      <c r="A207" s="5">
        <v>206</v>
      </c>
      <c r="B207" s="5">
        <v>2</v>
      </c>
      <c r="C207" s="5" t="s">
        <v>1140</v>
      </c>
      <c r="D207" s="5" t="s">
        <v>1141</v>
      </c>
      <c r="E207" s="5" t="s">
        <v>1539</v>
      </c>
      <c r="F207" s="5" t="s">
        <v>2272</v>
      </c>
      <c r="G207" s="5" t="s">
        <v>1867</v>
      </c>
      <c r="H207" s="5">
        <v>13</v>
      </c>
      <c r="I207" s="5">
        <v>0</v>
      </c>
      <c r="J207" s="5">
        <v>131</v>
      </c>
      <c r="K207" s="5">
        <v>131</v>
      </c>
      <c r="L207" s="5">
        <v>200</v>
      </c>
      <c r="M207" s="5">
        <f>INT((J207+15)*POWER(K207+15,0.5)*POWER(L207+15,0.5)*POWER(pkm_cpm!$C$80,2)/10)</f>
        <v>1615</v>
      </c>
      <c r="N207" s="12">
        <f>IF(INT((J207+15)*POWER(K207+15,0.5)*POWER(L207+15,0.5)*POWER(pkm_cpm!$C$30,2)/10)&lt;10,10,INT((J207+15)*POWER(K207+15,0.5)*POWER(L207+15,0.5)*POWER(pkm_cpm!$C$30,2)/10))</f>
        <v>692</v>
      </c>
      <c r="O207" s="12">
        <f>IF(INT((J207+15)*POWER(K207+15,0.5)*POWER(L207+15,0.5)*POWER(pkm_cpm!$C$40,2)/10)&lt;10,10,INT((J207+15)*POWER(K207+15,0.5)*POWER(L207+15,0.5)*POWER(pkm_cpm!$C$40,2)/10))</f>
        <v>923</v>
      </c>
      <c r="P207" s="12">
        <f>INT((J207+15)*POWER(K207+15,0.5)*POWER(L207+15,0.5)*POWER(pkm_cpm!$C$50,2)/10)</f>
        <v>1154</v>
      </c>
      <c r="Q207" s="12">
        <f>INT((J207+15)*POWER(K207+15,0.5)*POWER(L207+15,0.5)*POWER(pkm_cpm!$C$60,2)/10)</f>
        <v>1384</v>
      </c>
      <c r="R207" s="12">
        <f>INT((J207+15)*POWER(K207+15,0.5)*POWER(L207+15,0.5)*POWER(pkm_cpm!$C$70,2)/10)</f>
        <v>1500</v>
      </c>
      <c r="S207" s="13">
        <v>14</v>
      </c>
      <c r="T207" s="13">
        <v>1.5</v>
      </c>
      <c r="U207" s="14">
        <v>30</v>
      </c>
      <c r="V207" s="14">
        <v>20</v>
      </c>
      <c r="W207" s="11">
        <v>0</v>
      </c>
      <c r="X207" s="11">
        <v>2</v>
      </c>
      <c r="Y207" s="11">
        <v>2</v>
      </c>
      <c r="Z207" s="11">
        <v>0</v>
      </c>
      <c r="AA207" s="11" t="s">
        <v>2090</v>
      </c>
      <c r="AB207" s="11" t="s">
        <v>2090</v>
      </c>
      <c r="AC207" s="11" t="s">
        <v>2090</v>
      </c>
      <c r="AD207" s="11" t="s">
        <v>2090</v>
      </c>
      <c r="AE207" s="11" t="s">
        <v>2090</v>
      </c>
      <c r="AF207" s="11">
        <f t="shared" si="3"/>
        <v>26200</v>
      </c>
      <c r="AG207" s="11" t="s">
        <v>2090</v>
      </c>
      <c r="AH207" s="11" t="s">
        <v>2090</v>
      </c>
      <c r="AI207" s="11">
        <v>1</v>
      </c>
      <c r="AJ207" s="11">
        <v>0</v>
      </c>
    </row>
    <row r="208" spans="1:36" x14ac:dyDescent="0.25">
      <c r="A208" s="5">
        <v>207</v>
      </c>
      <c r="B208" s="5">
        <v>2</v>
      </c>
      <c r="C208" s="5" t="s">
        <v>1142</v>
      </c>
      <c r="D208" s="5" t="s">
        <v>1143</v>
      </c>
      <c r="E208" s="5" t="s">
        <v>1540</v>
      </c>
      <c r="F208" s="5" t="s">
        <v>2273</v>
      </c>
      <c r="G208" s="5" t="s">
        <v>1868</v>
      </c>
      <c r="H208" s="5">
        <v>8</v>
      </c>
      <c r="I208" s="5">
        <v>11</v>
      </c>
      <c r="J208" s="5">
        <v>143</v>
      </c>
      <c r="K208" s="5">
        <v>204</v>
      </c>
      <c r="L208" s="5">
        <v>130</v>
      </c>
      <c r="M208" s="5">
        <f>INT((J208+15)*POWER(K208+15,0.5)*POWER(L208+15,0.5)*POWER(pkm_cpm!$C$80,2)/10)</f>
        <v>1758</v>
      </c>
      <c r="N208" s="12">
        <f>IF(INT((J208+15)*POWER(K208+15,0.5)*POWER(L208+15,0.5)*POWER(pkm_cpm!$C$30,2)/10)&lt;10,10,INT((J208+15)*POWER(K208+15,0.5)*POWER(L208+15,0.5)*POWER(pkm_cpm!$C$30,2)/10))</f>
        <v>753</v>
      </c>
      <c r="O208" s="12">
        <f>IF(INT((J208+15)*POWER(K208+15,0.5)*POWER(L208+15,0.5)*POWER(pkm_cpm!$C$40,2)/10)&lt;10,10,INT((J208+15)*POWER(K208+15,0.5)*POWER(L208+15,0.5)*POWER(pkm_cpm!$C$40,2)/10))</f>
        <v>1004</v>
      </c>
      <c r="P208" s="12">
        <f>INT((J208+15)*POWER(K208+15,0.5)*POWER(L208+15,0.5)*POWER(pkm_cpm!$C$50,2)/10)</f>
        <v>1256</v>
      </c>
      <c r="Q208" s="12">
        <f>INT((J208+15)*POWER(K208+15,0.5)*POWER(L208+15,0.5)*POWER(pkm_cpm!$C$60,2)/10)</f>
        <v>1507</v>
      </c>
      <c r="R208" s="12">
        <f>INT((J208+15)*POWER(K208+15,0.5)*POWER(L208+15,0.5)*POWER(pkm_cpm!$C$70,2)/10)</f>
        <v>1632</v>
      </c>
      <c r="S208" s="13">
        <v>64.8</v>
      </c>
      <c r="T208" s="13">
        <v>1.0900000000000001</v>
      </c>
      <c r="U208" s="14">
        <v>20</v>
      </c>
      <c r="V208" s="14">
        <v>7</v>
      </c>
      <c r="W208" s="11">
        <v>0</v>
      </c>
      <c r="X208" s="11">
        <v>2</v>
      </c>
      <c r="Y208" s="11">
        <v>3</v>
      </c>
      <c r="Z208" s="11">
        <v>0</v>
      </c>
      <c r="AA208" s="11" t="s">
        <v>2090</v>
      </c>
      <c r="AB208" s="11" t="s">
        <v>2090</v>
      </c>
      <c r="AC208" s="11" t="s">
        <v>2090</v>
      </c>
      <c r="AD208" s="11" t="s">
        <v>2090</v>
      </c>
      <c r="AE208" s="11" t="s">
        <v>2090</v>
      </c>
      <c r="AF208" s="11">
        <f t="shared" si="3"/>
        <v>26520</v>
      </c>
      <c r="AG208" s="11" t="s">
        <v>2090</v>
      </c>
      <c r="AH208" s="11" t="s">
        <v>2090</v>
      </c>
      <c r="AI208" s="11">
        <v>1</v>
      </c>
      <c r="AJ208" s="11">
        <v>0</v>
      </c>
    </row>
    <row r="209" spans="1:36" x14ac:dyDescent="0.25">
      <c r="A209" s="5">
        <v>208</v>
      </c>
      <c r="B209" s="5">
        <v>2</v>
      </c>
      <c r="C209" s="5" t="s">
        <v>1144</v>
      </c>
      <c r="D209" s="5" t="s">
        <v>1145</v>
      </c>
      <c r="E209" s="5" t="s">
        <v>1541</v>
      </c>
      <c r="F209" s="5" t="s">
        <v>2274</v>
      </c>
      <c r="G209" s="5" t="s">
        <v>1869</v>
      </c>
      <c r="H209" s="5">
        <v>11</v>
      </c>
      <c r="I209" s="5">
        <v>17</v>
      </c>
      <c r="J209" s="5">
        <v>148</v>
      </c>
      <c r="K209" s="5">
        <v>333</v>
      </c>
      <c r="L209" s="5">
        <v>150</v>
      </c>
      <c r="M209" s="5">
        <f>INT((J209+15)*POWER(K209+15,0.5)*POWER(L209+15,0.5)*POWER(pkm_cpm!$C$80,2)/10)</f>
        <v>2439</v>
      </c>
      <c r="N209" s="12">
        <f>IF(INT((J209+15)*POWER(K209+15,0.5)*POWER(L209+15,0.5)*POWER(pkm_cpm!$C$30,2)/10)&lt;10,10,INT((J209+15)*POWER(K209+15,0.5)*POWER(L209+15,0.5)*POWER(pkm_cpm!$C$30,2)/10))</f>
        <v>1045</v>
      </c>
      <c r="O209" s="12">
        <f>IF(INT((J209+15)*POWER(K209+15,0.5)*POWER(L209+15,0.5)*POWER(pkm_cpm!$C$40,2)/10)&lt;10,10,INT((J209+15)*POWER(K209+15,0.5)*POWER(L209+15,0.5)*POWER(pkm_cpm!$C$40,2)/10))</f>
        <v>1393</v>
      </c>
      <c r="P209" s="12">
        <f>INT((J209+15)*POWER(K209+15,0.5)*POWER(L209+15,0.5)*POWER(pkm_cpm!$C$50,2)/10)</f>
        <v>1742</v>
      </c>
      <c r="Q209" s="12">
        <f>INT((J209+15)*POWER(K209+15,0.5)*POWER(L209+15,0.5)*POWER(pkm_cpm!$C$60,2)/10)</f>
        <v>2091</v>
      </c>
      <c r="R209" s="12">
        <f>INT((J209+15)*POWER(K209+15,0.5)*POWER(L209+15,0.5)*POWER(pkm_cpm!$C$70,2)/10)</f>
        <v>2265</v>
      </c>
      <c r="S209" s="13">
        <v>400</v>
      </c>
      <c r="T209" s="13">
        <v>9.19</v>
      </c>
      <c r="U209" s="14">
        <v>0</v>
      </c>
      <c r="V209" s="14">
        <v>5</v>
      </c>
      <c r="W209" s="11">
        <v>0</v>
      </c>
      <c r="X209" s="11">
        <v>0</v>
      </c>
      <c r="Y209" s="11">
        <v>3</v>
      </c>
      <c r="Z209" s="11">
        <v>0</v>
      </c>
      <c r="AA209" s="11" t="s">
        <v>2090</v>
      </c>
      <c r="AB209" s="11" t="s">
        <v>2090</v>
      </c>
      <c r="AC209" s="11" t="s">
        <v>2090</v>
      </c>
      <c r="AD209" s="11" t="s">
        <v>2090</v>
      </c>
      <c r="AE209" s="11" t="s">
        <v>2090</v>
      </c>
      <c r="AF209" s="11">
        <f t="shared" si="3"/>
        <v>49950</v>
      </c>
      <c r="AG209" s="11" t="s">
        <v>2085</v>
      </c>
      <c r="AH209" s="11">
        <v>81</v>
      </c>
      <c r="AI209" s="11">
        <v>1</v>
      </c>
      <c r="AJ209" s="11">
        <v>0</v>
      </c>
    </row>
    <row r="210" spans="1:36" x14ac:dyDescent="0.25">
      <c r="A210" s="5">
        <v>209</v>
      </c>
      <c r="B210" s="5">
        <v>2</v>
      </c>
      <c r="C210" s="5" t="s">
        <v>1146</v>
      </c>
      <c r="D210" s="5" t="s">
        <v>1508</v>
      </c>
      <c r="E210" s="5" t="s">
        <v>1542</v>
      </c>
      <c r="F210" s="5" t="s">
        <v>2275</v>
      </c>
      <c r="G210" s="5" t="s">
        <v>1870</v>
      </c>
      <c r="H210" s="5">
        <v>5</v>
      </c>
      <c r="I210" s="5">
        <v>0</v>
      </c>
      <c r="J210" s="5">
        <v>137</v>
      </c>
      <c r="K210" s="5">
        <v>89</v>
      </c>
      <c r="L210" s="5">
        <v>120</v>
      </c>
      <c r="M210" s="5">
        <f>INT((J210+15)*POWER(K210+15,0.5)*POWER(L210+15,0.5)*POWER(pkm_cpm!$C$80,2)/10)</f>
        <v>1124</v>
      </c>
      <c r="N210" s="12">
        <f>IF(INT((J210+15)*POWER(K210+15,0.5)*POWER(L210+15,0.5)*POWER(pkm_cpm!$C$30,2)/10)&lt;10,10,INT((J210+15)*POWER(K210+15,0.5)*POWER(L210+15,0.5)*POWER(pkm_cpm!$C$30,2)/10))</f>
        <v>482</v>
      </c>
      <c r="O210" s="12">
        <f>IF(INT((J210+15)*POWER(K210+15,0.5)*POWER(L210+15,0.5)*POWER(pkm_cpm!$C$40,2)/10)&lt;10,10,INT((J210+15)*POWER(K210+15,0.5)*POWER(L210+15,0.5)*POWER(pkm_cpm!$C$40,2)/10))</f>
        <v>642</v>
      </c>
      <c r="P210" s="12">
        <f>INT((J210+15)*POWER(K210+15,0.5)*POWER(L210+15,0.5)*POWER(pkm_cpm!$C$50,2)/10)</f>
        <v>803</v>
      </c>
      <c r="Q210" s="12">
        <f>INT((J210+15)*POWER(K210+15,0.5)*POWER(L210+15,0.5)*POWER(pkm_cpm!$C$60,2)/10)</f>
        <v>964</v>
      </c>
      <c r="R210" s="12">
        <f>INT((J210+15)*POWER(K210+15,0.5)*POWER(L210+15,0.5)*POWER(pkm_cpm!$C$70,2)/10)</f>
        <v>1044</v>
      </c>
      <c r="S210" s="13">
        <v>7.8</v>
      </c>
      <c r="T210" s="13">
        <v>0.61</v>
      </c>
      <c r="U210" s="14">
        <v>40</v>
      </c>
      <c r="V210" s="14">
        <v>10</v>
      </c>
      <c r="W210" s="11">
        <v>0</v>
      </c>
      <c r="X210" s="11">
        <v>0</v>
      </c>
      <c r="Y210" s="11">
        <v>2</v>
      </c>
      <c r="Z210" s="11">
        <v>3</v>
      </c>
      <c r="AA210" s="11">
        <v>210</v>
      </c>
      <c r="AB210" s="11" t="s">
        <v>2090</v>
      </c>
      <c r="AC210" s="11" t="s">
        <v>2090</v>
      </c>
      <c r="AD210" s="11" t="s">
        <v>2090</v>
      </c>
      <c r="AE210" s="11" t="s">
        <v>2090</v>
      </c>
      <c r="AF210" s="11">
        <f t="shared" si="3"/>
        <v>10680</v>
      </c>
      <c r="AG210" s="11" t="s">
        <v>2090</v>
      </c>
      <c r="AH210" s="11" t="s">
        <v>2090</v>
      </c>
      <c r="AI210" s="11">
        <v>1</v>
      </c>
      <c r="AJ210" s="11">
        <v>0</v>
      </c>
    </row>
    <row r="211" spans="1:36" x14ac:dyDescent="0.25">
      <c r="A211" s="5">
        <v>210</v>
      </c>
      <c r="B211" s="5">
        <v>2</v>
      </c>
      <c r="C211" s="5" t="s">
        <v>1147</v>
      </c>
      <c r="D211" s="5" t="s">
        <v>1509</v>
      </c>
      <c r="E211" s="5" t="s">
        <v>1543</v>
      </c>
      <c r="F211" s="5" t="s">
        <v>2276</v>
      </c>
      <c r="G211" s="5" t="s">
        <v>1871</v>
      </c>
      <c r="H211" s="5">
        <v>5</v>
      </c>
      <c r="I211" s="5">
        <v>0</v>
      </c>
      <c r="J211" s="5">
        <v>212</v>
      </c>
      <c r="K211" s="5">
        <v>137</v>
      </c>
      <c r="L211" s="5">
        <v>180</v>
      </c>
      <c r="M211" s="5">
        <f>INT((J211+15)*POWER(K211+15,0.5)*POWER(L211+15,0.5)*POWER(pkm_cpm!$C$80,2)/10)</f>
        <v>2440</v>
      </c>
      <c r="N211" s="12">
        <f>IF(INT((J211+15)*POWER(K211+15,0.5)*POWER(L211+15,0.5)*POWER(pkm_cpm!$C$30,2)/10)&lt;10,10,INT((J211+15)*POWER(K211+15,0.5)*POWER(L211+15,0.5)*POWER(pkm_cpm!$C$30,2)/10))</f>
        <v>1046</v>
      </c>
      <c r="O211" s="12">
        <f>IF(INT((J211+15)*POWER(K211+15,0.5)*POWER(L211+15,0.5)*POWER(pkm_cpm!$C$40,2)/10)&lt;10,10,INT((J211+15)*POWER(K211+15,0.5)*POWER(L211+15,0.5)*POWER(pkm_cpm!$C$40,2)/10))</f>
        <v>1394</v>
      </c>
      <c r="P211" s="12">
        <f>INT((J211+15)*POWER(K211+15,0.5)*POWER(L211+15,0.5)*POWER(pkm_cpm!$C$50,2)/10)</f>
        <v>1743</v>
      </c>
      <c r="Q211" s="12">
        <f>INT((J211+15)*POWER(K211+15,0.5)*POWER(L211+15,0.5)*POWER(pkm_cpm!$C$60,2)/10)</f>
        <v>2092</v>
      </c>
      <c r="R211" s="12">
        <f>INT((J211+15)*POWER(K211+15,0.5)*POWER(L211+15,0.5)*POWER(pkm_cpm!$C$70,2)/10)</f>
        <v>2266</v>
      </c>
      <c r="S211" s="13">
        <v>48.7</v>
      </c>
      <c r="T211" s="13">
        <v>1.4</v>
      </c>
      <c r="U211" s="14">
        <v>15</v>
      </c>
      <c r="V211" s="14">
        <v>8</v>
      </c>
      <c r="W211" s="11">
        <v>0</v>
      </c>
      <c r="X211" s="11">
        <v>0</v>
      </c>
      <c r="Y211" s="11">
        <v>2</v>
      </c>
      <c r="Z211" s="11">
        <v>0</v>
      </c>
      <c r="AA211" s="11" t="s">
        <v>2090</v>
      </c>
      <c r="AB211" s="11">
        <v>3.5</v>
      </c>
      <c r="AC211" s="11">
        <v>35</v>
      </c>
      <c r="AD211" s="11" t="s">
        <v>2090</v>
      </c>
      <c r="AE211" s="11" t="s">
        <v>2090</v>
      </c>
      <c r="AF211" s="11">
        <f t="shared" si="3"/>
        <v>24660</v>
      </c>
      <c r="AG211" s="11" t="s">
        <v>2090</v>
      </c>
      <c r="AH211" s="11" t="s">
        <v>2090</v>
      </c>
      <c r="AI211" s="11">
        <v>1</v>
      </c>
      <c r="AJ211" s="11">
        <v>0</v>
      </c>
    </row>
    <row r="212" spans="1:36" x14ac:dyDescent="0.25">
      <c r="A212" s="5">
        <v>211</v>
      </c>
      <c r="B212" s="5">
        <v>2</v>
      </c>
      <c r="C212" s="5" t="s">
        <v>1148</v>
      </c>
      <c r="D212" s="5" t="s">
        <v>1149</v>
      </c>
      <c r="E212" s="5" t="s">
        <v>1544</v>
      </c>
      <c r="F212" s="5" t="s">
        <v>2277</v>
      </c>
      <c r="G212" s="5" t="s">
        <v>1872</v>
      </c>
      <c r="H212" s="5">
        <v>14</v>
      </c>
      <c r="I212" s="5">
        <v>18</v>
      </c>
      <c r="J212" s="5">
        <v>184</v>
      </c>
      <c r="K212" s="5">
        <v>148</v>
      </c>
      <c r="L212" s="5">
        <v>130</v>
      </c>
      <c r="M212" s="5">
        <f>INT((J212+15)*POWER(K212+15,0.5)*POWER(L212+15,0.5)*POWER(pkm_cpm!$C$80,2)/10)</f>
        <v>1910</v>
      </c>
      <c r="N212" s="12">
        <f>IF(INT((J212+15)*POWER(K212+15,0.5)*POWER(L212+15,0.5)*POWER(pkm_cpm!$C$30,2)/10)&lt;10,10,INT((J212+15)*POWER(K212+15,0.5)*POWER(L212+15,0.5)*POWER(pkm_cpm!$C$30,2)/10))</f>
        <v>818</v>
      </c>
      <c r="O212" s="12">
        <f>IF(INT((J212+15)*POWER(K212+15,0.5)*POWER(L212+15,0.5)*POWER(pkm_cpm!$C$40,2)/10)&lt;10,10,INT((J212+15)*POWER(K212+15,0.5)*POWER(L212+15,0.5)*POWER(pkm_cpm!$C$40,2)/10))</f>
        <v>1091</v>
      </c>
      <c r="P212" s="12">
        <f>INT((J212+15)*POWER(K212+15,0.5)*POWER(L212+15,0.5)*POWER(pkm_cpm!$C$50,2)/10)</f>
        <v>1364</v>
      </c>
      <c r="Q212" s="12">
        <f>INT((J212+15)*POWER(K212+15,0.5)*POWER(L212+15,0.5)*POWER(pkm_cpm!$C$60,2)/10)</f>
        <v>1637</v>
      </c>
      <c r="R212" s="12">
        <f>INT((J212+15)*POWER(K212+15,0.5)*POWER(L212+15,0.5)*POWER(pkm_cpm!$C$70,2)/10)</f>
        <v>1774</v>
      </c>
      <c r="S212" s="13">
        <v>3.9</v>
      </c>
      <c r="T212" s="13">
        <v>0.51</v>
      </c>
      <c r="U212" s="14">
        <v>30</v>
      </c>
      <c r="V212" s="14">
        <v>8</v>
      </c>
      <c r="W212" s="11">
        <v>0</v>
      </c>
      <c r="X212" s="11">
        <v>0</v>
      </c>
      <c r="Y212" s="11">
        <v>2</v>
      </c>
      <c r="Z212" s="11">
        <v>0</v>
      </c>
      <c r="AA212" s="11" t="s">
        <v>2090</v>
      </c>
      <c r="AB212" s="11">
        <v>1.5</v>
      </c>
      <c r="AC212" s="11">
        <v>15</v>
      </c>
      <c r="AD212" s="11" t="s">
        <v>2090</v>
      </c>
      <c r="AE212" s="11" t="s">
        <v>2090</v>
      </c>
      <c r="AF212" s="11">
        <f t="shared" si="3"/>
        <v>19240</v>
      </c>
      <c r="AG212" s="11" t="s">
        <v>2090</v>
      </c>
      <c r="AH212" s="11" t="s">
        <v>2090</v>
      </c>
      <c r="AI212" s="11">
        <v>1</v>
      </c>
      <c r="AJ212" s="11">
        <v>0</v>
      </c>
    </row>
    <row r="213" spans="1:36" x14ac:dyDescent="0.25">
      <c r="A213" s="5">
        <v>212</v>
      </c>
      <c r="B213" s="5">
        <v>2</v>
      </c>
      <c r="C213" s="5" t="s">
        <v>1150</v>
      </c>
      <c r="D213" s="5" t="s">
        <v>1151</v>
      </c>
      <c r="E213" s="5" t="s">
        <v>1545</v>
      </c>
      <c r="F213" s="5" t="s">
        <v>2471</v>
      </c>
      <c r="G213" s="5" t="s">
        <v>1873</v>
      </c>
      <c r="H213" s="5">
        <v>1</v>
      </c>
      <c r="I213" s="5">
        <v>17</v>
      </c>
      <c r="J213" s="5">
        <v>236</v>
      </c>
      <c r="K213" s="5">
        <v>191</v>
      </c>
      <c r="L213" s="5">
        <v>140</v>
      </c>
      <c r="M213" s="5">
        <f>INT((J213+15)*POWER(K213+15,0.5)*POWER(L213+15,0.5)*POWER(pkm_cpm!$C$80,2)/10)</f>
        <v>2801</v>
      </c>
      <c r="N213" s="12">
        <f>IF(INT((J213+15)*POWER(K213+15,0.5)*POWER(L213+15,0.5)*POWER(pkm_cpm!$C$30,2)/10)&lt;10,10,INT((J213+15)*POWER(K213+15,0.5)*POWER(L213+15,0.5)*POWER(pkm_cpm!$C$30,2)/10))</f>
        <v>1200</v>
      </c>
      <c r="O213" s="12">
        <f>IF(INT((J213+15)*POWER(K213+15,0.5)*POWER(L213+15,0.5)*POWER(pkm_cpm!$C$40,2)/10)&lt;10,10,INT((J213+15)*POWER(K213+15,0.5)*POWER(L213+15,0.5)*POWER(pkm_cpm!$C$40,2)/10))</f>
        <v>1600</v>
      </c>
      <c r="P213" s="12">
        <f>INT((J213+15)*POWER(K213+15,0.5)*POWER(L213+15,0.5)*POWER(pkm_cpm!$C$50,2)/10)</f>
        <v>2000</v>
      </c>
      <c r="Q213" s="12">
        <f>INT((J213+15)*POWER(K213+15,0.5)*POWER(L213+15,0.5)*POWER(pkm_cpm!$C$60,2)/10)</f>
        <v>2401</v>
      </c>
      <c r="R213" s="12">
        <f>INT((J213+15)*POWER(K213+15,0.5)*POWER(L213+15,0.5)*POWER(pkm_cpm!$C$70,2)/10)</f>
        <v>2601</v>
      </c>
      <c r="S213" s="13">
        <v>125</v>
      </c>
      <c r="T213" s="13">
        <v>2.0099999999999998</v>
      </c>
      <c r="U213" s="14">
        <v>0</v>
      </c>
      <c r="V213" s="14">
        <v>5</v>
      </c>
      <c r="W213" s="11">
        <v>0</v>
      </c>
      <c r="X213" s="11">
        <v>0</v>
      </c>
      <c r="Y213" s="11">
        <v>3</v>
      </c>
      <c r="Z213" s="11">
        <v>0</v>
      </c>
      <c r="AA213" s="11" t="s">
        <v>2090</v>
      </c>
      <c r="AB213" s="11">
        <v>7</v>
      </c>
      <c r="AC213" s="11">
        <v>70</v>
      </c>
      <c r="AD213" s="11" t="s">
        <v>2522</v>
      </c>
      <c r="AE213" s="11">
        <v>70</v>
      </c>
      <c r="AF213" s="11">
        <f t="shared" si="3"/>
        <v>26740</v>
      </c>
      <c r="AG213" s="11" t="s">
        <v>2090</v>
      </c>
      <c r="AH213" s="11" t="s">
        <v>2090</v>
      </c>
      <c r="AI213" s="11">
        <v>1</v>
      </c>
      <c r="AJ213" s="11">
        <v>0</v>
      </c>
    </row>
    <row r="214" spans="1:36" x14ac:dyDescent="0.25">
      <c r="A214" s="5">
        <v>213</v>
      </c>
      <c r="B214" s="5">
        <v>2</v>
      </c>
      <c r="C214" s="5" t="s">
        <v>1152</v>
      </c>
      <c r="D214" s="5" t="s">
        <v>1153</v>
      </c>
      <c r="E214" s="5" t="s">
        <v>1546</v>
      </c>
      <c r="F214" s="5" t="s">
        <v>2278</v>
      </c>
      <c r="G214" s="5" t="s">
        <v>1874</v>
      </c>
      <c r="H214" s="5">
        <v>1</v>
      </c>
      <c r="I214" s="5">
        <v>16</v>
      </c>
      <c r="J214" s="5">
        <v>17</v>
      </c>
      <c r="K214" s="5">
        <v>396</v>
      </c>
      <c r="L214" s="5">
        <v>40</v>
      </c>
      <c r="M214" s="5">
        <f>INT((J214+15)*POWER(K214+15,0.5)*POWER(L214+15,0.5)*POWER(pkm_cpm!$C$80,2)/10)</f>
        <v>300</v>
      </c>
      <c r="N214" s="12">
        <f>IF(INT((J214+15)*POWER(K214+15,0.5)*POWER(L214+15,0.5)*POWER(pkm_cpm!$C$30,2)/10)&lt;10,10,INT((J214+15)*POWER(K214+15,0.5)*POWER(L214+15,0.5)*POWER(pkm_cpm!$C$30,2)/10))</f>
        <v>128</v>
      </c>
      <c r="O214" s="12">
        <f>IF(INT((J214+15)*POWER(K214+15,0.5)*POWER(L214+15,0.5)*POWER(pkm_cpm!$C$40,2)/10)&lt;10,10,INT((J214+15)*POWER(K214+15,0.5)*POWER(L214+15,0.5)*POWER(pkm_cpm!$C$40,2)/10))</f>
        <v>171</v>
      </c>
      <c r="P214" s="12">
        <f>INT((J214+15)*POWER(K214+15,0.5)*POWER(L214+15,0.5)*POWER(pkm_cpm!$C$50,2)/10)</f>
        <v>214</v>
      </c>
      <c r="Q214" s="12">
        <f>INT((J214+15)*POWER(K214+15,0.5)*POWER(L214+15,0.5)*POWER(pkm_cpm!$C$60,2)/10)</f>
        <v>257</v>
      </c>
      <c r="R214" s="12">
        <f>INT((J214+15)*POWER(K214+15,0.5)*POWER(L214+15,0.5)*POWER(pkm_cpm!$C$70,2)/10)</f>
        <v>279</v>
      </c>
      <c r="S214" s="13">
        <v>20.5</v>
      </c>
      <c r="T214" s="13">
        <v>0.61</v>
      </c>
      <c r="U214" s="14">
        <v>30</v>
      </c>
      <c r="V214" s="14">
        <v>7</v>
      </c>
      <c r="W214" s="11">
        <v>0</v>
      </c>
      <c r="X214" s="11">
        <v>2</v>
      </c>
      <c r="Y214" s="11">
        <v>2</v>
      </c>
      <c r="Z214" s="11">
        <v>0</v>
      </c>
      <c r="AA214" s="11" t="s">
        <v>2090</v>
      </c>
      <c r="AB214" s="11" t="s">
        <v>2090</v>
      </c>
      <c r="AC214" s="11" t="s">
        <v>2090</v>
      </c>
      <c r="AD214" s="11" t="s">
        <v>2090</v>
      </c>
      <c r="AE214" s="11" t="s">
        <v>2090</v>
      </c>
      <c r="AF214" s="11">
        <f t="shared" si="3"/>
        <v>15840</v>
      </c>
      <c r="AG214" s="11" t="s">
        <v>2090</v>
      </c>
      <c r="AH214" s="11" t="s">
        <v>2090</v>
      </c>
      <c r="AI214" s="11">
        <v>1</v>
      </c>
      <c r="AJ214" s="11">
        <v>0</v>
      </c>
    </row>
    <row r="215" spans="1:36" x14ac:dyDescent="0.25">
      <c r="A215" s="5">
        <v>214</v>
      </c>
      <c r="B215" s="5">
        <v>2</v>
      </c>
      <c r="C215" s="5" t="s">
        <v>1154</v>
      </c>
      <c r="D215" s="5" t="s">
        <v>1155</v>
      </c>
      <c r="E215" s="5" t="s">
        <v>1547</v>
      </c>
      <c r="F215" s="5" t="s">
        <v>2458</v>
      </c>
      <c r="G215" s="5" t="s">
        <v>1875</v>
      </c>
      <c r="H215" s="5">
        <v>1</v>
      </c>
      <c r="I215" s="5">
        <v>6</v>
      </c>
      <c r="J215" s="5">
        <v>234</v>
      </c>
      <c r="K215" s="5">
        <v>189</v>
      </c>
      <c r="L215" s="5">
        <v>160</v>
      </c>
      <c r="M215" s="5">
        <f>INT((J215+15)*POWER(K215+15,0.5)*POWER(L215+15,0.5)*POWER(pkm_cpm!$C$80,2)/10)</f>
        <v>2938</v>
      </c>
      <c r="N215" s="12">
        <f>IF(INT((J215+15)*POWER(K215+15,0.5)*POWER(L215+15,0.5)*POWER(pkm_cpm!$C$30,2)/10)&lt;10,10,INT((J215+15)*POWER(K215+15,0.5)*POWER(L215+15,0.5)*POWER(pkm_cpm!$C$30,2)/10))</f>
        <v>1259</v>
      </c>
      <c r="O215" s="12">
        <f>IF(INT((J215+15)*POWER(K215+15,0.5)*POWER(L215+15,0.5)*POWER(pkm_cpm!$C$40,2)/10)&lt;10,10,INT((J215+15)*POWER(K215+15,0.5)*POWER(L215+15,0.5)*POWER(pkm_cpm!$C$40,2)/10))</f>
        <v>1679</v>
      </c>
      <c r="P215" s="12">
        <f>INT((J215+15)*POWER(K215+15,0.5)*POWER(L215+15,0.5)*POWER(pkm_cpm!$C$50,2)/10)</f>
        <v>2098</v>
      </c>
      <c r="Q215" s="12">
        <f>INT((J215+15)*POWER(K215+15,0.5)*POWER(L215+15,0.5)*POWER(pkm_cpm!$C$60,2)/10)</f>
        <v>2518</v>
      </c>
      <c r="R215" s="12">
        <f>INT((J215+15)*POWER(K215+15,0.5)*POWER(L215+15,0.5)*POWER(pkm_cpm!$C$70,2)/10)</f>
        <v>2728</v>
      </c>
      <c r="S215" s="13">
        <v>54</v>
      </c>
      <c r="T215" s="13">
        <v>1.5</v>
      </c>
      <c r="U215" s="14">
        <v>30</v>
      </c>
      <c r="V215" s="14">
        <v>9</v>
      </c>
      <c r="W215" s="11">
        <v>0</v>
      </c>
      <c r="X215" s="11">
        <v>0</v>
      </c>
      <c r="Y215" s="11">
        <v>2</v>
      </c>
      <c r="Z215" s="11">
        <v>0</v>
      </c>
      <c r="AA215" s="11" t="s">
        <v>2090</v>
      </c>
      <c r="AB215" s="11">
        <v>9.5</v>
      </c>
      <c r="AC215" s="11">
        <v>94</v>
      </c>
      <c r="AD215" s="11" t="s">
        <v>2533</v>
      </c>
      <c r="AE215" s="11">
        <v>94</v>
      </c>
      <c r="AF215" s="11">
        <f t="shared" si="3"/>
        <v>30240</v>
      </c>
      <c r="AG215" s="11" t="s">
        <v>2090</v>
      </c>
      <c r="AH215" s="11" t="s">
        <v>2090</v>
      </c>
      <c r="AI215" s="11">
        <v>1</v>
      </c>
      <c r="AJ215" s="11">
        <v>0</v>
      </c>
    </row>
    <row r="216" spans="1:36" x14ac:dyDescent="0.25">
      <c r="A216" s="5">
        <v>215</v>
      </c>
      <c r="B216" s="5">
        <v>2</v>
      </c>
      <c r="C216" s="5" t="s">
        <v>1156</v>
      </c>
      <c r="D216" s="5" t="s">
        <v>1157</v>
      </c>
      <c r="E216" s="5" t="s">
        <v>1157</v>
      </c>
      <c r="F216" s="5" t="s">
        <v>2279</v>
      </c>
      <c r="G216" s="5" t="s">
        <v>1876</v>
      </c>
      <c r="H216" s="5">
        <v>2</v>
      </c>
      <c r="I216" s="5">
        <v>12</v>
      </c>
      <c r="J216" s="5">
        <v>189</v>
      </c>
      <c r="K216" s="5">
        <v>157</v>
      </c>
      <c r="L216" s="5">
        <v>110</v>
      </c>
      <c r="M216" s="5">
        <f>INT((J216+15)*POWER(K216+15,0.5)*POWER(L216+15,0.5)*POWER(pkm_cpm!$C$80,2)/10)</f>
        <v>1868</v>
      </c>
      <c r="N216" s="12">
        <f>IF(INT((J216+15)*POWER(K216+15,0.5)*POWER(L216+15,0.5)*POWER(pkm_cpm!$C$30,2)/10)&lt;10,10,INT((J216+15)*POWER(K216+15,0.5)*POWER(L216+15,0.5)*POWER(pkm_cpm!$C$30,2)/10))</f>
        <v>800</v>
      </c>
      <c r="O216" s="12">
        <f>IF(INT((J216+15)*POWER(K216+15,0.5)*POWER(L216+15,0.5)*POWER(pkm_cpm!$C$40,2)/10)&lt;10,10,INT((J216+15)*POWER(K216+15,0.5)*POWER(L216+15,0.5)*POWER(pkm_cpm!$C$40,2)/10))</f>
        <v>1067</v>
      </c>
      <c r="P216" s="12">
        <f>INT((J216+15)*POWER(K216+15,0.5)*POWER(L216+15,0.5)*POWER(pkm_cpm!$C$50,2)/10)</f>
        <v>1334</v>
      </c>
      <c r="Q216" s="12">
        <f>INT((J216+15)*POWER(K216+15,0.5)*POWER(L216+15,0.5)*POWER(pkm_cpm!$C$60,2)/10)</f>
        <v>1601</v>
      </c>
      <c r="R216" s="12">
        <f>INT((J216+15)*POWER(K216+15,0.5)*POWER(L216+15,0.5)*POWER(pkm_cpm!$C$70,2)/10)</f>
        <v>1734</v>
      </c>
      <c r="S216" s="13">
        <v>28</v>
      </c>
      <c r="T216" s="13">
        <v>0.89</v>
      </c>
      <c r="U216" s="14">
        <v>20</v>
      </c>
      <c r="V216" s="14">
        <v>7</v>
      </c>
      <c r="W216" s="11">
        <v>0</v>
      </c>
      <c r="X216" s="11">
        <v>2</v>
      </c>
      <c r="Y216" s="11">
        <v>2</v>
      </c>
      <c r="Z216" s="11">
        <v>0</v>
      </c>
      <c r="AA216" s="11" t="s">
        <v>2090</v>
      </c>
      <c r="AB216" s="11">
        <v>1</v>
      </c>
      <c r="AC216" s="11">
        <v>10</v>
      </c>
      <c r="AD216" s="11" t="s">
        <v>2090</v>
      </c>
      <c r="AE216" s="11" t="s">
        <v>2090</v>
      </c>
      <c r="AF216" s="11">
        <f t="shared" si="3"/>
        <v>17270</v>
      </c>
      <c r="AG216" s="11" t="s">
        <v>2090</v>
      </c>
      <c r="AH216" s="11" t="s">
        <v>2090</v>
      </c>
      <c r="AI216" s="11">
        <v>1</v>
      </c>
      <c r="AJ216" s="11">
        <v>0</v>
      </c>
    </row>
    <row r="217" spans="1:36" x14ac:dyDescent="0.25">
      <c r="A217" s="5">
        <v>216</v>
      </c>
      <c r="B217" s="5">
        <v>2</v>
      </c>
      <c r="C217" s="5" t="s">
        <v>1158</v>
      </c>
      <c r="D217" s="5" t="s">
        <v>1159</v>
      </c>
      <c r="E217" s="5" t="s">
        <v>1548</v>
      </c>
      <c r="F217" s="5" t="s">
        <v>2280</v>
      </c>
      <c r="G217" s="5" t="s">
        <v>1877</v>
      </c>
      <c r="H217" s="5">
        <v>13</v>
      </c>
      <c r="I217" s="5">
        <v>0</v>
      </c>
      <c r="J217" s="5">
        <v>142</v>
      </c>
      <c r="K217" s="5">
        <v>93</v>
      </c>
      <c r="L217" s="5">
        <v>120</v>
      </c>
      <c r="M217" s="5">
        <f>INT((J217+15)*POWER(K217+15,0.5)*POWER(L217+15,0.5)*POWER(pkm_cpm!$C$80,2)/10)</f>
        <v>1184</v>
      </c>
      <c r="N217" s="12">
        <f>IF(INT((J217+15)*POWER(K217+15,0.5)*POWER(L217+15,0.5)*POWER(pkm_cpm!$C$30,2)/10)&lt;10,10,INT((J217+15)*POWER(K217+15,0.5)*POWER(L217+15,0.5)*POWER(pkm_cpm!$C$30,2)/10))</f>
        <v>507</v>
      </c>
      <c r="O217" s="12">
        <f>IF(INT((J217+15)*POWER(K217+15,0.5)*POWER(L217+15,0.5)*POWER(pkm_cpm!$C$40,2)/10)&lt;10,10,INT((J217+15)*POWER(K217+15,0.5)*POWER(L217+15,0.5)*POWER(pkm_cpm!$C$40,2)/10))</f>
        <v>676</v>
      </c>
      <c r="P217" s="12">
        <f>INT((J217+15)*POWER(K217+15,0.5)*POWER(L217+15,0.5)*POWER(pkm_cpm!$C$50,2)/10)</f>
        <v>845</v>
      </c>
      <c r="Q217" s="12">
        <f>INT((J217+15)*POWER(K217+15,0.5)*POWER(L217+15,0.5)*POWER(pkm_cpm!$C$60,2)/10)</f>
        <v>1014</v>
      </c>
      <c r="R217" s="12">
        <f>INT((J217+15)*POWER(K217+15,0.5)*POWER(L217+15,0.5)*POWER(pkm_cpm!$C$70,2)/10)</f>
        <v>1099</v>
      </c>
      <c r="S217" s="13">
        <v>8.8000000000000007</v>
      </c>
      <c r="T217" s="13">
        <v>0.61</v>
      </c>
      <c r="U217" s="14">
        <v>50</v>
      </c>
      <c r="V217" s="14">
        <v>20</v>
      </c>
      <c r="W217" s="11">
        <v>0</v>
      </c>
      <c r="X217" s="11">
        <v>2</v>
      </c>
      <c r="Y217" s="11">
        <v>2</v>
      </c>
      <c r="Z217" s="11">
        <v>3</v>
      </c>
      <c r="AA217" s="11">
        <v>217</v>
      </c>
      <c r="AB217" s="11" t="s">
        <v>2090</v>
      </c>
      <c r="AC217" s="11" t="s">
        <v>2090</v>
      </c>
      <c r="AD217" s="11" t="s">
        <v>2090</v>
      </c>
      <c r="AE217" s="11" t="s">
        <v>2090</v>
      </c>
      <c r="AF217" s="11">
        <f t="shared" si="3"/>
        <v>11160</v>
      </c>
      <c r="AG217" s="11" t="s">
        <v>2090</v>
      </c>
      <c r="AH217" s="11" t="s">
        <v>2090</v>
      </c>
      <c r="AI217" s="11">
        <v>1</v>
      </c>
      <c r="AJ217" s="11">
        <v>0</v>
      </c>
    </row>
    <row r="218" spans="1:36" x14ac:dyDescent="0.25">
      <c r="A218" s="5">
        <v>217</v>
      </c>
      <c r="B218" s="5">
        <v>2</v>
      </c>
      <c r="C218" s="5" t="s">
        <v>1160</v>
      </c>
      <c r="D218" s="5" t="s">
        <v>1161</v>
      </c>
      <c r="E218" s="5" t="s">
        <v>1161</v>
      </c>
      <c r="F218" s="5" t="s">
        <v>2466</v>
      </c>
      <c r="G218" s="5" t="s">
        <v>1878</v>
      </c>
      <c r="H218" s="5">
        <v>13</v>
      </c>
      <c r="I218" s="5">
        <v>0</v>
      </c>
      <c r="J218" s="5">
        <v>236</v>
      </c>
      <c r="K218" s="5">
        <v>144</v>
      </c>
      <c r="L218" s="5">
        <v>180</v>
      </c>
      <c r="M218" s="5">
        <f>INT((J218+15)*POWER(K218+15,0.5)*POWER(L218+15,0.5)*POWER(pkm_cpm!$C$80,2)/10)</f>
        <v>2760</v>
      </c>
      <c r="N218" s="12">
        <f>IF(INT((J218+15)*POWER(K218+15,0.5)*POWER(L218+15,0.5)*POWER(pkm_cpm!$C$30,2)/10)&lt;10,10,INT((J218+15)*POWER(K218+15,0.5)*POWER(L218+15,0.5)*POWER(pkm_cpm!$C$30,2)/10))</f>
        <v>1183</v>
      </c>
      <c r="O218" s="12">
        <f>IF(INT((J218+15)*POWER(K218+15,0.5)*POWER(L218+15,0.5)*POWER(pkm_cpm!$C$40,2)/10)&lt;10,10,INT((J218+15)*POWER(K218+15,0.5)*POWER(L218+15,0.5)*POWER(pkm_cpm!$C$40,2)/10))</f>
        <v>1577</v>
      </c>
      <c r="P218" s="12">
        <f>INT((J218+15)*POWER(K218+15,0.5)*POWER(L218+15,0.5)*POWER(pkm_cpm!$C$50,2)/10)</f>
        <v>1971</v>
      </c>
      <c r="Q218" s="12">
        <f>INT((J218+15)*POWER(K218+15,0.5)*POWER(L218+15,0.5)*POWER(pkm_cpm!$C$60,2)/10)</f>
        <v>2366</v>
      </c>
      <c r="R218" s="12">
        <f>INT((J218+15)*POWER(K218+15,0.5)*POWER(L218+15,0.5)*POWER(pkm_cpm!$C$70,2)/10)</f>
        <v>2563</v>
      </c>
      <c r="S218" s="13">
        <v>125.8</v>
      </c>
      <c r="T218" s="13">
        <v>1.8</v>
      </c>
      <c r="U218" s="14">
        <v>15</v>
      </c>
      <c r="V218" s="14">
        <v>7</v>
      </c>
      <c r="W218" s="11">
        <v>0</v>
      </c>
      <c r="X218" s="11">
        <v>0</v>
      </c>
      <c r="Y218" s="11">
        <v>2</v>
      </c>
      <c r="Z218" s="11">
        <v>0</v>
      </c>
      <c r="AA218" s="11" t="s">
        <v>2090</v>
      </c>
      <c r="AB218" s="11">
        <v>6</v>
      </c>
      <c r="AC218" s="11">
        <v>60</v>
      </c>
      <c r="AD218" s="11" t="s">
        <v>2090</v>
      </c>
      <c r="AE218" s="11" t="s">
        <v>2090</v>
      </c>
      <c r="AF218" s="11">
        <f t="shared" si="3"/>
        <v>25920</v>
      </c>
      <c r="AG218" s="11" t="s">
        <v>2090</v>
      </c>
      <c r="AH218" s="11" t="s">
        <v>2090</v>
      </c>
      <c r="AI218" s="11">
        <v>1</v>
      </c>
      <c r="AJ218" s="11">
        <v>0</v>
      </c>
    </row>
    <row r="219" spans="1:36" x14ac:dyDescent="0.25">
      <c r="A219" s="5">
        <v>218</v>
      </c>
      <c r="B219" s="5">
        <v>2</v>
      </c>
      <c r="C219" s="5" t="s">
        <v>1162</v>
      </c>
      <c r="D219" s="5" t="s">
        <v>1163</v>
      </c>
      <c r="E219" s="5" t="s">
        <v>1549</v>
      </c>
      <c r="F219" s="5" t="s">
        <v>2281</v>
      </c>
      <c r="G219" s="5" t="s">
        <v>1879</v>
      </c>
      <c r="H219" s="5">
        <v>7</v>
      </c>
      <c r="I219" s="5">
        <v>0</v>
      </c>
      <c r="J219" s="5">
        <v>118</v>
      </c>
      <c r="K219" s="5">
        <v>71</v>
      </c>
      <c r="L219" s="5">
        <v>80</v>
      </c>
      <c r="M219" s="5">
        <f>INT((J219+15)*POWER(K219+15,0.5)*POWER(L219+15,0.5)*POWER(pkm_cpm!$C$80,2)/10)</f>
        <v>750</v>
      </c>
      <c r="N219" s="12">
        <f>IF(INT((J219+15)*POWER(K219+15,0.5)*POWER(L219+15,0.5)*POWER(pkm_cpm!$C$30,2)/10)&lt;10,10,INT((J219+15)*POWER(K219+15,0.5)*POWER(L219+15,0.5)*POWER(pkm_cpm!$C$30,2)/10))</f>
        <v>321</v>
      </c>
      <c r="O219" s="12">
        <f>IF(INT((J219+15)*POWER(K219+15,0.5)*POWER(L219+15,0.5)*POWER(pkm_cpm!$C$40,2)/10)&lt;10,10,INT((J219+15)*POWER(K219+15,0.5)*POWER(L219+15,0.5)*POWER(pkm_cpm!$C$40,2)/10))</f>
        <v>429</v>
      </c>
      <c r="P219" s="12">
        <f>INT((J219+15)*POWER(K219+15,0.5)*POWER(L219+15,0.5)*POWER(pkm_cpm!$C$50,2)/10)</f>
        <v>536</v>
      </c>
      <c r="Q219" s="12">
        <f>INT((J219+15)*POWER(K219+15,0.5)*POWER(L219+15,0.5)*POWER(pkm_cpm!$C$60,2)/10)</f>
        <v>643</v>
      </c>
      <c r="R219" s="12">
        <f>INT((J219+15)*POWER(K219+15,0.5)*POWER(L219+15,0.5)*POWER(pkm_cpm!$C$70,2)/10)</f>
        <v>697</v>
      </c>
      <c r="S219" s="13">
        <v>35</v>
      </c>
      <c r="T219" s="13">
        <v>0.71</v>
      </c>
      <c r="U219" s="14">
        <v>30</v>
      </c>
      <c r="V219" s="14">
        <v>10</v>
      </c>
      <c r="W219" s="11">
        <v>0</v>
      </c>
      <c r="X219" s="11">
        <v>0</v>
      </c>
      <c r="Y219" s="11">
        <v>1</v>
      </c>
      <c r="Z219" s="11">
        <v>3</v>
      </c>
      <c r="AA219" s="11">
        <v>219</v>
      </c>
      <c r="AB219" s="11" t="s">
        <v>2090</v>
      </c>
      <c r="AC219" s="11" t="s">
        <v>2090</v>
      </c>
      <c r="AD219" s="11" t="s">
        <v>2090</v>
      </c>
      <c r="AE219" s="11" t="s">
        <v>2090</v>
      </c>
      <c r="AF219" s="11">
        <f t="shared" si="3"/>
        <v>5680</v>
      </c>
      <c r="AG219" s="11" t="s">
        <v>2090</v>
      </c>
      <c r="AH219" s="11" t="s">
        <v>2090</v>
      </c>
      <c r="AI219" s="11">
        <v>1</v>
      </c>
      <c r="AJ219" s="11">
        <v>0</v>
      </c>
    </row>
    <row r="220" spans="1:36" x14ac:dyDescent="0.25">
      <c r="A220" s="5">
        <v>219</v>
      </c>
      <c r="B220" s="5">
        <v>2</v>
      </c>
      <c r="C220" s="5" t="s">
        <v>1164</v>
      </c>
      <c r="D220" s="5" t="s">
        <v>1165</v>
      </c>
      <c r="E220" s="5" t="s">
        <v>1550</v>
      </c>
      <c r="F220" s="5" t="s">
        <v>2282</v>
      </c>
      <c r="G220" s="5" t="s">
        <v>1880</v>
      </c>
      <c r="H220" s="5">
        <v>7</v>
      </c>
      <c r="I220" s="5">
        <v>16</v>
      </c>
      <c r="J220" s="5">
        <v>139</v>
      </c>
      <c r="K220" s="5">
        <v>209</v>
      </c>
      <c r="L220" s="5">
        <v>100</v>
      </c>
      <c r="M220" s="5">
        <f>INT((J220+15)*POWER(K220+15,0.5)*POWER(L220+15,0.5)*POWER(pkm_cpm!$C$80,2)/10)</f>
        <v>1543</v>
      </c>
      <c r="N220" s="12">
        <f>IF(INT((J220+15)*POWER(K220+15,0.5)*POWER(L220+15,0.5)*POWER(pkm_cpm!$C$30,2)/10)&lt;10,10,INT((J220+15)*POWER(K220+15,0.5)*POWER(L220+15,0.5)*POWER(pkm_cpm!$C$30,2)/10))</f>
        <v>661</v>
      </c>
      <c r="O220" s="12">
        <f>IF(INT((J220+15)*POWER(K220+15,0.5)*POWER(L220+15,0.5)*POWER(pkm_cpm!$C$40,2)/10)&lt;10,10,INT((J220+15)*POWER(K220+15,0.5)*POWER(L220+15,0.5)*POWER(pkm_cpm!$C$40,2)/10))</f>
        <v>882</v>
      </c>
      <c r="P220" s="12">
        <f>INT((J220+15)*POWER(K220+15,0.5)*POWER(L220+15,0.5)*POWER(pkm_cpm!$C$50,2)/10)</f>
        <v>1102</v>
      </c>
      <c r="Q220" s="12">
        <f>INT((J220+15)*POWER(K220+15,0.5)*POWER(L220+15,0.5)*POWER(pkm_cpm!$C$60,2)/10)</f>
        <v>1323</v>
      </c>
      <c r="R220" s="12">
        <f>INT((J220+15)*POWER(K220+15,0.5)*POWER(L220+15,0.5)*POWER(pkm_cpm!$C$70,2)/10)</f>
        <v>1433</v>
      </c>
      <c r="S220" s="13">
        <v>55</v>
      </c>
      <c r="T220" s="13">
        <v>0.79</v>
      </c>
      <c r="U220" s="14">
        <v>12.5</v>
      </c>
      <c r="V220" s="14">
        <v>6</v>
      </c>
      <c r="W220" s="11">
        <v>0</v>
      </c>
      <c r="X220" s="11">
        <v>0</v>
      </c>
      <c r="Y220" s="11">
        <v>1</v>
      </c>
      <c r="Z220" s="11">
        <v>0</v>
      </c>
      <c r="AA220" s="11" t="s">
        <v>2090</v>
      </c>
      <c r="AB220" s="11" t="s">
        <v>2090</v>
      </c>
      <c r="AC220" s="11" t="s">
        <v>2090</v>
      </c>
      <c r="AD220" s="11" t="s">
        <v>2090</v>
      </c>
      <c r="AE220" s="11" t="s">
        <v>2090</v>
      </c>
      <c r="AF220" s="11">
        <f t="shared" si="3"/>
        <v>20900</v>
      </c>
      <c r="AG220" s="11" t="s">
        <v>2090</v>
      </c>
      <c r="AH220" s="11" t="s">
        <v>2090</v>
      </c>
      <c r="AI220" s="11">
        <v>1</v>
      </c>
      <c r="AJ220" s="11">
        <v>0</v>
      </c>
    </row>
    <row r="221" spans="1:36" x14ac:dyDescent="0.25">
      <c r="A221" s="5">
        <v>220</v>
      </c>
      <c r="B221" s="5">
        <v>2</v>
      </c>
      <c r="C221" s="5" t="s">
        <v>1166</v>
      </c>
      <c r="D221" s="5" t="s">
        <v>1167</v>
      </c>
      <c r="E221" s="5" t="s">
        <v>1551</v>
      </c>
      <c r="F221" s="5" t="s">
        <v>2283</v>
      </c>
      <c r="G221" s="5" t="s">
        <v>1881</v>
      </c>
      <c r="H221" s="5">
        <v>11</v>
      </c>
      <c r="I221" s="5">
        <v>12</v>
      </c>
      <c r="J221" s="5">
        <v>90</v>
      </c>
      <c r="K221" s="5">
        <v>74</v>
      </c>
      <c r="L221" s="5">
        <v>100</v>
      </c>
      <c r="M221" s="5">
        <f>INT((J221+15)*POWER(K221+15,0.5)*POWER(L221+15,0.5)*POWER(pkm_cpm!$C$80,2)/10)</f>
        <v>663</v>
      </c>
      <c r="N221" s="12">
        <f>IF(INT((J221+15)*POWER(K221+15,0.5)*POWER(L221+15,0.5)*POWER(pkm_cpm!$C$30,2)/10)&lt;10,10,INT((J221+15)*POWER(K221+15,0.5)*POWER(L221+15,0.5)*POWER(pkm_cpm!$C$30,2)/10))</f>
        <v>284</v>
      </c>
      <c r="O221" s="12">
        <f>IF(INT((J221+15)*POWER(K221+15,0.5)*POWER(L221+15,0.5)*POWER(pkm_cpm!$C$40,2)/10)&lt;10,10,INT((J221+15)*POWER(K221+15,0.5)*POWER(L221+15,0.5)*POWER(pkm_cpm!$C$40,2)/10))</f>
        <v>379</v>
      </c>
      <c r="P221" s="12">
        <f>INT((J221+15)*POWER(K221+15,0.5)*POWER(L221+15,0.5)*POWER(pkm_cpm!$C$50,2)/10)</f>
        <v>473</v>
      </c>
      <c r="Q221" s="12">
        <f>INT((J221+15)*POWER(K221+15,0.5)*POWER(L221+15,0.5)*POWER(pkm_cpm!$C$60,2)/10)</f>
        <v>568</v>
      </c>
      <c r="R221" s="12">
        <f>INT((J221+15)*POWER(K221+15,0.5)*POWER(L221+15,0.5)*POWER(pkm_cpm!$C$70,2)/10)</f>
        <v>616</v>
      </c>
      <c r="S221" s="13">
        <v>6.5</v>
      </c>
      <c r="T221" s="13">
        <v>0.41</v>
      </c>
      <c r="U221" s="14">
        <v>30</v>
      </c>
      <c r="V221" s="14">
        <v>10</v>
      </c>
      <c r="W221" s="11">
        <v>0</v>
      </c>
      <c r="X221" s="11">
        <v>0</v>
      </c>
      <c r="Y221" s="11">
        <v>2</v>
      </c>
      <c r="Z221" s="11">
        <v>3</v>
      </c>
      <c r="AA221" s="11">
        <v>221</v>
      </c>
      <c r="AB221" s="11" t="s">
        <v>2090</v>
      </c>
      <c r="AC221" s="11" t="s">
        <v>2090</v>
      </c>
      <c r="AD221" s="11" t="s">
        <v>2090</v>
      </c>
      <c r="AE221" s="11" t="s">
        <v>2090</v>
      </c>
      <c r="AF221" s="11">
        <f t="shared" si="3"/>
        <v>7400</v>
      </c>
      <c r="AG221" s="11" t="s">
        <v>2090</v>
      </c>
      <c r="AH221" s="11" t="s">
        <v>2090</v>
      </c>
      <c r="AI221" s="11">
        <v>1</v>
      </c>
      <c r="AJ221" s="11">
        <v>0</v>
      </c>
    </row>
    <row r="222" spans="1:36" x14ac:dyDescent="0.25">
      <c r="A222" s="5">
        <v>221</v>
      </c>
      <c r="B222" s="5">
        <v>2</v>
      </c>
      <c r="C222" s="5" t="s">
        <v>1168</v>
      </c>
      <c r="D222" s="5" t="s">
        <v>1169</v>
      </c>
      <c r="E222" s="5" t="s">
        <v>1552</v>
      </c>
      <c r="F222" s="5" t="s">
        <v>2284</v>
      </c>
      <c r="G222" s="5" t="s">
        <v>1882</v>
      </c>
      <c r="H222" s="5">
        <v>11</v>
      </c>
      <c r="I222" s="5">
        <v>12</v>
      </c>
      <c r="J222" s="5">
        <v>181</v>
      </c>
      <c r="K222" s="5">
        <v>147</v>
      </c>
      <c r="L222" s="5">
        <v>200</v>
      </c>
      <c r="M222" s="5">
        <f>INT((J222+15)*POWER(K222+15,0.5)*POWER(L222+15,0.5)*POWER(pkm_cpm!$C$80,2)/10)</f>
        <v>2284</v>
      </c>
      <c r="N222" s="12">
        <f>IF(INT((J222+15)*POWER(K222+15,0.5)*POWER(L222+15,0.5)*POWER(pkm_cpm!$C$30,2)/10)&lt;10,10,INT((J222+15)*POWER(K222+15,0.5)*POWER(L222+15,0.5)*POWER(pkm_cpm!$C$30,2)/10))</f>
        <v>979</v>
      </c>
      <c r="O222" s="12">
        <f>IF(INT((J222+15)*POWER(K222+15,0.5)*POWER(L222+15,0.5)*POWER(pkm_cpm!$C$40,2)/10)&lt;10,10,INT((J222+15)*POWER(K222+15,0.5)*POWER(L222+15,0.5)*POWER(pkm_cpm!$C$40,2)/10))</f>
        <v>1305</v>
      </c>
      <c r="P222" s="12">
        <f>INT((J222+15)*POWER(K222+15,0.5)*POWER(L222+15,0.5)*POWER(pkm_cpm!$C$50,2)/10)</f>
        <v>1631</v>
      </c>
      <c r="Q222" s="12">
        <f>INT((J222+15)*POWER(K222+15,0.5)*POWER(L222+15,0.5)*POWER(pkm_cpm!$C$60,2)/10)</f>
        <v>1958</v>
      </c>
      <c r="R222" s="12">
        <f>INT((J222+15)*POWER(K222+15,0.5)*POWER(L222+15,0.5)*POWER(pkm_cpm!$C$70,2)/10)</f>
        <v>2121</v>
      </c>
      <c r="S222" s="13">
        <v>55.8</v>
      </c>
      <c r="T222" s="13">
        <v>1.0900000000000001</v>
      </c>
      <c r="U222" s="14">
        <v>12.5</v>
      </c>
      <c r="V222" s="14">
        <v>6</v>
      </c>
      <c r="W222" s="11">
        <v>0</v>
      </c>
      <c r="X222" s="11">
        <v>0</v>
      </c>
      <c r="Y222" s="11">
        <v>2</v>
      </c>
      <c r="Z222" s="11">
        <v>0</v>
      </c>
      <c r="AA222" s="11" t="s">
        <v>2090</v>
      </c>
      <c r="AB222" s="11">
        <v>6.5</v>
      </c>
      <c r="AC222" s="11">
        <v>65</v>
      </c>
      <c r="AD222" s="11" t="s">
        <v>2090</v>
      </c>
      <c r="AE222" s="11" t="s">
        <v>2090</v>
      </c>
      <c r="AF222" s="11">
        <f t="shared" si="3"/>
        <v>29400</v>
      </c>
      <c r="AG222" s="11" t="s">
        <v>2090</v>
      </c>
      <c r="AH222" s="11" t="s">
        <v>2090</v>
      </c>
      <c r="AI222" s="11">
        <v>1</v>
      </c>
      <c r="AJ222" s="11">
        <v>0</v>
      </c>
    </row>
    <row r="223" spans="1:36" x14ac:dyDescent="0.25">
      <c r="A223" s="5">
        <v>222</v>
      </c>
      <c r="B223" s="5">
        <v>2</v>
      </c>
      <c r="C223" s="5" t="s">
        <v>1170</v>
      </c>
      <c r="D223" s="5" t="s">
        <v>1171</v>
      </c>
      <c r="E223" s="5" t="s">
        <v>1553</v>
      </c>
      <c r="F223" s="5" t="s">
        <v>2285</v>
      </c>
      <c r="G223" s="5" t="s">
        <v>1883</v>
      </c>
      <c r="H223" s="5">
        <v>11</v>
      </c>
      <c r="I223" s="5">
        <v>18</v>
      </c>
      <c r="J223" s="5">
        <v>118</v>
      </c>
      <c r="K223" s="5">
        <v>156</v>
      </c>
      <c r="L223" s="5">
        <v>110</v>
      </c>
      <c r="M223" s="5">
        <f>INT((J223+15)*POWER(K223+15,0.5)*POWER(L223+15,0.5)*POWER(pkm_cpm!$C$80,2)/10)</f>
        <v>1214</v>
      </c>
      <c r="N223" s="12">
        <f>IF(INT((J223+15)*POWER(K223+15,0.5)*POWER(L223+15,0.5)*POWER(pkm_cpm!$C$30,2)/10)&lt;10,10,INT((J223+15)*POWER(K223+15,0.5)*POWER(L223+15,0.5)*POWER(pkm_cpm!$C$30,2)/10))</f>
        <v>520</v>
      </c>
      <c r="O223" s="12">
        <f>IF(INT((J223+15)*POWER(K223+15,0.5)*POWER(L223+15,0.5)*POWER(pkm_cpm!$C$40,2)/10)&lt;10,10,INT((J223+15)*POWER(K223+15,0.5)*POWER(L223+15,0.5)*POWER(pkm_cpm!$C$40,2)/10))</f>
        <v>693</v>
      </c>
      <c r="P223" s="12">
        <f>INT((J223+15)*POWER(K223+15,0.5)*POWER(L223+15,0.5)*POWER(pkm_cpm!$C$50,2)/10)</f>
        <v>867</v>
      </c>
      <c r="Q223" s="12">
        <f>INT((J223+15)*POWER(K223+15,0.5)*POWER(L223+15,0.5)*POWER(pkm_cpm!$C$60,2)/10)</f>
        <v>1041</v>
      </c>
      <c r="R223" s="12">
        <f>INT((J223+15)*POWER(K223+15,0.5)*POWER(L223+15,0.5)*POWER(pkm_cpm!$C$70,2)/10)</f>
        <v>1127</v>
      </c>
      <c r="S223" s="13">
        <v>5</v>
      </c>
      <c r="T223" s="13">
        <v>0.61</v>
      </c>
      <c r="U223" s="14">
        <v>30</v>
      </c>
      <c r="V223" s="14">
        <v>12</v>
      </c>
      <c r="W223" s="11">
        <v>0</v>
      </c>
      <c r="X223" s="11">
        <v>0</v>
      </c>
      <c r="Y223" s="11">
        <v>2</v>
      </c>
      <c r="Z223" s="11">
        <v>0</v>
      </c>
      <c r="AA223" s="11" t="s">
        <v>2090</v>
      </c>
      <c r="AB223" s="11" t="s">
        <v>2090</v>
      </c>
      <c r="AC223" s="11" t="s">
        <v>2090</v>
      </c>
      <c r="AD223" s="11" t="s">
        <v>2090</v>
      </c>
      <c r="AE223" s="11" t="s">
        <v>2090</v>
      </c>
      <c r="AF223" s="11">
        <f t="shared" si="3"/>
        <v>17160</v>
      </c>
      <c r="AG223" s="11" t="s">
        <v>2090</v>
      </c>
      <c r="AH223" s="11" t="s">
        <v>2090</v>
      </c>
      <c r="AI223" s="11">
        <v>1</v>
      </c>
      <c r="AJ223" s="11">
        <v>0</v>
      </c>
    </row>
    <row r="224" spans="1:36" x14ac:dyDescent="0.25">
      <c r="A224" s="5">
        <v>223</v>
      </c>
      <c r="B224" s="5">
        <v>2</v>
      </c>
      <c r="C224" s="5" t="s">
        <v>1172</v>
      </c>
      <c r="D224" s="5" t="s">
        <v>1173</v>
      </c>
      <c r="E224" s="5" t="s">
        <v>1554</v>
      </c>
      <c r="F224" s="5" t="s">
        <v>2286</v>
      </c>
      <c r="G224" s="5" t="s">
        <v>1884</v>
      </c>
      <c r="H224" s="5">
        <v>18</v>
      </c>
      <c r="I224" s="5">
        <v>0</v>
      </c>
      <c r="J224" s="5">
        <v>127</v>
      </c>
      <c r="K224" s="5">
        <v>69</v>
      </c>
      <c r="L224" s="5">
        <v>70</v>
      </c>
      <c r="M224" s="5">
        <f>INT((J224+15)*POWER(K224+15,0.5)*POWER(L224+15,0.5)*POWER(pkm_cpm!$C$80,2)/10)</f>
        <v>749</v>
      </c>
      <c r="N224" s="12">
        <f>IF(INT((J224+15)*POWER(K224+15,0.5)*POWER(L224+15,0.5)*POWER(pkm_cpm!$C$30,2)/10)&lt;10,10,INT((J224+15)*POWER(K224+15,0.5)*POWER(L224+15,0.5)*POWER(pkm_cpm!$C$30,2)/10))</f>
        <v>321</v>
      </c>
      <c r="O224" s="12">
        <f>IF(INT((J224+15)*POWER(K224+15,0.5)*POWER(L224+15,0.5)*POWER(pkm_cpm!$C$40,2)/10)&lt;10,10,INT((J224+15)*POWER(K224+15,0.5)*POWER(L224+15,0.5)*POWER(pkm_cpm!$C$40,2)/10))</f>
        <v>428</v>
      </c>
      <c r="P224" s="12">
        <f>INT((J224+15)*POWER(K224+15,0.5)*POWER(L224+15,0.5)*POWER(pkm_cpm!$C$50,2)/10)</f>
        <v>535</v>
      </c>
      <c r="Q224" s="12">
        <f>INT((J224+15)*POWER(K224+15,0.5)*POWER(L224+15,0.5)*POWER(pkm_cpm!$C$60,2)/10)</f>
        <v>642</v>
      </c>
      <c r="R224" s="12">
        <f>INT((J224+15)*POWER(K224+15,0.5)*POWER(L224+15,0.5)*POWER(pkm_cpm!$C$70,2)/10)</f>
        <v>695</v>
      </c>
      <c r="S224" s="13">
        <v>12</v>
      </c>
      <c r="T224" s="13">
        <v>0.61</v>
      </c>
      <c r="U224" s="14">
        <v>50</v>
      </c>
      <c r="V224" s="14">
        <v>10</v>
      </c>
      <c r="W224" s="11">
        <v>0</v>
      </c>
      <c r="X224" s="11">
        <v>1</v>
      </c>
      <c r="Y224" s="11">
        <v>1</v>
      </c>
      <c r="Z224" s="11">
        <v>3</v>
      </c>
      <c r="AA224" s="11">
        <v>224</v>
      </c>
      <c r="AB224" s="11" t="s">
        <v>2090</v>
      </c>
      <c r="AC224" s="11" t="s">
        <v>2090</v>
      </c>
      <c r="AD224" s="11" t="s">
        <v>2090</v>
      </c>
      <c r="AE224" s="11" t="s">
        <v>2090</v>
      </c>
      <c r="AF224" s="11">
        <f t="shared" si="3"/>
        <v>4830</v>
      </c>
      <c r="AG224" s="11" t="s">
        <v>2090</v>
      </c>
      <c r="AH224" s="11" t="s">
        <v>2090</v>
      </c>
      <c r="AI224" s="11">
        <v>1</v>
      </c>
      <c r="AJ224" s="11">
        <v>0</v>
      </c>
    </row>
    <row r="225" spans="1:36" x14ac:dyDescent="0.25">
      <c r="A225" s="5">
        <v>224</v>
      </c>
      <c r="B225" s="5">
        <v>2</v>
      </c>
      <c r="C225" s="5" t="s">
        <v>1174</v>
      </c>
      <c r="D225" s="5" t="s">
        <v>1175</v>
      </c>
      <c r="E225" s="5" t="s">
        <v>1555</v>
      </c>
      <c r="F225" s="5" t="s">
        <v>2287</v>
      </c>
      <c r="G225" s="5" t="s">
        <v>1885</v>
      </c>
      <c r="H225" s="5">
        <v>18</v>
      </c>
      <c r="I225" s="5">
        <v>0</v>
      </c>
      <c r="J225" s="5">
        <v>197</v>
      </c>
      <c r="K225" s="5">
        <v>141</v>
      </c>
      <c r="L225" s="5">
        <v>150</v>
      </c>
      <c r="M225" s="5">
        <f>INT((J225+15)*POWER(K225+15,0.5)*POWER(L225+15,0.5)*POWER(pkm_cpm!$C$80,2)/10)</f>
        <v>2124</v>
      </c>
      <c r="N225" s="12">
        <f>IF(INT((J225+15)*POWER(K225+15,0.5)*POWER(L225+15,0.5)*POWER(pkm_cpm!$C$30,2)/10)&lt;10,10,INT((J225+15)*POWER(K225+15,0.5)*POWER(L225+15,0.5)*POWER(pkm_cpm!$C$30,2)/10))</f>
        <v>910</v>
      </c>
      <c r="O225" s="12">
        <f>IF(INT((J225+15)*POWER(K225+15,0.5)*POWER(L225+15,0.5)*POWER(pkm_cpm!$C$40,2)/10)&lt;10,10,INT((J225+15)*POWER(K225+15,0.5)*POWER(L225+15,0.5)*POWER(pkm_cpm!$C$40,2)/10))</f>
        <v>1213</v>
      </c>
      <c r="P225" s="12">
        <f>INT((J225+15)*POWER(K225+15,0.5)*POWER(L225+15,0.5)*POWER(pkm_cpm!$C$50,2)/10)</f>
        <v>1517</v>
      </c>
      <c r="Q225" s="12">
        <f>INT((J225+15)*POWER(K225+15,0.5)*POWER(L225+15,0.5)*POWER(pkm_cpm!$C$60,2)/10)</f>
        <v>1820</v>
      </c>
      <c r="R225" s="12">
        <f>INT((J225+15)*POWER(K225+15,0.5)*POWER(L225+15,0.5)*POWER(pkm_cpm!$C$70,2)/10)</f>
        <v>1972</v>
      </c>
      <c r="S225" s="13">
        <v>28.5</v>
      </c>
      <c r="T225" s="13">
        <v>0.89</v>
      </c>
      <c r="U225" s="14">
        <v>15</v>
      </c>
      <c r="V225" s="14">
        <v>7</v>
      </c>
      <c r="W225" s="11">
        <v>0</v>
      </c>
      <c r="X225" s="11">
        <v>0</v>
      </c>
      <c r="Y225" s="11">
        <v>1</v>
      </c>
      <c r="Z225" s="11">
        <v>0</v>
      </c>
      <c r="AA225" s="11" t="s">
        <v>2090</v>
      </c>
      <c r="AB225" s="11">
        <v>1</v>
      </c>
      <c r="AC225" s="11">
        <v>10</v>
      </c>
      <c r="AD225" s="11" t="s">
        <v>2090</v>
      </c>
      <c r="AE225" s="11" t="s">
        <v>2090</v>
      </c>
      <c r="AF225" s="11">
        <f t="shared" si="3"/>
        <v>21150</v>
      </c>
      <c r="AG225" s="11" t="s">
        <v>2090</v>
      </c>
      <c r="AH225" s="11" t="s">
        <v>2090</v>
      </c>
      <c r="AI225" s="11">
        <v>1</v>
      </c>
      <c r="AJ225" s="11">
        <v>0</v>
      </c>
    </row>
    <row r="226" spans="1:36" x14ac:dyDescent="0.25">
      <c r="A226" s="5">
        <v>225</v>
      </c>
      <c r="B226" s="5">
        <v>2</v>
      </c>
      <c r="C226" s="5" t="s">
        <v>1176</v>
      </c>
      <c r="D226" s="5" t="s">
        <v>1177</v>
      </c>
      <c r="E226" s="5" t="s">
        <v>1556</v>
      </c>
      <c r="F226" s="5" t="s">
        <v>2288</v>
      </c>
      <c r="G226" s="5" t="s">
        <v>1886</v>
      </c>
      <c r="H226" s="5">
        <v>8</v>
      </c>
      <c r="I226" s="5">
        <v>12</v>
      </c>
      <c r="J226" s="5">
        <v>128</v>
      </c>
      <c r="K226" s="5">
        <v>90</v>
      </c>
      <c r="L226" s="5">
        <v>90</v>
      </c>
      <c r="M226" s="5">
        <f>INT((J226+15)*POWER(K226+15,0.5)*POWER(L226+15,0.5)*POWER(pkm_cpm!$C$80,2)/10)</f>
        <v>937</v>
      </c>
      <c r="N226" s="12">
        <f>IF(INT((J226+15)*POWER(K226+15,0.5)*POWER(L226+15,0.5)*POWER(pkm_cpm!$C$30,2)/10)&lt;10,10,INT((J226+15)*POWER(K226+15,0.5)*POWER(L226+15,0.5)*POWER(pkm_cpm!$C$30,2)/10))</f>
        <v>401</v>
      </c>
      <c r="O226" s="12">
        <f>IF(INT((J226+15)*POWER(K226+15,0.5)*POWER(L226+15,0.5)*POWER(pkm_cpm!$C$40,2)/10)&lt;10,10,INT((J226+15)*POWER(K226+15,0.5)*POWER(L226+15,0.5)*POWER(pkm_cpm!$C$40,2)/10))</f>
        <v>535</v>
      </c>
      <c r="P226" s="12">
        <f>INT((J226+15)*POWER(K226+15,0.5)*POWER(L226+15,0.5)*POWER(pkm_cpm!$C$50,2)/10)</f>
        <v>669</v>
      </c>
      <c r="Q226" s="12">
        <f>INT((J226+15)*POWER(K226+15,0.5)*POWER(L226+15,0.5)*POWER(pkm_cpm!$C$60,2)/10)</f>
        <v>803</v>
      </c>
      <c r="R226" s="12">
        <f>INT((J226+15)*POWER(K226+15,0.5)*POWER(L226+15,0.5)*POWER(pkm_cpm!$C$70,2)/10)</f>
        <v>870</v>
      </c>
      <c r="S226" s="13">
        <v>16</v>
      </c>
      <c r="T226" s="13">
        <v>0.89</v>
      </c>
      <c r="U226" s="14">
        <v>20</v>
      </c>
      <c r="V226" s="14">
        <v>20</v>
      </c>
      <c r="W226" s="11">
        <v>0</v>
      </c>
      <c r="X226" s="11">
        <v>0</v>
      </c>
      <c r="Y226" s="11">
        <v>3</v>
      </c>
      <c r="Z226" s="11">
        <v>0</v>
      </c>
      <c r="AA226" s="11" t="s">
        <v>2090</v>
      </c>
      <c r="AB226" s="11" t="s">
        <v>2090</v>
      </c>
      <c r="AC226" s="11" t="s">
        <v>2090</v>
      </c>
      <c r="AD226" s="11" t="s">
        <v>2090</v>
      </c>
      <c r="AE226" s="11" t="s">
        <v>2090</v>
      </c>
      <c r="AF226" s="11">
        <f t="shared" si="3"/>
        <v>8100</v>
      </c>
      <c r="AG226" s="11" t="s">
        <v>2090</v>
      </c>
      <c r="AH226" s="11" t="s">
        <v>2090</v>
      </c>
      <c r="AI226" s="11">
        <v>1</v>
      </c>
      <c r="AJ226" s="11">
        <v>0</v>
      </c>
    </row>
    <row r="227" spans="1:36" x14ac:dyDescent="0.25">
      <c r="A227" s="5">
        <v>226</v>
      </c>
      <c r="B227" s="5">
        <v>2</v>
      </c>
      <c r="C227" s="5" t="s">
        <v>1178</v>
      </c>
      <c r="D227" s="5" t="s">
        <v>1179</v>
      </c>
      <c r="E227" s="5" t="s">
        <v>1557</v>
      </c>
      <c r="F227" s="5" t="s">
        <v>2289</v>
      </c>
      <c r="G227" s="5" t="s">
        <v>1887</v>
      </c>
      <c r="H227" s="5">
        <v>8</v>
      </c>
      <c r="I227" s="5">
        <v>18</v>
      </c>
      <c r="J227" s="5">
        <v>148</v>
      </c>
      <c r="K227" s="5">
        <v>260</v>
      </c>
      <c r="L227" s="5">
        <v>130</v>
      </c>
      <c r="M227" s="5">
        <f>INT((J227+15)*POWER(K227+15,0.5)*POWER(L227+15,0.5)*POWER(pkm_cpm!$C$80,2)/10)</f>
        <v>2032</v>
      </c>
      <c r="N227" s="12">
        <f>IF(INT((J227+15)*POWER(K227+15,0.5)*POWER(L227+15,0.5)*POWER(pkm_cpm!$C$30,2)/10)&lt;10,10,INT((J227+15)*POWER(K227+15,0.5)*POWER(L227+15,0.5)*POWER(pkm_cpm!$C$30,2)/10))</f>
        <v>871</v>
      </c>
      <c r="O227" s="12">
        <f>IF(INT((J227+15)*POWER(K227+15,0.5)*POWER(L227+15,0.5)*POWER(pkm_cpm!$C$40,2)/10)&lt;10,10,INT((J227+15)*POWER(K227+15,0.5)*POWER(L227+15,0.5)*POWER(pkm_cpm!$C$40,2)/10))</f>
        <v>1161</v>
      </c>
      <c r="P227" s="12">
        <f>INT((J227+15)*POWER(K227+15,0.5)*POWER(L227+15,0.5)*POWER(pkm_cpm!$C$50,2)/10)</f>
        <v>1452</v>
      </c>
      <c r="Q227" s="12">
        <f>INT((J227+15)*POWER(K227+15,0.5)*POWER(L227+15,0.5)*POWER(pkm_cpm!$C$60,2)/10)</f>
        <v>1742</v>
      </c>
      <c r="R227" s="12">
        <f>INT((J227+15)*POWER(K227+15,0.5)*POWER(L227+15,0.5)*POWER(pkm_cpm!$C$70,2)/10)</f>
        <v>1887</v>
      </c>
      <c r="S227" s="13">
        <v>220</v>
      </c>
      <c r="T227" s="13">
        <v>2.11</v>
      </c>
      <c r="U227" s="14">
        <v>30</v>
      </c>
      <c r="V227" s="14">
        <v>7</v>
      </c>
      <c r="W227" s="11">
        <v>0</v>
      </c>
      <c r="X227" s="11">
        <v>2</v>
      </c>
      <c r="Y227" s="11">
        <v>3</v>
      </c>
      <c r="Z227" s="11">
        <v>0</v>
      </c>
      <c r="AA227" s="11" t="s">
        <v>2090</v>
      </c>
      <c r="AB227" s="11">
        <v>1.5</v>
      </c>
      <c r="AC227" s="11">
        <v>15</v>
      </c>
      <c r="AD227" s="11" t="s">
        <v>2090</v>
      </c>
      <c r="AE227" s="11" t="s">
        <v>2090</v>
      </c>
      <c r="AF227" s="11">
        <f t="shared" si="3"/>
        <v>33800</v>
      </c>
      <c r="AG227" s="11" t="s">
        <v>2090</v>
      </c>
      <c r="AH227" s="11" t="s">
        <v>2090</v>
      </c>
      <c r="AI227" s="11">
        <v>1</v>
      </c>
      <c r="AJ227" s="11">
        <v>0</v>
      </c>
    </row>
    <row r="228" spans="1:36" x14ac:dyDescent="0.25">
      <c r="A228" s="5">
        <v>227</v>
      </c>
      <c r="B228" s="5">
        <v>2</v>
      </c>
      <c r="C228" s="5" t="s">
        <v>1180</v>
      </c>
      <c r="D228" s="5" t="s">
        <v>1181</v>
      </c>
      <c r="E228" s="5" t="s">
        <v>1558</v>
      </c>
      <c r="F228" s="5" t="s">
        <v>2290</v>
      </c>
      <c r="G228" s="5" t="s">
        <v>1888</v>
      </c>
      <c r="H228" s="5">
        <v>8</v>
      </c>
      <c r="I228" s="5">
        <v>17</v>
      </c>
      <c r="J228" s="5">
        <v>148</v>
      </c>
      <c r="K228" s="5">
        <v>260</v>
      </c>
      <c r="L228" s="5">
        <v>130</v>
      </c>
      <c r="M228" s="5">
        <f>INT((J228+15)*POWER(K228+15,0.5)*POWER(L228+15,0.5)*POWER(pkm_cpm!$C$80,2)/10)</f>
        <v>2032</v>
      </c>
      <c r="N228" s="12">
        <f>IF(INT((J228+15)*POWER(K228+15,0.5)*POWER(L228+15,0.5)*POWER(pkm_cpm!$C$30,2)/10)&lt;10,10,INT((J228+15)*POWER(K228+15,0.5)*POWER(L228+15,0.5)*POWER(pkm_cpm!$C$30,2)/10))</f>
        <v>871</v>
      </c>
      <c r="O228" s="12">
        <f>IF(INT((J228+15)*POWER(K228+15,0.5)*POWER(L228+15,0.5)*POWER(pkm_cpm!$C$40,2)/10)&lt;10,10,INT((J228+15)*POWER(K228+15,0.5)*POWER(L228+15,0.5)*POWER(pkm_cpm!$C$40,2)/10))</f>
        <v>1161</v>
      </c>
      <c r="P228" s="12">
        <f>INT((J228+15)*POWER(K228+15,0.5)*POWER(L228+15,0.5)*POWER(pkm_cpm!$C$50,2)/10)</f>
        <v>1452</v>
      </c>
      <c r="Q228" s="12">
        <f>INT((J228+15)*POWER(K228+15,0.5)*POWER(L228+15,0.5)*POWER(pkm_cpm!$C$60,2)/10)</f>
        <v>1742</v>
      </c>
      <c r="R228" s="12">
        <f>INT((J228+15)*POWER(K228+15,0.5)*POWER(L228+15,0.5)*POWER(pkm_cpm!$C$70,2)/10)</f>
        <v>1887</v>
      </c>
      <c r="S228" s="13">
        <v>50.5</v>
      </c>
      <c r="T228" s="13">
        <v>1.7</v>
      </c>
      <c r="U228" s="14">
        <v>20</v>
      </c>
      <c r="V228" s="14">
        <v>9</v>
      </c>
      <c r="W228" s="11">
        <v>0</v>
      </c>
      <c r="X228" s="11">
        <v>3</v>
      </c>
      <c r="Y228" s="11">
        <v>3</v>
      </c>
      <c r="Z228" s="11">
        <v>0</v>
      </c>
      <c r="AA228" s="11" t="s">
        <v>2090</v>
      </c>
      <c r="AB228" s="11">
        <v>1</v>
      </c>
      <c r="AC228" s="11">
        <v>10</v>
      </c>
      <c r="AD228" s="11" t="s">
        <v>2090</v>
      </c>
      <c r="AE228" s="11" t="s">
        <v>2090</v>
      </c>
      <c r="AF228" s="11">
        <f t="shared" si="3"/>
        <v>33800</v>
      </c>
      <c r="AG228" s="11" t="s">
        <v>2090</v>
      </c>
      <c r="AH228" s="11" t="s">
        <v>2090</v>
      </c>
      <c r="AI228" s="11">
        <v>1</v>
      </c>
      <c r="AJ228" s="11">
        <v>0</v>
      </c>
    </row>
    <row r="229" spans="1:36" x14ac:dyDescent="0.25">
      <c r="A229" s="5">
        <v>228</v>
      </c>
      <c r="B229" s="5">
        <v>2</v>
      </c>
      <c r="C229" s="5" t="s">
        <v>1182</v>
      </c>
      <c r="D229" s="5" t="s">
        <v>1183</v>
      </c>
      <c r="E229" s="5" t="s">
        <v>1559</v>
      </c>
      <c r="F229" s="5" t="s">
        <v>2291</v>
      </c>
      <c r="G229" s="5" t="s">
        <v>1889</v>
      </c>
      <c r="H229" s="5">
        <v>2</v>
      </c>
      <c r="I229" s="5">
        <v>7</v>
      </c>
      <c r="J229" s="5">
        <v>152</v>
      </c>
      <c r="K229" s="5">
        <v>93</v>
      </c>
      <c r="L229" s="5">
        <v>90</v>
      </c>
      <c r="M229" s="5">
        <f>INT((J229+15)*POWER(K229+15,0.5)*POWER(L229+15,0.5)*POWER(pkm_cpm!$C$80,2)/10)</f>
        <v>1110</v>
      </c>
      <c r="N229" s="12">
        <f>IF(INT((J229+15)*POWER(K229+15,0.5)*POWER(L229+15,0.5)*POWER(pkm_cpm!$C$30,2)/10)&lt;10,10,INT((J229+15)*POWER(K229+15,0.5)*POWER(L229+15,0.5)*POWER(pkm_cpm!$C$30,2)/10))</f>
        <v>476</v>
      </c>
      <c r="O229" s="12">
        <f>IF(INT((J229+15)*POWER(K229+15,0.5)*POWER(L229+15,0.5)*POWER(pkm_cpm!$C$40,2)/10)&lt;10,10,INT((J229+15)*POWER(K229+15,0.5)*POWER(L229+15,0.5)*POWER(pkm_cpm!$C$40,2)/10))</f>
        <v>634</v>
      </c>
      <c r="P229" s="12">
        <f>INT((J229+15)*POWER(K229+15,0.5)*POWER(L229+15,0.5)*POWER(pkm_cpm!$C$50,2)/10)</f>
        <v>793</v>
      </c>
      <c r="Q229" s="12">
        <f>INT((J229+15)*POWER(K229+15,0.5)*POWER(L229+15,0.5)*POWER(pkm_cpm!$C$60,2)/10)</f>
        <v>952</v>
      </c>
      <c r="R229" s="12">
        <f>INT((J229+15)*POWER(K229+15,0.5)*POWER(L229+15,0.5)*POWER(pkm_cpm!$C$70,2)/10)</f>
        <v>1031</v>
      </c>
      <c r="S229" s="13">
        <v>10.8</v>
      </c>
      <c r="T229" s="13">
        <v>0.61</v>
      </c>
      <c r="U229" s="14">
        <v>40</v>
      </c>
      <c r="V229" s="14">
        <v>10</v>
      </c>
      <c r="W229" s="11">
        <v>0</v>
      </c>
      <c r="X229" s="11">
        <v>2</v>
      </c>
      <c r="Y229" s="11">
        <v>2</v>
      </c>
      <c r="Z229" s="11">
        <v>3</v>
      </c>
      <c r="AA229" s="11">
        <v>229</v>
      </c>
      <c r="AB229" s="11" t="s">
        <v>2090</v>
      </c>
      <c r="AC229" s="11" t="s">
        <v>2090</v>
      </c>
      <c r="AD229" s="11" t="s">
        <v>2090</v>
      </c>
      <c r="AE229" s="11" t="s">
        <v>2090</v>
      </c>
      <c r="AF229" s="11">
        <f t="shared" si="3"/>
        <v>8370</v>
      </c>
      <c r="AG229" s="11" t="s">
        <v>2090</v>
      </c>
      <c r="AH229" s="11" t="s">
        <v>2090</v>
      </c>
      <c r="AI229" s="11">
        <v>1</v>
      </c>
      <c r="AJ229" s="11">
        <v>0</v>
      </c>
    </row>
    <row r="230" spans="1:36" x14ac:dyDescent="0.25">
      <c r="A230" s="5">
        <v>229</v>
      </c>
      <c r="B230" s="5">
        <v>2</v>
      </c>
      <c r="C230" s="5" t="s">
        <v>1184</v>
      </c>
      <c r="D230" s="5" t="s">
        <v>1185</v>
      </c>
      <c r="E230" s="5" t="s">
        <v>1560</v>
      </c>
      <c r="F230" s="5" t="s">
        <v>2455</v>
      </c>
      <c r="G230" s="5" t="s">
        <v>1890</v>
      </c>
      <c r="H230" s="5">
        <v>2</v>
      </c>
      <c r="I230" s="5">
        <v>7</v>
      </c>
      <c r="J230" s="5">
        <v>224</v>
      </c>
      <c r="K230" s="5">
        <v>159</v>
      </c>
      <c r="L230" s="5">
        <v>150</v>
      </c>
      <c r="M230" s="5">
        <f>INT((J230+15)*POWER(K230+15,0.5)*POWER(L230+15,0.5)*POWER(pkm_cpm!$C$80,2)/10)</f>
        <v>2529</v>
      </c>
      <c r="N230" s="12">
        <f>IF(INT((J230+15)*POWER(K230+15,0.5)*POWER(L230+15,0.5)*POWER(pkm_cpm!$C$30,2)/10)&lt;10,10,INT((J230+15)*POWER(K230+15,0.5)*POWER(L230+15,0.5)*POWER(pkm_cpm!$C$30,2)/10))</f>
        <v>1084</v>
      </c>
      <c r="O230" s="12">
        <f>IF(INT((J230+15)*POWER(K230+15,0.5)*POWER(L230+15,0.5)*POWER(pkm_cpm!$C$40,2)/10)&lt;10,10,INT((J230+15)*POWER(K230+15,0.5)*POWER(L230+15,0.5)*POWER(pkm_cpm!$C$40,2)/10))</f>
        <v>1445</v>
      </c>
      <c r="P230" s="12">
        <f>INT((J230+15)*POWER(K230+15,0.5)*POWER(L230+15,0.5)*POWER(pkm_cpm!$C$50,2)/10)</f>
        <v>1806</v>
      </c>
      <c r="Q230" s="12">
        <f>INT((J230+15)*POWER(K230+15,0.5)*POWER(L230+15,0.5)*POWER(pkm_cpm!$C$60,2)/10)</f>
        <v>2168</v>
      </c>
      <c r="R230" s="12">
        <f>INT((J230+15)*POWER(K230+15,0.5)*POWER(L230+15,0.5)*POWER(pkm_cpm!$C$70,2)/10)</f>
        <v>2348</v>
      </c>
      <c r="S230" s="13">
        <v>35</v>
      </c>
      <c r="T230" s="13">
        <v>1.4</v>
      </c>
      <c r="U230" s="14">
        <v>15</v>
      </c>
      <c r="V230" s="14">
        <v>6</v>
      </c>
      <c r="W230" s="11">
        <v>0</v>
      </c>
      <c r="X230" s="11">
        <v>0</v>
      </c>
      <c r="Y230" s="11">
        <v>2</v>
      </c>
      <c r="Z230" s="11">
        <v>0</v>
      </c>
      <c r="AA230" s="11" t="s">
        <v>2090</v>
      </c>
      <c r="AB230" s="11">
        <v>7</v>
      </c>
      <c r="AC230" s="11">
        <v>70</v>
      </c>
      <c r="AD230" s="11" t="s">
        <v>2522</v>
      </c>
      <c r="AE230" s="11">
        <v>70</v>
      </c>
      <c r="AF230" s="11">
        <f t="shared" si="3"/>
        <v>23850</v>
      </c>
      <c r="AG230" s="11" t="s">
        <v>2090</v>
      </c>
      <c r="AH230" s="11" t="s">
        <v>2090</v>
      </c>
      <c r="AI230" s="11">
        <v>1</v>
      </c>
      <c r="AJ230" s="11">
        <v>0</v>
      </c>
    </row>
    <row r="231" spans="1:36" x14ac:dyDescent="0.25">
      <c r="A231" s="5">
        <v>230</v>
      </c>
      <c r="B231" s="5">
        <v>2</v>
      </c>
      <c r="C231" s="5" t="s">
        <v>1186</v>
      </c>
      <c r="D231" s="5" t="s">
        <v>1187</v>
      </c>
      <c r="E231" s="5" t="s">
        <v>1561</v>
      </c>
      <c r="F231" s="5" t="s">
        <v>2292</v>
      </c>
      <c r="G231" s="5" t="s">
        <v>1891</v>
      </c>
      <c r="H231" s="5">
        <v>3</v>
      </c>
      <c r="I231" s="5">
        <v>18</v>
      </c>
      <c r="J231" s="5">
        <v>194</v>
      </c>
      <c r="K231" s="5">
        <v>194</v>
      </c>
      <c r="L231" s="5">
        <v>150</v>
      </c>
      <c r="M231" s="5">
        <f>INT((J231+15)*POWER(K231+15,0.5)*POWER(L231+15,0.5)*POWER(pkm_cpm!$C$80,2)/10)</f>
        <v>2424</v>
      </c>
      <c r="N231" s="12">
        <f>IF(INT((J231+15)*POWER(K231+15,0.5)*POWER(L231+15,0.5)*POWER(pkm_cpm!$C$30,2)/10)&lt;10,10,INT((J231+15)*POWER(K231+15,0.5)*POWER(L231+15,0.5)*POWER(pkm_cpm!$C$30,2)/10))</f>
        <v>1038</v>
      </c>
      <c r="O231" s="12">
        <f>IF(INT((J231+15)*POWER(K231+15,0.5)*POWER(L231+15,0.5)*POWER(pkm_cpm!$C$40,2)/10)&lt;10,10,INT((J231+15)*POWER(K231+15,0.5)*POWER(L231+15,0.5)*POWER(pkm_cpm!$C$40,2)/10))</f>
        <v>1385</v>
      </c>
      <c r="P231" s="12">
        <f>INT((J231+15)*POWER(K231+15,0.5)*POWER(L231+15,0.5)*POWER(pkm_cpm!$C$50,2)/10)</f>
        <v>1731</v>
      </c>
      <c r="Q231" s="12">
        <f>INT((J231+15)*POWER(K231+15,0.5)*POWER(L231+15,0.5)*POWER(pkm_cpm!$C$60,2)/10)</f>
        <v>2077</v>
      </c>
      <c r="R231" s="12">
        <f>INT((J231+15)*POWER(K231+15,0.5)*POWER(L231+15,0.5)*POWER(pkm_cpm!$C$70,2)/10)</f>
        <v>2250</v>
      </c>
      <c r="S231" s="13">
        <v>152</v>
      </c>
      <c r="T231" s="13">
        <v>1.8</v>
      </c>
      <c r="U231" s="14">
        <v>10</v>
      </c>
      <c r="V231" s="14">
        <v>5</v>
      </c>
      <c r="W231" s="11">
        <v>0</v>
      </c>
      <c r="X231" s="11">
        <v>0</v>
      </c>
      <c r="Y231" s="11">
        <v>2</v>
      </c>
      <c r="Z231" s="11">
        <v>0</v>
      </c>
      <c r="AA231" s="11" t="s">
        <v>2090</v>
      </c>
      <c r="AB231" s="11">
        <v>4</v>
      </c>
      <c r="AC231" s="11">
        <v>40</v>
      </c>
      <c r="AD231" s="11" t="s">
        <v>2090</v>
      </c>
      <c r="AE231" s="11" t="s">
        <v>2090</v>
      </c>
      <c r="AF231" s="11">
        <f t="shared" si="3"/>
        <v>29100</v>
      </c>
      <c r="AG231" s="11" t="s">
        <v>2090</v>
      </c>
      <c r="AH231" s="11" t="s">
        <v>2090</v>
      </c>
      <c r="AI231" s="11">
        <v>1</v>
      </c>
      <c r="AJ231" s="11">
        <v>0</v>
      </c>
    </row>
    <row r="232" spans="1:36" x14ac:dyDescent="0.25">
      <c r="A232" s="5">
        <v>231</v>
      </c>
      <c r="B232" s="5">
        <v>2</v>
      </c>
      <c r="C232" s="5" t="s">
        <v>1188</v>
      </c>
      <c r="D232" s="5" t="s">
        <v>1189</v>
      </c>
      <c r="E232" s="5" t="s">
        <v>1189</v>
      </c>
      <c r="F232" s="5" t="s">
        <v>2293</v>
      </c>
      <c r="G232" s="5" t="s">
        <v>1892</v>
      </c>
      <c r="H232" s="5">
        <v>11</v>
      </c>
      <c r="I232" s="5">
        <v>0</v>
      </c>
      <c r="J232" s="5">
        <v>107</v>
      </c>
      <c r="K232" s="5">
        <v>107</v>
      </c>
      <c r="L232" s="5">
        <v>180</v>
      </c>
      <c r="M232" s="5">
        <f>INT((J232+15)*POWER(K232+15,0.5)*POWER(L232+15,0.5)*POWER(pkm_cpm!$C$80,2)/10)</f>
        <v>1175</v>
      </c>
      <c r="N232" s="12">
        <f>IF(INT((J232+15)*POWER(K232+15,0.5)*POWER(L232+15,0.5)*POWER(pkm_cpm!$C$30,2)/10)&lt;10,10,INT((J232+15)*POWER(K232+15,0.5)*POWER(L232+15,0.5)*POWER(pkm_cpm!$C$30,2)/10))</f>
        <v>503</v>
      </c>
      <c r="O232" s="12">
        <f>IF(INT((J232+15)*POWER(K232+15,0.5)*POWER(L232+15,0.5)*POWER(pkm_cpm!$C$40,2)/10)&lt;10,10,INT((J232+15)*POWER(K232+15,0.5)*POWER(L232+15,0.5)*POWER(pkm_cpm!$C$40,2)/10))</f>
        <v>671</v>
      </c>
      <c r="P232" s="12">
        <f>INT((J232+15)*POWER(K232+15,0.5)*POWER(L232+15,0.5)*POWER(pkm_cpm!$C$50,2)/10)</f>
        <v>839</v>
      </c>
      <c r="Q232" s="12">
        <f>INT((J232+15)*POWER(K232+15,0.5)*POWER(L232+15,0.5)*POWER(pkm_cpm!$C$60,2)/10)</f>
        <v>1007</v>
      </c>
      <c r="R232" s="12">
        <f>INT((J232+15)*POWER(K232+15,0.5)*POWER(L232+15,0.5)*POWER(pkm_cpm!$C$70,2)/10)</f>
        <v>1091</v>
      </c>
      <c r="S232" s="13">
        <v>33.5</v>
      </c>
      <c r="T232" s="13">
        <v>0.51</v>
      </c>
      <c r="U232" s="14">
        <v>50</v>
      </c>
      <c r="V232" s="14">
        <v>20</v>
      </c>
      <c r="W232" s="11">
        <v>0</v>
      </c>
      <c r="X232" s="11">
        <v>2</v>
      </c>
      <c r="Y232" s="11">
        <v>2</v>
      </c>
      <c r="Z232" s="11">
        <v>3</v>
      </c>
      <c r="AA232" s="11">
        <v>232</v>
      </c>
      <c r="AB232" s="11" t="s">
        <v>2090</v>
      </c>
      <c r="AC232" s="11" t="s">
        <v>2090</v>
      </c>
      <c r="AD232" s="11" t="s">
        <v>2090</v>
      </c>
      <c r="AE232" s="11" t="s">
        <v>2090</v>
      </c>
      <c r="AF232" s="11">
        <f t="shared" si="3"/>
        <v>19260</v>
      </c>
      <c r="AG232" s="11" t="s">
        <v>2090</v>
      </c>
      <c r="AH232" s="11" t="s">
        <v>2090</v>
      </c>
      <c r="AI232" s="11">
        <v>1</v>
      </c>
      <c r="AJ232" s="11">
        <v>0</v>
      </c>
    </row>
    <row r="233" spans="1:36" x14ac:dyDescent="0.25">
      <c r="A233" s="5">
        <v>232</v>
      </c>
      <c r="B233" s="5">
        <v>2</v>
      </c>
      <c r="C233" s="5" t="s">
        <v>1190</v>
      </c>
      <c r="D233" s="5" t="s">
        <v>1191</v>
      </c>
      <c r="E233" s="5" t="s">
        <v>1191</v>
      </c>
      <c r="F233" s="5" t="s">
        <v>2467</v>
      </c>
      <c r="G233" s="5" t="s">
        <v>1893</v>
      </c>
      <c r="H233" s="5">
        <v>11</v>
      </c>
      <c r="I233" s="5">
        <v>0</v>
      </c>
      <c r="J233" s="5">
        <v>214</v>
      </c>
      <c r="K233" s="5">
        <v>214</v>
      </c>
      <c r="L233" s="5">
        <v>180</v>
      </c>
      <c r="M233" s="5">
        <f>INT((J233+15)*POWER(K233+15,0.5)*POWER(L233+15,0.5)*POWER(pkm_cpm!$C$80,2)/10)</f>
        <v>3022</v>
      </c>
      <c r="N233" s="12">
        <f>IF(INT((J233+15)*POWER(K233+15,0.5)*POWER(L233+15,0.5)*POWER(pkm_cpm!$C$30,2)/10)&lt;10,10,INT((J233+15)*POWER(K233+15,0.5)*POWER(L233+15,0.5)*POWER(pkm_cpm!$C$30,2)/10))</f>
        <v>1295</v>
      </c>
      <c r="O233" s="12">
        <f>IF(INT((J233+15)*POWER(K233+15,0.5)*POWER(L233+15,0.5)*POWER(pkm_cpm!$C$40,2)/10)&lt;10,10,INT((J233+15)*POWER(K233+15,0.5)*POWER(L233+15,0.5)*POWER(pkm_cpm!$C$40,2)/10))</f>
        <v>1727</v>
      </c>
      <c r="P233" s="12">
        <f>INT((J233+15)*POWER(K233+15,0.5)*POWER(L233+15,0.5)*POWER(pkm_cpm!$C$50,2)/10)</f>
        <v>2158</v>
      </c>
      <c r="Q233" s="12">
        <f>INT((J233+15)*POWER(K233+15,0.5)*POWER(L233+15,0.5)*POWER(pkm_cpm!$C$60,2)/10)</f>
        <v>2590</v>
      </c>
      <c r="R233" s="12">
        <f>INT((J233+15)*POWER(K233+15,0.5)*POWER(L233+15,0.5)*POWER(pkm_cpm!$C$70,2)/10)</f>
        <v>2806</v>
      </c>
      <c r="S233" s="13">
        <v>120</v>
      </c>
      <c r="T233" s="13">
        <v>1.0900000000000001</v>
      </c>
      <c r="U233" s="14">
        <v>12.5</v>
      </c>
      <c r="V233" s="14">
        <v>7</v>
      </c>
      <c r="W233" s="11">
        <v>0</v>
      </c>
      <c r="X233" s="11">
        <v>0</v>
      </c>
      <c r="Y233" s="11">
        <v>2</v>
      </c>
      <c r="Z233" s="11">
        <v>0</v>
      </c>
      <c r="AA233" s="11" t="s">
        <v>2090</v>
      </c>
      <c r="AB233" s="11">
        <v>5.5</v>
      </c>
      <c r="AC233" s="11">
        <v>55</v>
      </c>
      <c r="AD233" s="11" t="s">
        <v>2090</v>
      </c>
      <c r="AE233" s="11" t="s">
        <v>2090</v>
      </c>
      <c r="AF233" s="11">
        <f t="shared" si="3"/>
        <v>38520</v>
      </c>
      <c r="AG233" s="11" t="s">
        <v>2087</v>
      </c>
      <c r="AH233" s="11">
        <v>75</v>
      </c>
      <c r="AI233" s="11">
        <v>1</v>
      </c>
      <c r="AJ233" s="11">
        <v>0</v>
      </c>
    </row>
    <row r="234" spans="1:36" x14ac:dyDescent="0.25">
      <c r="A234" s="5">
        <v>233</v>
      </c>
      <c r="B234" s="5">
        <v>2</v>
      </c>
      <c r="C234" s="5" t="s">
        <v>1192</v>
      </c>
      <c r="D234" s="5" t="s">
        <v>1193</v>
      </c>
      <c r="E234" s="5" t="s">
        <v>1562</v>
      </c>
      <c r="F234" s="5" t="s">
        <v>2294</v>
      </c>
      <c r="G234" s="5" t="s">
        <v>1894</v>
      </c>
      <c r="H234" s="5">
        <v>13</v>
      </c>
      <c r="I234" s="5">
        <v>0</v>
      </c>
      <c r="J234" s="5">
        <v>198</v>
      </c>
      <c r="K234" s="5">
        <v>183</v>
      </c>
      <c r="L234" s="5">
        <v>170</v>
      </c>
      <c r="M234" s="5">
        <f>INT((J234+15)*POWER(K234+15,0.5)*POWER(L234+15,0.5)*POWER(pkm_cpm!$C$80,2)/10)</f>
        <v>2546</v>
      </c>
      <c r="N234" s="12">
        <f>IF(INT((J234+15)*POWER(K234+15,0.5)*POWER(L234+15,0.5)*POWER(pkm_cpm!$C$30,2)/10)&lt;10,10,INT((J234+15)*POWER(K234+15,0.5)*POWER(L234+15,0.5)*POWER(pkm_cpm!$C$30,2)/10))</f>
        <v>1091</v>
      </c>
      <c r="O234" s="12">
        <f>IF(INT((J234+15)*POWER(K234+15,0.5)*POWER(L234+15,0.5)*POWER(pkm_cpm!$C$40,2)/10)&lt;10,10,INT((J234+15)*POWER(K234+15,0.5)*POWER(L234+15,0.5)*POWER(pkm_cpm!$C$40,2)/10))</f>
        <v>1454</v>
      </c>
      <c r="P234" s="12">
        <f>INT((J234+15)*POWER(K234+15,0.5)*POWER(L234+15,0.5)*POWER(pkm_cpm!$C$50,2)/10)</f>
        <v>1818</v>
      </c>
      <c r="Q234" s="12">
        <f>INT((J234+15)*POWER(K234+15,0.5)*POWER(L234+15,0.5)*POWER(pkm_cpm!$C$60,2)/10)</f>
        <v>2182</v>
      </c>
      <c r="R234" s="12">
        <f>INT((J234+15)*POWER(K234+15,0.5)*POWER(L234+15,0.5)*POWER(pkm_cpm!$C$70,2)/10)</f>
        <v>2364</v>
      </c>
      <c r="S234" s="13">
        <v>32.5</v>
      </c>
      <c r="T234" s="13">
        <v>0.61</v>
      </c>
      <c r="U234" s="14">
        <v>0</v>
      </c>
      <c r="V234" s="14">
        <v>5</v>
      </c>
      <c r="W234" s="11">
        <v>0</v>
      </c>
      <c r="X234" s="11">
        <v>0</v>
      </c>
      <c r="Y234" s="11">
        <v>2</v>
      </c>
      <c r="Z234" s="11">
        <v>0</v>
      </c>
      <c r="AA234" s="11" t="s">
        <v>2090</v>
      </c>
      <c r="AB234" s="11">
        <v>4</v>
      </c>
      <c r="AC234" s="11">
        <v>40</v>
      </c>
      <c r="AD234" s="11" t="s">
        <v>2090</v>
      </c>
      <c r="AE234" s="11" t="s">
        <v>2090</v>
      </c>
      <c r="AF234" s="11">
        <f t="shared" si="3"/>
        <v>31110</v>
      </c>
      <c r="AG234" s="11" t="s">
        <v>2090</v>
      </c>
      <c r="AH234" s="11" t="s">
        <v>2090</v>
      </c>
      <c r="AI234" s="11">
        <v>1</v>
      </c>
      <c r="AJ234" s="11">
        <v>0</v>
      </c>
    </row>
    <row r="235" spans="1:36" x14ac:dyDescent="0.25">
      <c r="A235" s="5">
        <v>234</v>
      </c>
      <c r="B235" s="5">
        <v>2</v>
      </c>
      <c r="C235" s="5" t="s">
        <v>1194</v>
      </c>
      <c r="D235" s="5" t="s">
        <v>1195</v>
      </c>
      <c r="E235" s="5" t="s">
        <v>1563</v>
      </c>
      <c r="F235" s="5" t="s">
        <v>2295</v>
      </c>
      <c r="G235" s="5" t="s">
        <v>1895</v>
      </c>
      <c r="H235" s="5">
        <v>13</v>
      </c>
      <c r="I235" s="5">
        <v>0</v>
      </c>
      <c r="J235" s="5">
        <v>192</v>
      </c>
      <c r="K235" s="5">
        <v>132</v>
      </c>
      <c r="L235" s="5">
        <v>146</v>
      </c>
      <c r="M235" s="5">
        <f>INT((J235+15)*POWER(K235+15,0.5)*POWER(L235+15,0.5)*POWER(pkm_cpm!$C$80,2)/10)</f>
        <v>1988</v>
      </c>
      <c r="N235" s="12">
        <f>IF(INT((J235+15)*POWER(K235+15,0.5)*POWER(L235+15,0.5)*POWER(pkm_cpm!$C$30,2)/10)&lt;10,10,INT((J235+15)*POWER(K235+15,0.5)*POWER(L235+15,0.5)*POWER(pkm_cpm!$C$30,2)/10))</f>
        <v>852</v>
      </c>
      <c r="O235" s="12">
        <f>IF(INT((J235+15)*POWER(K235+15,0.5)*POWER(L235+15,0.5)*POWER(pkm_cpm!$C$40,2)/10)&lt;10,10,INT((J235+15)*POWER(K235+15,0.5)*POWER(L235+15,0.5)*POWER(pkm_cpm!$C$40,2)/10))</f>
        <v>1136</v>
      </c>
      <c r="P235" s="12">
        <f>INT((J235+15)*POWER(K235+15,0.5)*POWER(L235+15,0.5)*POWER(pkm_cpm!$C$50,2)/10)</f>
        <v>1420</v>
      </c>
      <c r="Q235" s="12">
        <f>INT((J235+15)*POWER(K235+15,0.5)*POWER(L235+15,0.5)*POWER(pkm_cpm!$C$60,2)/10)</f>
        <v>1704</v>
      </c>
      <c r="R235" s="12">
        <f>INT((J235+15)*POWER(K235+15,0.5)*POWER(L235+15,0.5)*POWER(pkm_cpm!$C$70,2)/10)</f>
        <v>1846</v>
      </c>
      <c r="S235" s="13">
        <v>71.2</v>
      </c>
      <c r="T235" s="13">
        <v>1.4</v>
      </c>
      <c r="U235" s="14">
        <v>30</v>
      </c>
      <c r="V235" s="14">
        <v>8</v>
      </c>
      <c r="W235" s="11">
        <v>0</v>
      </c>
      <c r="X235" s="11">
        <v>2</v>
      </c>
      <c r="Y235" s="11">
        <v>2</v>
      </c>
      <c r="Z235" s="11">
        <v>0</v>
      </c>
      <c r="AA235" s="11" t="s">
        <v>2090</v>
      </c>
      <c r="AB235" s="11">
        <v>1</v>
      </c>
      <c r="AC235" s="11">
        <v>10</v>
      </c>
      <c r="AD235" s="11" t="s">
        <v>2090</v>
      </c>
      <c r="AE235" s="11" t="s">
        <v>2090</v>
      </c>
      <c r="AF235" s="11">
        <f t="shared" si="3"/>
        <v>19272</v>
      </c>
      <c r="AG235" s="11" t="s">
        <v>2090</v>
      </c>
      <c r="AH235" s="11" t="s">
        <v>2090</v>
      </c>
      <c r="AI235" s="11">
        <v>1</v>
      </c>
      <c r="AJ235" s="11">
        <v>0</v>
      </c>
    </row>
    <row r="236" spans="1:36" x14ac:dyDescent="0.25">
      <c r="A236" s="5">
        <v>235</v>
      </c>
      <c r="B236" s="5">
        <v>2</v>
      </c>
      <c r="C236" s="5" t="s">
        <v>1196</v>
      </c>
      <c r="D236" s="5" t="s">
        <v>1197</v>
      </c>
      <c r="E236" s="5" t="s">
        <v>1564</v>
      </c>
      <c r="F236" s="5" t="s">
        <v>2296</v>
      </c>
      <c r="G236" s="5" t="s">
        <v>1896</v>
      </c>
      <c r="H236" s="5">
        <v>13</v>
      </c>
      <c r="I236" s="5">
        <v>0</v>
      </c>
      <c r="J236" s="5">
        <v>40</v>
      </c>
      <c r="K236" s="5">
        <v>88</v>
      </c>
      <c r="L236" s="5">
        <v>110</v>
      </c>
      <c r="M236" s="5">
        <f>INT((J236+15)*POWER(K236+15,0.5)*POWER(L236+15,0.5)*POWER(pkm_cpm!$C$80,2)/10)</f>
        <v>389</v>
      </c>
      <c r="N236" s="12">
        <f>IF(INT((J236+15)*POWER(K236+15,0.5)*POWER(L236+15,0.5)*POWER(pkm_cpm!$C$30,2)/10)&lt;10,10,INT((J236+15)*POWER(K236+15,0.5)*POWER(L236+15,0.5)*POWER(pkm_cpm!$C$30,2)/10))</f>
        <v>167</v>
      </c>
      <c r="O236" s="12">
        <f>IF(INT((J236+15)*POWER(K236+15,0.5)*POWER(L236+15,0.5)*POWER(pkm_cpm!$C$40,2)/10)&lt;10,10,INT((J236+15)*POWER(K236+15,0.5)*POWER(L236+15,0.5)*POWER(pkm_cpm!$C$40,2)/10))</f>
        <v>222</v>
      </c>
      <c r="P236" s="12">
        <f>INT((J236+15)*POWER(K236+15,0.5)*POWER(L236+15,0.5)*POWER(pkm_cpm!$C$50,2)/10)</f>
        <v>278</v>
      </c>
      <c r="Q236" s="12">
        <f>INT((J236+15)*POWER(K236+15,0.5)*POWER(L236+15,0.5)*POWER(pkm_cpm!$C$60,2)/10)</f>
        <v>334</v>
      </c>
      <c r="R236" s="12">
        <f>INT((J236+15)*POWER(K236+15,0.5)*POWER(L236+15,0.5)*POWER(pkm_cpm!$C$70,2)/10)</f>
        <v>361</v>
      </c>
      <c r="S236" s="13">
        <v>58</v>
      </c>
      <c r="T236" s="13">
        <v>1.19</v>
      </c>
      <c r="U236" s="14">
        <v>25</v>
      </c>
      <c r="V236" s="14">
        <v>7</v>
      </c>
      <c r="W236" s="11">
        <v>0</v>
      </c>
      <c r="X236" s="11">
        <v>0</v>
      </c>
      <c r="Y236" s="11">
        <v>2</v>
      </c>
      <c r="Z236" s="11">
        <v>0</v>
      </c>
      <c r="AA236" s="11" t="s">
        <v>2090</v>
      </c>
      <c r="AB236" s="11" t="s">
        <v>2090</v>
      </c>
      <c r="AC236" s="11" t="s">
        <v>2090</v>
      </c>
      <c r="AD236" s="11" t="s">
        <v>2090</v>
      </c>
      <c r="AE236" s="11" t="s">
        <v>2090</v>
      </c>
      <c r="AF236" s="11">
        <f t="shared" si="3"/>
        <v>9680</v>
      </c>
      <c r="AG236" s="11" t="s">
        <v>2090</v>
      </c>
      <c r="AH236" s="11" t="s">
        <v>2090</v>
      </c>
      <c r="AI236" s="11">
        <v>0</v>
      </c>
      <c r="AJ236" s="11">
        <v>0</v>
      </c>
    </row>
    <row r="237" spans="1:36" x14ac:dyDescent="0.25">
      <c r="A237" s="5">
        <v>236</v>
      </c>
      <c r="B237" s="5">
        <v>2</v>
      </c>
      <c r="C237" s="5" t="s">
        <v>1198</v>
      </c>
      <c r="D237" s="5" t="s">
        <v>1199</v>
      </c>
      <c r="E237" s="5" t="s">
        <v>1565</v>
      </c>
      <c r="F237" s="5" t="s">
        <v>2297</v>
      </c>
      <c r="G237" s="5" t="s">
        <v>1897</v>
      </c>
      <c r="H237" s="5">
        <v>6</v>
      </c>
      <c r="I237" s="5">
        <v>0</v>
      </c>
      <c r="J237" s="5">
        <v>64</v>
      </c>
      <c r="K237" s="5">
        <v>64</v>
      </c>
      <c r="L237" s="5">
        <v>70</v>
      </c>
      <c r="M237" s="5">
        <f>INT((J237+15)*POWER(K237+15,0.5)*POWER(L237+15,0.5)*POWER(pkm_cpm!$C$80,2)/10)</f>
        <v>404</v>
      </c>
      <c r="N237" s="12">
        <f>IF(INT((J237+15)*POWER(K237+15,0.5)*POWER(L237+15,0.5)*POWER(pkm_cpm!$C$30,2)/10)&lt;10,10,INT((J237+15)*POWER(K237+15,0.5)*POWER(L237+15,0.5)*POWER(pkm_cpm!$C$30,2)/10))</f>
        <v>173</v>
      </c>
      <c r="O237" s="12">
        <f>IF(INT((J237+15)*POWER(K237+15,0.5)*POWER(L237+15,0.5)*POWER(pkm_cpm!$C$40,2)/10)&lt;10,10,INT((J237+15)*POWER(K237+15,0.5)*POWER(L237+15,0.5)*POWER(pkm_cpm!$C$40,2)/10))</f>
        <v>231</v>
      </c>
      <c r="P237" s="12">
        <f>INT((J237+15)*POWER(K237+15,0.5)*POWER(L237+15,0.5)*POWER(pkm_cpm!$C$50,2)/10)</f>
        <v>288</v>
      </c>
      <c r="Q237" s="12">
        <f>INT((J237+15)*POWER(K237+15,0.5)*POWER(L237+15,0.5)*POWER(pkm_cpm!$C$60,2)/10)</f>
        <v>346</v>
      </c>
      <c r="R237" s="12">
        <f>INT((J237+15)*POWER(K237+15,0.5)*POWER(L237+15,0.5)*POWER(pkm_cpm!$C$70,2)/10)</f>
        <v>375</v>
      </c>
      <c r="S237" s="13">
        <v>21</v>
      </c>
      <c r="T237" s="13">
        <v>0.71</v>
      </c>
      <c r="U237" s="14">
        <v>0</v>
      </c>
      <c r="V237" s="14">
        <v>20</v>
      </c>
      <c r="W237" s="16">
        <v>1</v>
      </c>
      <c r="X237" s="11">
        <v>2</v>
      </c>
      <c r="Y237" s="11">
        <v>3</v>
      </c>
      <c r="Z237" s="11">
        <v>2</v>
      </c>
      <c r="AA237" s="15">
        <v>106107237</v>
      </c>
      <c r="AB237" s="11" t="s">
        <v>2090</v>
      </c>
      <c r="AC237" s="11" t="s">
        <v>2090</v>
      </c>
      <c r="AD237" s="11" t="s">
        <v>2090</v>
      </c>
      <c r="AE237" s="11" t="s">
        <v>2090</v>
      </c>
      <c r="AF237" s="11">
        <f t="shared" si="3"/>
        <v>4480</v>
      </c>
      <c r="AG237" s="11" t="s">
        <v>2090</v>
      </c>
      <c r="AH237" s="11" t="s">
        <v>2090</v>
      </c>
      <c r="AI237" s="11">
        <v>1</v>
      </c>
      <c r="AJ237" s="11">
        <v>0</v>
      </c>
    </row>
    <row r="238" spans="1:36" x14ac:dyDescent="0.25">
      <c r="A238" s="5">
        <v>237</v>
      </c>
      <c r="B238" s="5">
        <v>2</v>
      </c>
      <c r="C238" s="5" t="s">
        <v>1200</v>
      </c>
      <c r="D238" s="5" t="s">
        <v>1201</v>
      </c>
      <c r="E238" s="5" t="s">
        <v>1566</v>
      </c>
      <c r="F238" s="5" t="s">
        <v>2298</v>
      </c>
      <c r="G238" s="5" t="s">
        <v>1898</v>
      </c>
      <c r="H238" s="5">
        <v>6</v>
      </c>
      <c r="I238" s="5">
        <v>0</v>
      </c>
      <c r="J238" s="5">
        <v>173</v>
      </c>
      <c r="K238" s="5">
        <v>214</v>
      </c>
      <c r="L238" s="5">
        <v>100</v>
      </c>
      <c r="M238" s="5">
        <f>INT((J238+15)*POWER(K238+15,0.5)*POWER(L238+15,0.5)*POWER(pkm_cpm!$C$80,2)/10)</f>
        <v>1905</v>
      </c>
      <c r="N238" s="12">
        <f>IF(INT((J238+15)*POWER(K238+15,0.5)*POWER(L238+15,0.5)*POWER(pkm_cpm!$C$30,2)/10)&lt;10,10,INT((J238+15)*POWER(K238+15,0.5)*POWER(L238+15,0.5)*POWER(pkm_cpm!$C$30,2)/10))</f>
        <v>816</v>
      </c>
      <c r="O238" s="12">
        <f>IF(INT((J238+15)*POWER(K238+15,0.5)*POWER(L238+15,0.5)*POWER(pkm_cpm!$C$40,2)/10)&lt;10,10,INT((J238+15)*POWER(K238+15,0.5)*POWER(L238+15,0.5)*POWER(pkm_cpm!$C$40,2)/10))</f>
        <v>1088</v>
      </c>
      <c r="P238" s="12">
        <f>INT((J238+15)*POWER(K238+15,0.5)*POWER(L238+15,0.5)*POWER(pkm_cpm!$C$50,2)/10)</f>
        <v>1361</v>
      </c>
      <c r="Q238" s="12">
        <f>INT((J238+15)*POWER(K238+15,0.5)*POWER(L238+15,0.5)*POWER(pkm_cpm!$C$60,2)/10)</f>
        <v>1633</v>
      </c>
      <c r="R238" s="12">
        <f>INT((J238+15)*POWER(K238+15,0.5)*POWER(L238+15,0.5)*POWER(pkm_cpm!$C$70,2)/10)</f>
        <v>1769</v>
      </c>
      <c r="S238" s="13">
        <v>48</v>
      </c>
      <c r="T238" s="13">
        <v>1.4</v>
      </c>
      <c r="U238" s="14">
        <v>10</v>
      </c>
      <c r="V238" s="14">
        <v>5</v>
      </c>
      <c r="W238" s="11">
        <v>0</v>
      </c>
      <c r="X238" s="11">
        <v>0</v>
      </c>
      <c r="Y238" s="11">
        <v>3</v>
      </c>
      <c r="Z238" s="11">
        <v>0</v>
      </c>
      <c r="AA238" s="11" t="s">
        <v>2090</v>
      </c>
      <c r="AB238" s="11" t="s">
        <v>2090</v>
      </c>
      <c r="AC238" s="11" t="s">
        <v>2090</v>
      </c>
      <c r="AD238" s="11" t="s">
        <v>2090</v>
      </c>
      <c r="AE238" s="11" t="s">
        <v>2090</v>
      </c>
      <c r="AF238" s="11">
        <f t="shared" si="3"/>
        <v>21400</v>
      </c>
      <c r="AG238" s="11" t="s">
        <v>2090</v>
      </c>
      <c r="AH238" s="11" t="s">
        <v>2090</v>
      </c>
      <c r="AI238" s="11">
        <v>1</v>
      </c>
      <c r="AJ238" s="11">
        <v>0</v>
      </c>
    </row>
    <row r="239" spans="1:36" x14ac:dyDescent="0.25">
      <c r="A239" s="5">
        <v>238</v>
      </c>
      <c r="B239" s="5">
        <v>2</v>
      </c>
      <c r="C239" s="5" t="s">
        <v>1202</v>
      </c>
      <c r="D239" s="5" t="s">
        <v>1203</v>
      </c>
      <c r="E239" s="5" t="s">
        <v>1203</v>
      </c>
      <c r="F239" s="5" t="s">
        <v>2299</v>
      </c>
      <c r="G239" s="5" t="s">
        <v>1899</v>
      </c>
      <c r="H239" s="5">
        <v>12</v>
      </c>
      <c r="I239" s="5">
        <v>15</v>
      </c>
      <c r="J239" s="5">
        <v>153</v>
      </c>
      <c r="K239" s="5">
        <v>116</v>
      </c>
      <c r="L239" s="5">
        <v>90</v>
      </c>
      <c r="M239" s="5">
        <f>INT((J239+15)*POWER(K239+15,0.5)*POWER(L239+15,0.5)*POWER(pkm_cpm!$C$80,2)/10)</f>
        <v>1230</v>
      </c>
      <c r="N239" s="12">
        <f>IF(INT((J239+15)*POWER(K239+15,0.5)*POWER(L239+15,0.5)*POWER(pkm_cpm!$C$30,2)/10)&lt;10,10,INT((J239+15)*POWER(K239+15,0.5)*POWER(L239+15,0.5)*POWER(pkm_cpm!$C$30,2)/10))</f>
        <v>527</v>
      </c>
      <c r="O239" s="12">
        <f>IF(INT((J239+15)*POWER(K239+15,0.5)*POWER(L239+15,0.5)*POWER(pkm_cpm!$C$40,2)/10)&lt;10,10,INT((J239+15)*POWER(K239+15,0.5)*POWER(L239+15,0.5)*POWER(pkm_cpm!$C$40,2)/10))</f>
        <v>703</v>
      </c>
      <c r="P239" s="12">
        <f>INT((J239+15)*POWER(K239+15,0.5)*POWER(L239+15,0.5)*POWER(pkm_cpm!$C$50,2)/10)</f>
        <v>879</v>
      </c>
      <c r="Q239" s="12">
        <f>INT((J239+15)*POWER(K239+15,0.5)*POWER(L239+15,0.5)*POWER(pkm_cpm!$C$60,2)/10)</f>
        <v>1054</v>
      </c>
      <c r="R239" s="12">
        <f>INT((J239+15)*POWER(K239+15,0.5)*POWER(L239+15,0.5)*POWER(pkm_cpm!$C$70,2)/10)</f>
        <v>1142</v>
      </c>
      <c r="S239" s="13">
        <v>6</v>
      </c>
      <c r="T239" s="13">
        <v>0.41</v>
      </c>
      <c r="U239" s="14">
        <v>0</v>
      </c>
      <c r="V239" s="14">
        <v>20</v>
      </c>
      <c r="W239" s="16">
        <v>1</v>
      </c>
      <c r="X239" s="11">
        <v>2</v>
      </c>
      <c r="Y239" s="11">
        <v>3</v>
      </c>
      <c r="Z239" s="11">
        <v>2</v>
      </c>
      <c r="AA239" s="11">
        <v>124</v>
      </c>
      <c r="AB239" s="11" t="s">
        <v>2090</v>
      </c>
      <c r="AC239" s="11" t="s">
        <v>2090</v>
      </c>
      <c r="AD239" s="11" t="s">
        <v>2090</v>
      </c>
      <c r="AE239" s="11" t="s">
        <v>2090</v>
      </c>
      <c r="AF239" s="11">
        <f t="shared" si="3"/>
        <v>10440</v>
      </c>
      <c r="AG239" s="11" t="s">
        <v>2090</v>
      </c>
      <c r="AH239" s="11" t="s">
        <v>2090</v>
      </c>
      <c r="AI239" s="11">
        <v>1</v>
      </c>
      <c r="AJ239" s="11">
        <v>0</v>
      </c>
    </row>
    <row r="240" spans="1:36" x14ac:dyDescent="0.25">
      <c r="A240" s="5">
        <v>239</v>
      </c>
      <c r="B240" s="5">
        <v>2</v>
      </c>
      <c r="C240" s="5" t="s">
        <v>1204</v>
      </c>
      <c r="D240" s="5" t="s">
        <v>1205</v>
      </c>
      <c r="E240" s="5" t="s">
        <v>1567</v>
      </c>
      <c r="F240" s="5" t="s">
        <v>2300</v>
      </c>
      <c r="G240" s="5" t="s">
        <v>1900</v>
      </c>
      <c r="H240" s="5">
        <v>4</v>
      </c>
      <c r="I240" s="5">
        <v>0</v>
      </c>
      <c r="J240" s="5">
        <v>135</v>
      </c>
      <c r="K240" s="5">
        <v>110</v>
      </c>
      <c r="L240" s="5">
        <v>90</v>
      </c>
      <c r="M240" s="5">
        <f>INT((J240+15)*POWER(K240+15,0.5)*POWER(L240+15,0.5)*POWER(pkm_cpm!$C$80,2)/10)</f>
        <v>1073</v>
      </c>
      <c r="N240" s="12">
        <f>IF(INT((J240+15)*POWER(K240+15,0.5)*POWER(L240+15,0.5)*POWER(pkm_cpm!$C$30,2)/10)&lt;10,10,INT((J240+15)*POWER(K240+15,0.5)*POWER(L240+15,0.5)*POWER(pkm_cpm!$C$30,2)/10))</f>
        <v>460</v>
      </c>
      <c r="O240" s="12">
        <f>IF(INT((J240+15)*POWER(K240+15,0.5)*POWER(L240+15,0.5)*POWER(pkm_cpm!$C$40,2)/10)&lt;10,10,INT((J240+15)*POWER(K240+15,0.5)*POWER(L240+15,0.5)*POWER(pkm_cpm!$C$40,2)/10))</f>
        <v>613</v>
      </c>
      <c r="P240" s="12">
        <f>INT((J240+15)*POWER(K240+15,0.5)*POWER(L240+15,0.5)*POWER(pkm_cpm!$C$50,2)/10)</f>
        <v>766</v>
      </c>
      <c r="Q240" s="12">
        <f>INT((J240+15)*POWER(K240+15,0.5)*POWER(L240+15,0.5)*POWER(pkm_cpm!$C$60,2)/10)</f>
        <v>920</v>
      </c>
      <c r="R240" s="12">
        <f>INT((J240+15)*POWER(K240+15,0.5)*POWER(L240+15,0.5)*POWER(pkm_cpm!$C$70,2)/10)</f>
        <v>996</v>
      </c>
      <c r="S240" s="13">
        <v>23.5</v>
      </c>
      <c r="T240" s="13">
        <v>0.61</v>
      </c>
      <c r="U240" s="14">
        <v>0</v>
      </c>
      <c r="V240" s="14">
        <v>20</v>
      </c>
      <c r="W240" s="16">
        <v>1</v>
      </c>
      <c r="X240" s="11">
        <v>2</v>
      </c>
      <c r="Y240" s="11">
        <v>3</v>
      </c>
      <c r="Z240" s="11">
        <v>2</v>
      </c>
      <c r="AA240" s="11">
        <v>125</v>
      </c>
      <c r="AB240" s="11" t="s">
        <v>2090</v>
      </c>
      <c r="AC240" s="11" t="s">
        <v>2090</v>
      </c>
      <c r="AD240" s="11" t="s">
        <v>2090</v>
      </c>
      <c r="AE240" s="11" t="s">
        <v>2090</v>
      </c>
      <c r="AF240" s="11">
        <f t="shared" si="3"/>
        <v>9900</v>
      </c>
      <c r="AG240" s="11" t="s">
        <v>2090</v>
      </c>
      <c r="AH240" s="11" t="s">
        <v>2090</v>
      </c>
      <c r="AI240" s="11">
        <v>1</v>
      </c>
      <c r="AJ240" s="11">
        <v>0</v>
      </c>
    </row>
    <row r="241" spans="1:36" x14ac:dyDescent="0.25">
      <c r="A241" s="5">
        <v>240</v>
      </c>
      <c r="B241" s="5">
        <v>2</v>
      </c>
      <c r="C241" s="5" t="s">
        <v>1206</v>
      </c>
      <c r="D241" s="5" t="s">
        <v>1207</v>
      </c>
      <c r="E241" s="5" t="s">
        <v>1568</v>
      </c>
      <c r="F241" s="5" t="s">
        <v>2301</v>
      </c>
      <c r="G241" s="5" t="s">
        <v>1901</v>
      </c>
      <c r="H241" s="5">
        <v>7</v>
      </c>
      <c r="I241" s="5">
        <v>0</v>
      </c>
      <c r="J241" s="5">
        <v>151</v>
      </c>
      <c r="K241" s="5">
        <v>108</v>
      </c>
      <c r="L241" s="5">
        <v>90</v>
      </c>
      <c r="M241" s="5">
        <f>INT((J241+15)*POWER(K241+15,0.5)*POWER(L241+15,0.5)*POWER(pkm_cpm!$C$80,2)/10)</f>
        <v>1178</v>
      </c>
      <c r="N241" s="12">
        <f>IF(INT((J241+15)*POWER(K241+15,0.5)*POWER(L241+15,0.5)*POWER(pkm_cpm!$C$30,2)/10)&lt;10,10,INT((J241+15)*POWER(K241+15,0.5)*POWER(L241+15,0.5)*POWER(pkm_cpm!$C$30,2)/10))</f>
        <v>505</v>
      </c>
      <c r="O241" s="12">
        <f>IF(INT((J241+15)*POWER(K241+15,0.5)*POWER(L241+15,0.5)*POWER(pkm_cpm!$C$40,2)/10)&lt;10,10,INT((J241+15)*POWER(K241+15,0.5)*POWER(L241+15,0.5)*POWER(pkm_cpm!$C$40,2)/10))</f>
        <v>673</v>
      </c>
      <c r="P241" s="12">
        <f>INT((J241+15)*POWER(K241+15,0.5)*POWER(L241+15,0.5)*POWER(pkm_cpm!$C$50,2)/10)</f>
        <v>841</v>
      </c>
      <c r="Q241" s="12">
        <f>INT((J241+15)*POWER(K241+15,0.5)*POWER(L241+15,0.5)*POWER(pkm_cpm!$C$60,2)/10)</f>
        <v>1010</v>
      </c>
      <c r="R241" s="12">
        <f>INT((J241+15)*POWER(K241+15,0.5)*POWER(L241+15,0.5)*POWER(pkm_cpm!$C$70,2)/10)</f>
        <v>1094</v>
      </c>
      <c r="S241" s="13">
        <v>21.4</v>
      </c>
      <c r="T241" s="13">
        <v>0.71</v>
      </c>
      <c r="U241" s="14">
        <v>0</v>
      </c>
      <c r="V241" s="14">
        <v>20</v>
      </c>
      <c r="W241" s="16">
        <v>1</v>
      </c>
      <c r="X241" s="11">
        <v>2</v>
      </c>
      <c r="Y241" s="11">
        <v>3</v>
      </c>
      <c r="Z241" s="11">
        <v>2</v>
      </c>
      <c r="AA241" s="11">
        <v>126</v>
      </c>
      <c r="AB241" s="11" t="s">
        <v>2090</v>
      </c>
      <c r="AC241" s="11" t="s">
        <v>2090</v>
      </c>
      <c r="AD241" s="11" t="s">
        <v>2090</v>
      </c>
      <c r="AE241" s="11" t="s">
        <v>2090</v>
      </c>
      <c r="AF241" s="11">
        <f t="shared" si="3"/>
        <v>9720</v>
      </c>
      <c r="AG241" s="11" t="s">
        <v>2090</v>
      </c>
      <c r="AH241" s="11" t="s">
        <v>2090</v>
      </c>
      <c r="AI241" s="11">
        <v>1</v>
      </c>
      <c r="AJ241" s="11">
        <v>0</v>
      </c>
    </row>
    <row r="242" spans="1:36" x14ac:dyDescent="0.25">
      <c r="A242" s="5">
        <v>241</v>
      </c>
      <c r="B242" s="5">
        <v>2</v>
      </c>
      <c r="C242" s="5" t="s">
        <v>1208</v>
      </c>
      <c r="D242" s="5" t="s">
        <v>1209</v>
      </c>
      <c r="E242" s="5" t="s">
        <v>1209</v>
      </c>
      <c r="F242" s="5" t="s">
        <v>2302</v>
      </c>
      <c r="G242" s="5" t="s">
        <v>1902</v>
      </c>
      <c r="H242" s="5">
        <v>13</v>
      </c>
      <c r="I242" s="5">
        <v>0</v>
      </c>
      <c r="J242" s="5">
        <v>157</v>
      </c>
      <c r="K242" s="5">
        <v>211</v>
      </c>
      <c r="L242" s="5">
        <v>190</v>
      </c>
      <c r="M242" s="5">
        <f>INT((J242+15)*POWER(K242+15,0.5)*POWER(L242+15,0.5)*POWER(pkm_cpm!$C$80,2)/10)</f>
        <v>2312</v>
      </c>
      <c r="N242" s="12">
        <f>IF(INT((J242+15)*POWER(K242+15,0.5)*POWER(L242+15,0.5)*POWER(pkm_cpm!$C$30,2)/10)&lt;10,10,INT((J242+15)*POWER(K242+15,0.5)*POWER(L242+15,0.5)*POWER(pkm_cpm!$C$30,2)/10))</f>
        <v>991</v>
      </c>
      <c r="O242" s="12">
        <f>IF(INT((J242+15)*POWER(K242+15,0.5)*POWER(L242+15,0.5)*POWER(pkm_cpm!$C$40,2)/10)&lt;10,10,INT((J242+15)*POWER(K242+15,0.5)*POWER(L242+15,0.5)*POWER(pkm_cpm!$C$40,2)/10))</f>
        <v>1321</v>
      </c>
      <c r="P242" s="12">
        <f>INT((J242+15)*POWER(K242+15,0.5)*POWER(L242+15,0.5)*POWER(pkm_cpm!$C$50,2)/10)</f>
        <v>1651</v>
      </c>
      <c r="Q242" s="12">
        <f>INT((J242+15)*POWER(K242+15,0.5)*POWER(L242+15,0.5)*POWER(pkm_cpm!$C$60,2)/10)</f>
        <v>1982</v>
      </c>
      <c r="R242" s="12">
        <f>INT((J242+15)*POWER(K242+15,0.5)*POWER(L242+15,0.5)*POWER(pkm_cpm!$C$70,2)/10)</f>
        <v>2147</v>
      </c>
      <c r="S242" s="13">
        <v>75.5</v>
      </c>
      <c r="T242" s="13">
        <v>1.19</v>
      </c>
      <c r="U242" s="14">
        <v>20</v>
      </c>
      <c r="V242" s="14">
        <v>8</v>
      </c>
      <c r="W242" s="11">
        <v>0</v>
      </c>
      <c r="X242" s="11">
        <v>3</v>
      </c>
      <c r="Y242" s="11">
        <v>3</v>
      </c>
      <c r="Z242" s="11">
        <v>0</v>
      </c>
      <c r="AA242" s="11" t="s">
        <v>2090</v>
      </c>
      <c r="AB242" s="11" t="s">
        <v>2090</v>
      </c>
      <c r="AC242" s="11" t="s">
        <v>2090</v>
      </c>
      <c r="AD242" s="11" t="s">
        <v>2090</v>
      </c>
      <c r="AE242" s="11" t="s">
        <v>2090</v>
      </c>
      <c r="AF242" s="11">
        <f t="shared" si="3"/>
        <v>40090</v>
      </c>
      <c r="AG242" s="11" t="s">
        <v>2090</v>
      </c>
      <c r="AH242" s="11" t="s">
        <v>2090</v>
      </c>
      <c r="AI242" s="11">
        <v>1</v>
      </c>
      <c r="AJ242" s="11">
        <v>0</v>
      </c>
    </row>
    <row r="243" spans="1:36" x14ac:dyDescent="0.25">
      <c r="A243" s="5">
        <v>242</v>
      </c>
      <c r="B243" s="5">
        <v>2</v>
      </c>
      <c r="C243" s="5" t="s">
        <v>1210</v>
      </c>
      <c r="D243" s="5" t="s">
        <v>1211</v>
      </c>
      <c r="E243" s="5" t="s">
        <v>1211</v>
      </c>
      <c r="F243" s="5" t="s">
        <v>2303</v>
      </c>
      <c r="G243" s="5" t="s">
        <v>1903</v>
      </c>
      <c r="H243" s="5">
        <v>13</v>
      </c>
      <c r="I243" s="5">
        <v>0</v>
      </c>
      <c r="J243" s="5">
        <v>129</v>
      </c>
      <c r="K243" s="5">
        <v>229</v>
      </c>
      <c r="L243" s="5">
        <v>510</v>
      </c>
      <c r="M243" s="5">
        <f>INT((J243+15)*POWER(K243+15,0.5)*POWER(L243+15,0.5)*POWER(pkm_cpm!$C$80,2)/10)</f>
        <v>3219</v>
      </c>
      <c r="N243" s="12">
        <f>IF(INT((J243+15)*POWER(K243+15,0.5)*POWER(L243+15,0.5)*POWER(pkm_cpm!$C$30,2)/10)&lt;10,10,INT((J243+15)*POWER(K243+15,0.5)*POWER(L243+15,0.5)*POWER(pkm_cpm!$C$30,2)/10))</f>
        <v>1379</v>
      </c>
      <c r="O243" s="12">
        <f>IF(INT((J243+15)*POWER(K243+15,0.5)*POWER(L243+15,0.5)*POWER(pkm_cpm!$C$40,2)/10)&lt;10,10,INT((J243+15)*POWER(K243+15,0.5)*POWER(L243+15,0.5)*POWER(pkm_cpm!$C$40,2)/10))</f>
        <v>1839</v>
      </c>
      <c r="P243" s="12">
        <f>INT((J243+15)*POWER(K243+15,0.5)*POWER(L243+15,0.5)*POWER(pkm_cpm!$C$50,2)/10)</f>
        <v>2299</v>
      </c>
      <c r="Q243" s="12">
        <f>INT((J243+15)*POWER(K243+15,0.5)*POWER(L243+15,0.5)*POWER(pkm_cpm!$C$60,2)/10)</f>
        <v>2759</v>
      </c>
      <c r="R243" s="12">
        <f>INT((J243+15)*POWER(K243+15,0.5)*POWER(L243+15,0.5)*POWER(pkm_cpm!$C$70,2)/10)</f>
        <v>2989</v>
      </c>
      <c r="S243" s="13">
        <v>46.8</v>
      </c>
      <c r="T243" s="13">
        <v>1.5</v>
      </c>
      <c r="U243" s="14">
        <v>5</v>
      </c>
      <c r="V243" s="14">
        <v>5</v>
      </c>
      <c r="W243" s="11">
        <v>0</v>
      </c>
      <c r="X243" s="11">
        <v>0</v>
      </c>
      <c r="Y243" s="11">
        <v>3</v>
      </c>
      <c r="Z243" s="11">
        <v>0</v>
      </c>
      <c r="AA243" s="11" t="s">
        <v>2090</v>
      </c>
      <c r="AB243" s="11" t="s">
        <v>2090</v>
      </c>
      <c r="AC243" s="11" t="s">
        <v>2090</v>
      </c>
      <c r="AD243" s="11" t="s">
        <v>2090</v>
      </c>
      <c r="AE243" s="11" t="s">
        <v>2090</v>
      </c>
      <c r="AF243" s="11">
        <f t="shared" si="3"/>
        <v>116790</v>
      </c>
      <c r="AG243" s="11" t="s">
        <v>2081</v>
      </c>
      <c r="AH243" s="11">
        <v>99</v>
      </c>
      <c r="AI243" s="11">
        <v>1</v>
      </c>
      <c r="AJ243" s="11">
        <v>0</v>
      </c>
    </row>
    <row r="244" spans="1:36" x14ac:dyDescent="0.25">
      <c r="A244" s="5">
        <v>243</v>
      </c>
      <c r="B244" s="5">
        <v>2</v>
      </c>
      <c r="C244" s="5" t="s">
        <v>1212</v>
      </c>
      <c r="D244" s="5" t="s">
        <v>1213</v>
      </c>
      <c r="E244" s="5" t="s">
        <v>1213</v>
      </c>
      <c r="F244" s="5" t="s">
        <v>2473</v>
      </c>
      <c r="G244" s="5" t="s">
        <v>1904</v>
      </c>
      <c r="H244" s="5">
        <v>4</v>
      </c>
      <c r="I244" s="5">
        <v>0</v>
      </c>
      <c r="J244" s="5">
        <v>241</v>
      </c>
      <c r="K244" s="5">
        <v>210</v>
      </c>
      <c r="L244" s="5">
        <v>180</v>
      </c>
      <c r="M244" s="5">
        <f>INT((J244+15)*POWER(K244+15,0.5)*POWER(L244+15,0.5)*POWER(pkm_cpm!$C$80,2)/10)</f>
        <v>3349</v>
      </c>
      <c r="N244" s="12">
        <f>IF(INT((J244+15)*POWER(K244+15,0.5)*POWER(L244+15,0.5)*POWER(pkm_cpm!$C$30,2)/10)&lt;10,10,INT((J244+15)*POWER(K244+15,0.5)*POWER(L244+15,0.5)*POWER(pkm_cpm!$C$30,2)/10))</f>
        <v>1435</v>
      </c>
      <c r="O244" s="12">
        <f>IF(INT((J244+15)*POWER(K244+15,0.5)*POWER(L244+15,0.5)*POWER(pkm_cpm!$C$40,2)/10)&lt;10,10,INT((J244+15)*POWER(K244+15,0.5)*POWER(L244+15,0.5)*POWER(pkm_cpm!$C$40,2)/10))</f>
        <v>1913</v>
      </c>
      <c r="P244" s="12">
        <f>INT((J244+15)*POWER(K244+15,0.5)*POWER(L244+15,0.5)*POWER(pkm_cpm!$C$50,2)/10)</f>
        <v>2392</v>
      </c>
      <c r="Q244" s="12">
        <f>INT((J244+15)*POWER(K244+15,0.5)*POWER(L244+15,0.5)*POWER(pkm_cpm!$C$60,2)/10)</f>
        <v>2870</v>
      </c>
      <c r="R244" s="12">
        <f>INT((J244+15)*POWER(K244+15,0.5)*POWER(L244+15,0.5)*POWER(pkm_cpm!$C$70,2)/10)</f>
        <v>3110</v>
      </c>
      <c r="S244" s="13">
        <v>178</v>
      </c>
      <c r="T244" s="13">
        <v>1.91</v>
      </c>
      <c r="U244" s="14">
        <v>2</v>
      </c>
      <c r="V244" s="14">
        <v>4</v>
      </c>
      <c r="W244" s="11">
        <v>0</v>
      </c>
      <c r="X244" s="11">
        <v>0</v>
      </c>
      <c r="Y244" s="11">
        <v>3</v>
      </c>
      <c r="Z244" s="11">
        <v>0</v>
      </c>
      <c r="AA244" s="11" t="s">
        <v>2090</v>
      </c>
      <c r="AB244" s="11">
        <v>10</v>
      </c>
      <c r="AC244" s="11">
        <v>98</v>
      </c>
      <c r="AD244" s="11" t="s">
        <v>2531</v>
      </c>
      <c r="AE244" s="11">
        <v>98</v>
      </c>
      <c r="AF244" s="11">
        <f t="shared" si="3"/>
        <v>37800</v>
      </c>
      <c r="AG244" s="11" t="s">
        <v>2090</v>
      </c>
      <c r="AH244" s="11" t="s">
        <v>2090</v>
      </c>
      <c r="AI244" s="11">
        <v>1</v>
      </c>
      <c r="AJ244" s="11">
        <v>1</v>
      </c>
    </row>
    <row r="245" spans="1:36" x14ac:dyDescent="0.25">
      <c r="A245" s="5">
        <v>244</v>
      </c>
      <c r="B245" s="5">
        <v>2</v>
      </c>
      <c r="C245" s="5" t="s">
        <v>1214</v>
      </c>
      <c r="D245" s="5" t="s">
        <v>1215</v>
      </c>
      <c r="E245" s="5" t="s">
        <v>1215</v>
      </c>
      <c r="F245" s="5" t="s">
        <v>2460</v>
      </c>
      <c r="G245" s="5" t="s">
        <v>1905</v>
      </c>
      <c r="H245" s="5">
        <v>7</v>
      </c>
      <c r="I245" s="5">
        <v>0</v>
      </c>
      <c r="J245" s="5">
        <v>235</v>
      </c>
      <c r="K245" s="5">
        <v>176</v>
      </c>
      <c r="L245" s="5">
        <v>230</v>
      </c>
      <c r="M245" s="5">
        <f>INT((J245+15)*POWER(K245+15,0.5)*POWER(L245+15,0.5)*POWER(pkm_cpm!$C$80,2)/10)</f>
        <v>3377</v>
      </c>
      <c r="N245" s="12">
        <f>IF(INT((J245+15)*POWER(K245+15,0.5)*POWER(L245+15,0.5)*POWER(pkm_cpm!$C$30,2)/10)&lt;10,10,INT((J245+15)*POWER(K245+15,0.5)*POWER(L245+15,0.5)*POWER(pkm_cpm!$C$30,2)/10))</f>
        <v>1447</v>
      </c>
      <c r="O245" s="12">
        <f>IF(INT((J245+15)*POWER(K245+15,0.5)*POWER(L245+15,0.5)*POWER(pkm_cpm!$C$40,2)/10)&lt;10,10,INT((J245+15)*POWER(K245+15,0.5)*POWER(L245+15,0.5)*POWER(pkm_cpm!$C$40,2)/10))</f>
        <v>1930</v>
      </c>
      <c r="P245" s="12">
        <f>INT((J245+15)*POWER(K245+15,0.5)*POWER(L245+15,0.5)*POWER(pkm_cpm!$C$50,2)/10)</f>
        <v>2412</v>
      </c>
      <c r="Q245" s="12">
        <f>INT((J245+15)*POWER(K245+15,0.5)*POWER(L245+15,0.5)*POWER(pkm_cpm!$C$60,2)/10)</f>
        <v>2895</v>
      </c>
      <c r="R245" s="12">
        <f>INT((J245+15)*POWER(K245+15,0.5)*POWER(L245+15,0.5)*POWER(pkm_cpm!$C$70,2)/10)</f>
        <v>3136</v>
      </c>
      <c r="S245" s="13">
        <v>198</v>
      </c>
      <c r="T245" s="13">
        <v>2.11</v>
      </c>
      <c r="U245" s="14">
        <v>2</v>
      </c>
      <c r="V245" s="14">
        <v>4</v>
      </c>
      <c r="W245" s="11">
        <v>0</v>
      </c>
      <c r="X245" s="11">
        <v>0</v>
      </c>
      <c r="Y245" s="11">
        <v>3</v>
      </c>
      <c r="Z245" s="11">
        <v>0</v>
      </c>
      <c r="AA245" s="11" t="s">
        <v>2090</v>
      </c>
      <c r="AB245" s="11">
        <v>9</v>
      </c>
      <c r="AC245" s="11">
        <v>90</v>
      </c>
      <c r="AD245" s="11" t="s">
        <v>2085</v>
      </c>
      <c r="AE245" s="11">
        <v>90</v>
      </c>
      <c r="AF245" s="11">
        <f t="shared" si="3"/>
        <v>40480</v>
      </c>
      <c r="AG245" s="11" t="s">
        <v>2090</v>
      </c>
      <c r="AH245" s="11" t="s">
        <v>2090</v>
      </c>
      <c r="AI245" s="11">
        <v>1</v>
      </c>
      <c r="AJ245" s="11">
        <v>1</v>
      </c>
    </row>
    <row r="246" spans="1:36" x14ac:dyDescent="0.25">
      <c r="A246" s="5">
        <v>245</v>
      </c>
      <c r="B246" s="5">
        <v>2</v>
      </c>
      <c r="C246" s="5" t="s">
        <v>1216</v>
      </c>
      <c r="D246" s="5" t="s">
        <v>1217</v>
      </c>
      <c r="E246" s="5" t="s">
        <v>1217</v>
      </c>
      <c r="F246" s="5" t="s">
        <v>2304</v>
      </c>
      <c r="G246" s="5" t="s">
        <v>1906</v>
      </c>
      <c r="H246" s="5">
        <v>18</v>
      </c>
      <c r="I246" s="5">
        <v>0</v>
      </c>
      <c r="J246" s="5">
        <v>180</v>
      </c>
      <c r="K246" s="5">
        <v>235</v>
      </c>
      <c r="L246" s="5">
        <v>200</v>
      </c>
      <c r="M246" s="5">
        <f>INT((J246+15)*POWER(K246+15,0.5)*POWER(L246+15,0.5)*POWER(pkm_cpm!$C$80,2)/10)</f>
        <v>2823</v>
      </c>
      <c r="N246" s="12">
        <f>IF(INT((J246+15)*POWER(K246+15,0.5)*POWER(L246+15,0.5)*POWER(pkm_cpm!$C$30,2)/10)&lt;10,10,INT((J246+15)*POWER(K246+15,0.5)*POWER(L246+15,0.5)*POWER(pkm_cpm!$C$30,2)/10))</f>
        <v>1210</v>
      </c>
      <c r="O246" s="12">
        <f>IF(INT((J246+15)*POWER(K246+15,0.5)*POWER(L246+15,0.5)*POWER(pkm_cpm!$C$40,2)/10)&lt;10,10,INT((J246+15)*POWER(K246+15,0.5)*POWER(L246+15,0.5)*POWER(pkm_cpm!$C$40,2)/10))</f>
        <v>1613</v>
      </c>
      <c r="P246" s="12">
        <f>INT((J246+15)*POWER(K246+15,0.5)*POWER(L246+15,0.5)*POWER(pkm_cpm!$C$50,2)/10)</f>
        <v>2016</v>
      </c>
      <c r="Q246" s="12">
        <f>INT((J246+15)*POWER(K246+15,0.5)*POWER(L246+15,0.5)*POWER(pkm_cpm!$C$60,2)/10)</f>
        <v>2420</v>
      </c>
      <c r="R246" s="12">
        <f>INT((J246+15)*POWER(K246+15,0.5)*POWER(L246+15,0.5)*POWER(pkm_cpm!$C$70,2)/10)</f>
        <v>2622</v>
      </c>
      <c r="S246" s="13">
        <v>187</v>
      </c>
      <c r="T246" s="13">
        <v>2.0099999999999998</v>
      </c>
      <c r="U246" s="14">
        <v>2</v>
      </c>
      <c r="V246" s="14">
        <v>4</v>
      </c>
      <c r="W246" s="11">
        <v>0</v>
      </c>
      <c r="X246" s="11">
        <v>0</v>
      </c>
      <c r="Y246" s="11">
        <v>3</v>
      </c>
      <c r="Z246" s="11">
        <v>0</v>
      </c>
      <c r="AA246" s="11" t="s">
        <v>2090</v>
      </c>
      <c r="AB246" s="11">
        <v>4.5</v>
      </c>
      <c r="AC246" s="11">
        <v>46</v>
      </c>
      <c r="AD246" s="11" t="s">
        <v>2090</v>
      </c>
      <c r="AE246" s="11" t="s">
        <v>2090</v>
      </c>
      <c r="AF246" s="11">
        <f t="shared" si="3"/>
        <v>47000</v>
      </c>
      <c r="AG246" s="11" t="s">
        <v>2090</v>
      </c>
      <c r="AH246" s="11" t="s">
        <v>2090</v>
      </c>
      <c r="AI246" s="11">
        <v>1</v>
      </c>
      <c r="AJ246" s="11">
        <v>1</v>
      </c>
    </row>
    <row r="247" spans="1:36" ht="15.75" x14ac:dyDescent="0.25">
      <c r="A247" s="5">
        <v>246</v>
      </c>
      <c r="B247" s="5">
        <v>2</v>
      </c>
      <c r="C247" s="5" t="s">
        <v>1218</v>
      </c>
      <c r="D247" s="5" t="s">
        <v>1219</v>
      </c>
      <c r="E247" s="6" t="s">
        <v>2541</v>
      </c>
      <c r="F247" s="5" t="s">
        <v>2305</v>
      </c>
      <c r="G247" s="5" t="s">
        <v>1907</v>
      </c>
      <c r="H247" s="5">
        <v>11</v>
      </c>
      <c r="I247" s="5">
        <v>16</v>
      </c>
      <c r="J247" s="5">
        <v>115</v>
      </c>
      <c r="K247" s="5">
        <v>93</v>
      </c>
      <c r="L247" s="5">
        <v>100</v>
      </c>
      <c r="M247" s="5">
        <f>INT((J247+15)*POWER(K247+15,0.5)*POWER(L247+15,0.5)*POWER(pkm_cpm!$C$80,2)/10)</f>
        <v>904</v>
      </c>
      <c r="N247" s="12">
        <f>IF(INT((J247+15)*POWER(K247+15,0.5)*POWER(L247+15,0.5)*POWER(pkm_cpm!$C$30,2)/10)&lt;10,10,INT((J247+15)*POWER(K247+15,0.5)*POWER(L247+15,0.5)*POWER(pkm_cpm!$C$30,2)/10))</f>
        <v>387</v>
      </c>
      <c r="O247" s="12">
        <f>IF(INT((J247+15)*POWER(K247+15,0.5)*POWER(L247+15,0.5)*POWER(pkm_cpm!$C$40,2)/10)&lt;10,10,INT((J247+15)*POWER(K247+15,0.5)*POWER(L247+15,0.5)*POWER(pkm_cpm!$C$40,2)/10))</f>
        <v>517</v>
      </c>
      <c r="P247" s="12">
        <f>INT((J247+15)*POWER(K247+15,0.5)*POWER(L247+15,0.5)*POWER(pkm_cpm!$C$50,2)/10)</f>
        <v>646</v>
      </c>
      <c r="Q247" s="12">
        <f>INT((J247+15)*POWER(K247+15,0.5)*POWER(L247+15,0.5)*POWER(pkm_cpm!$C$60,2)/10)</f>
        <v>775</v>
      </c>
      <c r="R247" s="12">
        <f>INT((J247+15)*POWER(K247+15,0.5)*POWER(L247+15,0.5)*POWER(pkm_cpm!$C$70,2)/10)</f>
        <v>840</v>
      </c>
      <c r="S247" s="13">
        <v>72</v>
      </c>
      <c r="T247" s="13">
        <v>0.61</v>
      </c>
      <c r="U247" s="14">
        <v>40</v>
      </c>
      <c r="V247" s="14">
        <v>10</v>
      </c>
      <c r="W247" s="11">
        <v>0</v>
      </c>
      <c r="X247" s="11">
        <v>3</v>
      </c>
      <c r="Y247" s="11">
        <v>3</v>
      </c>
      <c r="Z247" s="11">
        <v>2</v>
      </c>
      <c r="AA247" s="11">
        <v>247</v>
      </c>
      <c r="AB247" s="11" t="s">
        <v>2090</v>
      </c>
      <c r="AC247" s="11" t="s">
        <v>2090</v>
      </c>
      <c r="AD247" s="11" t="s">
        <v>2090</v>
      </c>
      <c r="AE247" s="11" t="s">
        <v>2090</v>
      </c>
      <c r="AF247" s="11">
        <f t="shared" si="3"/>
        <v>9300</v>
      </c>
      <c r="AG247" s="11" t="s">
        <v>2090</v>
      </c>
      <c r="AH247" s="11" t="s">
        <v>2090</v>
      </c>
      <c r="AI247" s="11">
        <v>1</v>
      </c>
      <c r="AJ247" s="11">
        <v>0</v>
      </c>
    </row>
    <row r="248" spans="1:36" ht="15.75" x14ac:dyDescent="0.25">
      <c r="A248" s="5">
        <v>247</v>
      </c>
      <c r="B248" s="5">
        <v>2</v>
      </c>
      <c r="C248" s="5" t="s">
        <v>1220</v>
      </c>
      <c r="D248" s="5" t="s">
        <v>1221</v>
      </c>
      <c r="E248" s="6" t="s">
        <v>2542</v>
      </c>
      <c r="F248" s="5" t="s">
        <v>2306</v>
      </c>
      <c r="G248" s="5" t="s">
        <v>1908</v>
      </c>
      <c r="H248" s="5">
        <v>11</v>
      </c>
      <c r="I248" s="5">
        <v>16</v>
      </c>
      <c r="J248" s="5">
        <v>155</v>
      </c>
      <c r="K248" s="5">
        <v>133</v>
      </c>
      <c r="L248" s="5">
        <v>140</v>
      </c>
      <c r="M248" s="5">
        <f>INT((J248+15)*POWER(K248+15,0.5)*POWER(L248+15,0.5)*POWER(pkm_cpm!$C$80,2)/10)</f>
        <v>1608</v>
      </c>
      <c r="N248" s="12">
        <f>IF(INT((J248+15)*POWER(K248+15,0.5)*POWER(L248+15,0.5)*POWER(pkm_cpm!$C$30,2)/10)&lt;10,10,INT((J248+15)*POWER(K248+15,0.5)*POWER(L248+15,0.5)*POWER(pkm_cpm!$C$30,2)/10))</f>
        <v>689</v>
      </c>
      <c r="O248" s="12">
        <f>IF(INT((J248+15)*POWER(K248+15,0.5)*POWER(L248+15,0.5)*POWER(pkm_cpm!$C$40,2)/10)&lt;10,10,INT((J248+15)*POWER(K248+15,0.5)*POWER(L248+15,0.5)*POWER(pkm_cpm!$C$40,2)/10))</f>
        <v>918</v>
      </c>
      <c r="P248" s="12">
        <f>INT((J248+15)*POWER(K248+15,0.5)*POWER(L248+15,0.5)*POWER(pkm_cpm!$C$50,2)/10)</f>
        <v>1148</v>
      </c>
      <c r="Q248" s="12">
        <f>INT((J248+15)*POWER(K248+15,0.5)*POWER(L248+15,0.5)*POWER(pkm_cpm!$C$60,2)/10)</f>
        <v>1378</v>
      </c>
      <c r="R248" s="12">
        <f>INT((J248+15)*POWER(K248+15,0.5)*POWER(L248+15,0.5)*POWER(pkm_cpm!$C$70,2)/10)</f>
        <v>1493</v>
      </c>
      <c r="S248" s="13">
        <v>152</v>
      </c>
      <c r="T248" s="13">
        <v>1.19</v>
      </c>
      <c r="U248" s="14">
        <v>10</v>
      </c>
      <c r="V248" s="14">
        <v>7</v>
      </c>
      <c r="W248" s="11">
        <v>0</v>
      </c>
      <c r="X248" s="11">
        <v>0</v>
      </c>
      <c r="Y248" s="11">
        <v>3</v>
      </c>
      <c r="Z248" s="11">
        <v>4</v>
      </c>
      <c r="AA248" s="11">
        <v>247</v>
      </c>
      <c r="AB248" s="11" t="s">
        <v>2090</v>
      </c>
      <c r="AC248" s="11" t="s">
        <v>2090</v>
      </c>
      <c r="AD248" s="11" t="s">
        <v>2090</v>
      </c>
      <c r="AE248" s="11" t="s">
        <v>2090</v>
      </c>
      <c r="AF248" s="11">
        <f t="shared" si="3"/>
        <v>18620</v>
      </c>
      <c r="AG248" s="11" t="s">
        <v>2090</v>
      </c>
      <c r="AH248" s="11" t="s">
        <v>2090</v>
      </c>
      <c r="AI248" s="11">
        <v>1</v>
      </c>
      <c r="AJ248" s="11">
        <v>0</v>
      </c>
    </row>
    <row r="249" spans="1:36" ht="15.75" x14ac:dyDescent="0.25">
      <c r="A249" s="5">
        <v>248</v>
      </c>
      <c r="B249" s="5">
        <v>2</v>
      </c>
      <c r="C249" s="5" t="s">
        <v>1222</v>
      </c>
      <c r="D249" s="5" t="s">
        <v>1223</v>
      </c>
      <c r="E249" s="6" t="s">
        <v>2543</v>
      </c>
      <c r="F249" s="5" t="s">
        <v>2476</v>
      </c>
      <c r="G249" s="5" t="s">
        <v>1909</v>
      </c>
      <c r="H249" s="5">
        <v>2</v>
      </c>
      <c r="I249" s="5">
        <v>16</v>
      </c>
      <c r="J249" s="5">
        <v>251</v>
      </c>
      <c r="K249" s="5">
        <v>212</v>
      </c>
      <c r="L249" s="5">
        <v>200</v>
      </c>
      <c r="M249" s="5">
        <f>INT((J249+15)*POWER(K249+15,0.5)*POWER(L249+15,0.5)*POWER(pkm_cpm!$C$80,2)/10)</f>
        <v>3670</v>
      </c>
      <c r="N249" s="12">
        <f>IF(INT((J249+15)*POWER(K249+15,0.5)*POWER(L249+15,0.5)*POWER(pkm_cpm!$C$30,2)/10)&lt;10,10,INT((J249+15)*POWER(K249+15,0.5)*POWER(L249+15,0.5)*POWER(pkm_cpm!$C$30,2)/10))</f>
        <v>1573</v>
      </c>
      <c r="O249" s="12">
        <f>IF(INT((J249+15)*POWER(K249+15,0.5)*POWER(L249+15,0.5)*POWER(pkm_cpm!$C$40,2)/10)&lt;10,10,INT((J249+15)*POWER(K249+15,0.5)*POWER(L249+15,0.5)*POWER(pkm_cpm!$C$40,2)/10))</f>
        <v>2097</v>
      </c>
      <c r="P249" s="12">
        <f>INT((J249+15)*POWER(K249+15,0.5)*POWER(L249+15,0.5)*POWER(pkm_cpm!$C$50,2)/10)</f>
        <v>2621</v>
      </c>
      <c r="Q249" s="12">
        <f>INT((J249+15)*POWER(K249+15,0.5)*POWER(L249+15,0.5)*POWER(pkm_cpm!$C$60,2)/10)</f>
        <v>3146</v>
      </c>
      <c r="R249" s="12">
        <f>INT((J249+15)*POWER(K249+15,0.5)*POWER(L249+15,0.5)*POWER(pkm_cpm!$C$70,2)/10)</f>
        <v>3408</v>
      </c>
      <c r="S249" s="13">
        <v>202</v>
      </c>
      <c r="T249" s="13">
        <v>2.0099999999999998</v>
      </c>
      <c r="U249" s="14">
        <v>5</v>
      </c>
      <c r="V249" s="14">
        <v>4</v>
      </c>
      <c r="W249" s="11">
        <v>0</v>
      </c>
      <c r="X249" s="11">
        <v>0</v>
      </c>
      <c r="Y249" s="11">
        <v>3</v>
      </c>
      <c r="Z249" s="11">
        <v>0</v>
      </c>
      <c r="AA249" s="11" t="s">
        <v>2090</v>
      </c>
      <c r="AB249" s="11">
        <v>10</v>
      </c>
      <c r="AC249" s="11">
        <v>96</v>
      </c>
      <c r="AD249" s="11" t="s">
        <v>2531</v>
      </c>
      <c r="AE249" s="11">
        <v>96</v>
      </c>
      <c r="AF249" s="11">
        <f t="shared" si="3"/>
        <v>42400</v>
      </c>
      <c r="AG249" s="11" t="s">
        <v>2083</v>
      </c>
      <c r="AH249" s="11">
        <v>89</v>
      </c>
      <c r="AI249" s="11">
        <v>1</v>
      </c>
      <c r="AJ249" s="11">
        <v>0</v>
      </c>
    </row>
    <row r="250" spans="1:36" x14ac:dyDescent="0.25">
      <c r="A250" s="5">
        <v>249</v>
      </c>
      <c r="B250" s="5">
        <v>2</v>
      </c>
      <c r="C250" s="5" t="s">
        <v>1224</v>
      </c>
      <c r="D250" s="5" t="s">
        <v>1225</v>
      </c>
      <c r="E250" s="5" t="s">
        <v>1569</v>
      </c>
      <c r="F250" s="5" t="s">
        <v>2451</v>
      </c>
      <c r="G250" s="5" t="s">
        <v>1910</v>
      </c>
      <c r="H250" s="5">
        <v>8</v>
      </c>
      <c r="I250" s="5">
        <v>15</v>
      </c>
      <c r="J250" s="5">
        <v>193</v>
      </c>
      <c r="K250" s="5">
        <v>323</v>
      </c>
      <c r="L250" s="5">
        <v>212</v>
      </c>
      <c r="M250" s="5">
        <f>INT((J250+15)*POWER(K250+15,0.5)*POWER(L250+15,0.5)*POWER(pkm_cpm!$C$80,2)/10)</f>
        <v>3598</v>
      </c>
      <c r="N250" s="12">
        <f>IF(INT((J250+15)*POWER(K250+15,0.5)*POWER(L250+15,0.5)*POWER(pkm_cpm!$C$30,2)/10)&lt;10,10,INT((J250+15)*POWER(K250+15,0.5)*POWER(L250+15,0.5)*POWER(pkm_cpm!$C$30,2)/10))</f>
        <v>1542</v>
      </c>
      <c r="O250" s="12">
        <f>IF(INT((J250+15)*POWER(K250+15,0.5)*POWER(L250+15,0.5)*POWER(pkm_cpm!$C$40,2)/10)&lt;10,10,INT((J250+15)*POWER(K250+15,0.5)*POWER(L250+15,0.5)*POWER(pkm_cpm!$C$40,2)/10))</f>
        <v>2056</v>
      </c>
      <c r="P250" s="12">
        <f>INT((J250+15)*POWER(K250+15,0.5)*POWER(L250+15,0.5)*POWER(pkm_cpm!$C$50,2)/10)</f>
        <v>2570</v>
      </c>
      <c r="Q250" s="12">
        <f>INT((J250+15)*POWER(K250+15,0.5)*POWER(L250+15,0.5)*POWER(pkm_cpm!$C$60,2)/10)</f>
        <v>3084</v>
      </c>
      <c r="R250" s="12">
        <f>INT((J250+15)*POWER(K250+15,0.5)*POWER(L250+15,0.5)*POWER(pkm_cpm!$C$70,2)/10)</f>
        <v>3341</v>
      </c>
      <c r="S250" s="13">
        <v>216</v>
      </c>
      <c r="T250" s="13">
        <v>5.21</v>
      </c>
      <c r="U250" s="14">
        <v>2</v>
      </c>
      <c r="V250" s="14">
        <v>4</v>
      </c>
      <c r="W250" s="11">
        <v>0</v>
      </c>
      <c r="X250" s="11">
        <v>0</v>
      </c>
      <c r="Y250" s="11">
        <v>4</v>
      </c>
      <c r="Z250" s="11">
        <v>0</v>
      </c>
      <c r="AA250" s="11" t="s">
        <v>2090</v>
      </c>
      <c r="AB250" s="11">
        <v>7.5</v>
      </c>
      <c r="AC250" s="11">
        <v>76</v>
      </c>
      <c r="AD250" s="11" t="s">
        <v>2530</v>
      </c>
      <c r="AE250" s="11">
        <v>76</v>
      </c>
      <c r="AF250" s="11">
        <f t="shared" si="3"/>
        <v>68476</v>
      </c>
      <c r="AG250" s="11" t="s">
        <v>2090</v>
      </c>
      <c r="AH250" s="11" t="s">
        <v>2090</v>
      </c>
      <c r="AI250" s="11">
        <v>1</v>
      </c>
      <c r="AJ250" s="11">
        <v>1</v>
      </c>
    </row>
    <row r="251" spans="1:36" x14ac:dyDescent="0.25">
      <c r="A251" s="5">
        <v>250</v>
      </c>
      <c r="B251" s="5">
        <v>2</v>
      </c>
      <c r="C251" s="5" t="s">
        <v>1226</v>
      </c>
      <c r="D251" s="5" t="s">
        <v>1227</v>
      </c>
      <c r="E251" s="5" t="s">
        <v>1570</v>
      </c>
      <c r="F251" s="5" t="s">
        <v>2307</v>
      </c>
      <c r="G251" s="5" t="s">
        <v>1911</v>
      </c>
      <c r="H251" s="5">
        <v>7</v>
      </c>
      <c r="I251" s="5">
        <v>8</v>
      </c>
      <c r="J251" s="5">
        <v>239</v>
      </c>
      <c r="K251" s="5">
        <v>274</v>
      </c>
      <c r="L251" s="5">
        <v>193</v>
      </c>
      <c r="M251" s="5">
        <f>INT((J251+15)*POWER(K251+15,0.5)*POWER(L251+15,0.5)*POWER(pkm_cpm!$C$80,2)/10)</f>
        <v>3889</v>
      </c>
      <c r="N251" s="12">
        <f>IF(INT((J251+15)*POWER(K251+15,0.5)*POWER(L251+15,0.5)*POWER(pkm_cpm!$C$30,2)/10)&lt;10,10,INT((J251+15)*POWER(K251+15,0.5)*POWER(L251+15,0.5)*POWER(pkm_cpm!$C$30,2)/10))</f>
        <v>1667</v>
      </c>
      <c r="O251" s="12">
        <f>IF(INT((J251+15)*POWER(K251+15,0.5)*POWER(L251+15,0.5)*POWER(pkm_cpm!$C$40,2)/10)&lt;10,10,INT((J251+15)*POWER(K251+15,0.5)*POWER(L251+15,0.5)*POWER(pkm_cpm!$C$40,2)/10))</f>
        <v>2222</v>
      </c>
      <c r="P251" s="12">
        <f>INT((J251+15)*POWER(K251+15,0.5)*POWER(L251+15,0.5)*POWER(pkm_cpm!$C$50,2)/10)</f>
        <v>2778</v>
      </c>
      <c r="Q251" s="12">
        <f>INT((J251+15)*POWER(K251+15,0.5)*POWER(L251+15,0.5)*POWER(pkm_cpm!$C$60,2)/10)</f>
        <v>3334</v>
      </c>
      <c r="R251" s="12">
        <f>INT((J251+15)*POWER(K251+15,0.5)*POWER(L251+15,0.5)*POWER(pkm_cpm!$C$70,2)/10)</f>
        <v>3611</v>
      </c>
      <c r="S251" s="13">
        <v>199</v>
      </c>
      <c r="T251" s="13">
        <v>3.81</v>
      </c>
      <c r="U251" s="14">
        <v>2</v>
      </c>
      <c r="V251" s="14">
        <v>4</v>
      </c>
      <c r="W251" s="11">
        <v>0</v>
      </c>
      <c r="X251" s="11">
        <v>0</v>
      </c>
      <c r="Y251" s="11">
        <v>4</v>
      </c>
      <c r="Z251" s="11">
        <v>0</v>
      </c>
      <c r="AA251" s="11" t="s">
        <v>2090</v>
      </c>
      <c r="AB251" s="11">
        <v>9</v>
      </c>
      <c r="AC251" s="11">
        <v>90</v>
      </c>
      <c r="AD251" s="11" t="s">
        <v>2085</v>
      </c>
      <c r="AE251" s="11">
        <v>90</v>
      </c>
      <c r="AF251" s="11">
        <f t="shared" si="3"/>
        <v>52882</v>
      </c>
      <c r="AG251" s="11" t="s">
        <v>2090</v>
      </c>
      <c r="AH251" s="11" t="s">
        <v>2090</v>
      </c>
      <c r="AI251" s="11">
        <v>1</v>
      </c>
      <c r="AJ251" s="11">
        <v>1</v>
      </c>
    </row>
    <row r="252" spans="1:36" x14ac:dyDescent="0.25">
      <c r="A252" s="5">
        <v>251</v>
      </c>
      <c r="B252" s="5">
        <v>2</v>
      </c>
      <c r="C252" s="5" t="s">
        <v>1228</v>
      </c>
      <c r="D252" s="5" t="s">
        <v>1229</v>
      </c>
      <c r="E252" s="5" t="s">
        <v>1571</v>
      </c>
      <c r="F252" s="5" t="s">
        <v>2308</v>
      </c>
      <c r="G252" s="5" t="s">
        <v>1912</v>
      </c>
      <c r="H252" s="5">
        <v>10</v>
      </c>
      <c r="I252" s="5">
        <v>15</v>
      </c>
      <c r="J252" s="5">
        <v>210</v>
      </c>
      <c r="K252" s="5">
        <v>210</v>
      </c>
      <c r="L252" s="5">
        <v>200</v>
      </c>
      <c r="M252" s="5">
        <f>INT((J252+15)*POWER(K252+15,0.5)*POWER(L252+15,0.5)*POWER(pkm_cpm!$C$80,2)/10)</f>
        <v>3090</v>
      </c>
      <c r="N252" s="12">
        <f>IF(INT((J252+15)*POWER(K252+15,0.5)*POWER(L252+15,0.5)*POWER(pkm_cpm!$C$30,2)/10)&lt;10,10,INT((J252+15)*POWER(K252+15,0.5)*POWER(L252+15,0.5)*POWER(pkm_cpm!$C$30,2)/10))</f>
        <v>1324</v>
      </c>
      <c r="O252" s="12">
        <f>IF(INT((J252+15)*POWER(K252+15,0.5)*POWER(L252+15,0.5)*POWER(pkm_cpm!$C$40,2)/10)&lt;10,10,INT((J252+15)*POWER(K252+15,0.5)*POWER(L252+15,0.5)*POWER(pkm_cpm!$C$40,2)/10))</f>
        <v>1766</v>
      </c>
      <c r="P252" s="12">
        <f>INT((J252+15)*POWER(K252+15,0.5)*POWER(L252+15,0.5)*POWER(pkm_cpm!$C$50,2)/10)</f>
        <v>2207</v>
      </c>
      <c r="Q252" s="12">
        <f>INT((J252+15)*POWER(K252+15,0.5)*POWER(L252+15,0.5)*POWER(pkm_cpm!$C$60,2)/10)</f>
        <v>2649</v>
      </c>
      <c r="R252" s="12">
        <f>INT((J252+15)*POWER(K252+15,0.5)*POWER(L252+15,0.5)*POWER(pkm_cpm!$C$70,2)/10)</f>
        <v>2870</v>
      </c>
      <c r="S252" s="13">
        <v>5</v>
      </c>
      <c r="T252" s="13">
        <v>0.61</v>
      </c>
      <c r="U252" s="14">
        <v>0</v>
      </c>
      <c r="V252" s="14">
        <v>4</v>
      </c>
      <c r="W252" s="11">
        <v>0</v>
      </c>
      <c r="X252" s="11">
        <v>0</v>
      </c>
      <c r="Y252" s="11">
        <v>3</v>
      </c>
      <c r="Z252" s="11">
        <v>0</v>
      </c>
      <c r="AA252" s="11" t="s">
        <v>2090</v>
      </c>
      <c r="AB252" s="11" t="s">
        <v>2090</v>
      </c>
      <c r="AC252" s="11" t="s">
        <v>2090</v>
      </c>
      <c r="AD252" s="11" t="s">
        <v>2090</v>
      </c>
      <c r="AE252" s="11" t="s">
        <v>2090</v>
      </c>
      <c r="AF252" s="11">
        <f t="shared" si="3"/>
        <v>42000</v>
      </c>
      <c r="AG252" s="11" t="s">
        <v>2090</v>
      </c>
      <c r="AH252" s="11" t="s">
        <v>2090</v>
      </c>
      <c r="AI252" s="11">
        <v>0</v>
      </c>
      <c r="AJ252" s="11">
        <v>1</v>
      </c>
    </row>
    <row r="253" spans="1:36" x14ac:dyDescent="0.25">
      <c r="A253" s="5">
        <v>252</v>
      </c>
      <c r="B253" s="5">
        <v>3</v>
      </c>
      <c r="C253" s="5" t="s">
        <v>1230</v>
      </c>
      <c r="D253" s="5" t="s">
        <v>1231</v>
      </c>
      <c r="E253" s="5" t="s">
        <v>1572</v>
      </c>
      <c r="F253" s="5" t="s">
        <v>2309</v>
      </c>
      <c r="G253" s="5" t="s">
        <v>1913</v>
      </c>
      <c r="H253" s="5">
        <v>10</v>
      </c>
      <c r="I253" s="5">
        <v>0</v>
      </c>
      <c r="J253" s="5">
        <v>124</v>
      </c>
      <c r="K253" s="5">
        <v>104</v>
      </c>
      <c r="L253" s="5">
        <v>80</v>
      </c>
      <c r="M253" s="5">
        <f>INT((J253+15)*POWER(K253+15,0.5)*POWER(L253+15,0.5)*POWER(pkm_cpm!$C$80,2)/10)</f>
        <v>923</v>
      </c>
      <c r="N253" s="12">
        <f>IF(INT((J253+15)*POWER(K253+15,0.5)*POWER(L253+15,0.5)*POWER(pkm_cpm!$C$30,2)/10)&lt;10,10,INT((J253+15)*POWER(K253+15,0.5)*POWER(L253+15,0.5)*POWER(pkm_cpm!$C$30,2)/10))</f>
        <v>395</v>
      </c>
      <c r="O253" s="12">
        <f>IF(INT((J253+15)*POWER(K253+15,0.5)*POWER(L253+15,0.5)*POWER(pkm_cpm!$C$40,2)/10)&lt;10,10,INT((J253+15)*POWER(K253+15,0.5)*POWER(L253+15,0.5)*POWER(pkm_cpm!$C$40,2)/10))</f>
        <v>527</v>
      </c>
      <c r="P253" s="12">
        <f>INT((J253+15)*POWER(K253+15,0.5)*POWER(L253+15,0.5)*POWER(pkm_cpm!$C$50,2)/10)</f>
        <v>659</v>
      </c>
      <c r="Q253" s="12">
        <f>INT((J253+15)*POWER(K253+15,0.5)*POWER(L253+15,0.5)*POWER(pkm_cpm!$C$60,2)/10)</f>
        <v>791</v>
      </c>
      <c r="R253" s="12">
        <f>INT((J253+15)*POWER(K253+15,0.5)*POWER(L253+15,0.5)*POWER(pkm_cpm!$C$70,2)/10)</f>
        <v>857</v>
      </c>
      <c r="S253" s="13">
        <v>5</v>
      </c>
      <c r="T253" s="13">
        <v>0.51</v>
      </c>
      <c r="U253" s="14">
        <v>20</v>
      </c>
      <c r="V253" s="14">
        <v>10</v>
      </c>
      <c r="W253" s="11">
        <v>0</v>
      </c>
      <c r="X253" s="11">
        <v>2</v>
      </c>
      <c r="Y253" s="11">
        <v>2</v>
      </c>
      <c r="Z253" s="11">
        <v>2</v>
      </c>
      <c r="AA253" s="11">
        <v>253</v>
      </c>
      <c r="AB253" s="11" t="s">
        <v>2090</v>
      </c>
      <c r="AC253" s="11" t="s">
        <v>2090</v>
      </c>
      <c r="AD253" s="11" t="s">
        <v>2090</v>
      </c>
      <c r="AE253" s="11" t="s">
        <v>2090</v>
      </c>
      <c r="AF253" s="11">
        <f t="shared" si="3"/>
        <v>8320</v>
      </c>
      <c r="AG253" s="11" t="s">
        <v>2090</v>
      </c>
      <c r="AH253" s="11" t="s">
        <v>2090</v>
      </c>
      <c r="AI253" s="11">
        <v>1</v>
      </c>
      <c r="AJ253" s="11">
        <v>0</v>
      </c>
    </row>
    <row r="254" spans="1:36" x14ac:dyDescent="0.25">
      <c r="A254" s="5">
        <v>253</v>
      </c>
      <c r="B254" s="5">
        <v>3</v>
      </c>
      <c r="C254" s="5" t="s">
        <v>1232</v>
      </c>
      <c r="D254" s="5" t="s">
        <v>1233</v>
      </c>
      <c r="E254" s="5" t="s">
        <v>1233</v>
      </c>
      <c r="F254" s="5" t="s">
        <v>2310</v>
      </c>
      <c r="G254" s="5" t="s">
        <v>1914</v>
      </c>
      <c r="H254" s="5">
        <v>10</v>
      </c>
      <c r="I254" s="5">
        <v>0</v>
      </c>
      <c r="J254" s="5">
        <v>172</v>
      </c>
      <c r="K254" s="5">
        <v>130</v>
      </c>
      <c r="L254" s="5">
        <v>100</v>
      </c>
      <c r="M254" s="5">
        <f>INT((J254+15)*POWER(K254+15,0.5)*POWER(L254+15,0.5)*POWER(pkm_cpm!$C$80,2)/10)</f>
        <v>1508</v>
      </c>
      <c r="N254" s="12">
        <f>IF(INT((J254+15)*POWER(K254+15,0.5)*POWER(L254+15,0.5)*POWER(pkm_cpm!$C$30,2)/10)&lt;10,10,INT((J254+15)*POWER(K254+15,0.5)*POWER(L254+15,0.5)*POWER(pkm_cpm!$C$30,2)/10))</f>
        <v>646</v>
      </c>
      <c r="O254" s="12">
        <f>IF(INT((J254+15)*POWER(K254+15,0.5)*POWER(L254+15,0.5)*POWER(pkm_cpm!$C$40,2)/10)&lt;10,10,INT((J254+15)*POWER(K254+15,0.5)*POWER(L254+15,0.5)*POWER(pkm_cpm!$C$40,2)/10))</f>
        <v>861</v>
      </c>
      <c r="P254" s="12">
        <f>INT((J254+15)*POWER(K254+15,0.5)*POWER(L254+15,0.5)*POWER(pkm_cpm!$C$50,2)/10)</f>
        <v>1077</v>
      </c>
      <c r="Q254" s="12">
        <f>INT((J254+15)*POWER(K254+15,0.5)*POWER(L254+15,0.5)*POWER(pkm_cpm!$C$60,2)/10)</f>
        <v>1292</v>
      </c>
      <c r="R254" s="12">
        <f>INT((J254+15)*POWER(K254+15,0.5)*POWER(L254+15,0.5)*POWER(pkm_cpm!$C$70,2)/10)</f>
        <v>1400</v>
      </c>
      <c r="S254" s="13">
        <v>21.6</v>
      </c>
      <c r="T254" s="13">
        <v>0.89</v>
      </c>
      <c r="U254" s="14">
        <v>10</v>
      </c>
      <c r="V254" s="14">
        <v>7</v>
      </c>
      <c r="W254" s="11">
        <v>0</v>
      </c>
      <c r="X254" s="11">
        <v>0</v>
      </c>
      <c r="Y254" s="11">
        <v>2</v>
      </c>
      <c r="Z254" s="11">
        <v>4</v>
      </c>
      <c r="AA254" s="11">
        <v>254</v>
      </c>
      <c r="AB254" s="11" t="s">
        <v>2090</v>
      </c>
      <c r="AC254" s="11" t="s">
        <v>2090</v>
      </c>
      <c r="AD254" s="11" t="s">
        <v>2090</v>
      </c>
      <c r="AE254" s="11" t="s">
        <v>2090</v>
      </c>
      <c r="AF254" s="11">
        <f t="shared" si="3"/>
        <v>13000</v>
      </c>
      <c r="AG254" s="11" t="s">
        <v>2090</v>
      </c>
      <c r="AH254" s="11" t="s">
        <v>2090</v>
      </c>
      <c r="AI254" s="11">
        <v>1</v>
      </c>
      <c r="AJ254" s="11">
        <v>0</v>
      </c>
    </row>
    <row r="255" spans="1:36" x14ac:dyDescent="0.25">
      <c r="A255" s="5">
        <v>254</v>
      </c>
      <c r="B255" s="5">
        <v>3</v>
      </c>
      <c r="C255" s="5" t="s">
        <v>1234</v>
      </c>
      <c r="D255" s="5" t="s">
        <v>1235</v>
      </c>
      <c r="E255" s="5" t="s">
        <v>1235</v>
      </c>
      <c r="F255" s="5" t="s">
        <v>2311</v>
      </c>
      <c r="G255" s="5" t="s">
        <v>1915</v>
      </c>
      <c r="H255" s="5">
        <v>10</v>
      </c>
      <c r="I255" s="5">
        <v>0</v>
      </c>
      <c r="J255" s="5">
        <v>223</v>
      </c>
      <c r="K255" s="5">
        <v>180</v>
      </c>
      <c r="L255" s="5">
        <v>140</v>
      </c>
      <c r="M255" s="5">
        <f>INT((J255+15)*POWER(K255+15,0.5)*POWER(L255+15,0.5)*POWER(pkm_cpm!$C$80,2)/10)</f>
        <v>2584</v>
      </c>
      <c r="N255" s="12">
        <f>IF(INT((J255+15)*POWER(K255+15,0.5)*POWER(L255+15,0.5)*POWER(pkm_cpm!$C$30,2)/10)&lt;10,10,INT((J255+15)*POWER(K255+15,0.5)*POWER(L255+15,0.5)*POWER(pkm_cpm!$C$30,2)/10))</f>
        <v>1107</v>
      </c>
      <c r="O255" s="12">
        <f>IF(INT((J255+15)*POWER(K255+15,0.5)*POWER(L255+15,0.5)*POWER(pkm_cpm!$C$40,2)/10)&lt;10,10,INT((J255+15)*POWER(K255+15,0.5)*POWER(L255+15,0.5)*POWER(pkm_cpm!$C$40,2)/10))</f>
        <v>1476</v>
      </c>
      <c r="P255" s="12">
        <f>INT((J255+15)*POWER(K255+15,0.5)*POWER(L255+15,0.5)*POWER(pkm_cpm!$C$50,2)/10)</f>
        <v>1845</v>
      </c>
      <c r="Q255" s="12">
        <f>INT((J255+15)*POWER(K255+15,0.5)*POWER(L255+15,0.5)*POWER(pkm_cpm!$C$60,2)/10)</f>
        <v>2215</v>
      </c>
      <c r="R255" s="12">
        <f>INT((J255+15)*POWER(K255+15,0.5)*POWER(L255+15,0.5)*POWER(pkm_cpm!$C$70,2)/10)</f>
        <v>2399</v>
      </c>
      <c r="S255" s="13">
        <v>52.2</v>
      </c>
      <c r="T255" s="13">
        <v>1.7</v>
      </c>
      <c r="U255" s="14">
        <v>5</v>
      </c>
      <c r="V255" s="14">
        <v>5</v>
      </c>
      <c r="W255" s="11">
        <v>0</v>
      </c>
      <c r="X255" s="11">
        <v>0</v>
      </c>
      <c r="Y255" s="11">
        <v>2</v>
      </c>
      <c r="Z255" s="11">
        <v>0</v>
      </c>
      <c r="AA255" s="11" t="s">
        <v>2090</v>
      </c>
      <c r="AB255" s="11">
        <v>7</v>
      </c>
      <c r="AC255" s="11">
        <v>70</v>
      </c>
      <c r="AD255" s="11" t="s">
        <v>2090</v>
      </c>
      <c r="AE255" s="11" t="s">
        <v>2090</v>
      </c>
      <c r="AF255" s="11">
        <f t="shared" si="3"/>
        <v>25200</v>
      </c>
      <c r="AG255" s="11" t="s">
        <v>2090</v>
      </c>
      <c r="AH255" s="11" t="s">
        <v>2090</v>
      </c>
      <c r="AI255" s="11">
        <v>1</v>
      </c>
      <c r="AJ255" s="11">
        <v>0</v>
      </c>
    </row>
    <row r="256" spans="1:36" x14ac:dyDescent="0.25">
      <c r="A256" s="5">
        <v>255</v>
      </c>
      <c r="B256" s="5">
        <v>3</v>
      </c>
      <c r="C256" s="5" t="s">
        <v>1236</v>
      </c>
      <c r="D256" s="5" t="s">
        <v>1237</v>
      </c>
      <c r="E256" s="5" t="s">
        <v>1573</v>
      </c>
      <c r="F256" s="5" t="s">
        <v>2312</v>
      </c>
      <c r="G256" s="5" t="s">
        <v>1916</v>
      </c>
      <c r="H256" s="5">
        <v>7</v>
      </c>
      <c r="I256" s="5">
        <v>0</v>
      </c>
      <c r="J256" s="5">
        <v>130</v>
      </c>
      <c r="K256" s="5">
        <v>92</v>
      </c>
      <c r="L256" s="5">
        <v>90</v>
      </c>
      <c r="M256" s="5">
        <f>INT((J256+15)*POWER(K256+15,0.5)*POWER(L256+15,0.5)*POWER(pkm_cpm!$C$80,2)/10)</f>
        <v>959</v>
      </c>
      <c r="N256" s="12">
        <f>IF(INT((J256+15)*POWER(K256+15,0.5)*POWER(L256+15,0.5)*POWER(pkm_cpm!$C$30,2)/10)&lt;10,10,INT((J256+15)*POWER(K256+15,0.5)*POWER(L256+15,0.5)*POWER(pkm_cpm!$C$30,2)/10))</f>
        <v>411</v>
      </c>
      <c r="O256" s="12">
        <f>IF(INT((J256+15)*POWER(K256+15,0.5)*POWER(L256+15,0.5)*POWER(pkm_cpm!$C$40,2)/10)&lt;10,10,INT((J256+15)*POWER(K256+15,0.5)*POWER(L256+15,0.5)*POWER(pkm_cpm!$C$40,2)/10))</f>
        <v>548</v>
      </c>
      <c r="P256" s="12">
        <f>INT((J256+15)*POWER(K256+15,0.5)*POWER(L256+15,0.5)*POWER(pkm_cpm!$C$50,2)/10)</f>
        <v>685</v>
      </c>
      <c r="Q256" s="12">
        <f>INT((J256+15)*POWER(K256+15,0.5)*POWER(L256+15,0.5)*POWER(pkm_cpm!$C$60,2)/10)</f>
        <v>822</v>
      </c>
      <c r="R256" s="12">
        <f>INT((J256+15)*POWER(K256+15,0.5)*POWER(L256+15,0.5)*POWER(pkm_cpm!$C$70,2)/10)</f>
        <v>891</v>
      </c>
      <c r="S256" s="13">
        <v>2.5</v>
      </c>
      <c r="T256" s="13">
        <v>0.41</v>
      </c>
      <c r="U256" s="14">
        <v>20</v>
      </c>
      <c r="V256" s="14">
        <v>10</v>
      </c>
      <c r="W256" s="11">
        <v>0</v>
      </c>
      <c r="X256" s="11">
        <v>2</v>
      </c>
      <c r="Y256" s="11">
        <v>2</v>
      </c>
      <c r="Z256" s="11">
        <v>2</v>
      </c>
      <c r="AA256" s="11">
        <v>256</v>
      </c>
      <c r="AB256" s="11" t="s">
        <v>2090</v>
      </c>
      <c r="AC256" s="11" t="s">
        <v>2090</v>
      </c>
      <c r="AD256" s="11" t="s">
        <v>2090</v>
      </c>
      <c r="AE256" s="11" t="s">
        <v>2090</v>
      </c>
      <c r="AF256" s="11">
        <f t="shared" si="3"/>
        <v>8280</v>
      </c>
      <c r="AG256" s="11" t="s">
        <v>2090</v>
      </c>
      <c r="AH256" s="11" t="s">
        <v>2090</v>
      </c>
      <c r="AI256" s="11">
        <v>1</v>
      </c>
      <c r="AJ256" s="11">
        <v>0</v>
      </c>
    </row>
    <row r="257" spans="1:36" x14ac:dyDescent="0.25">
      <c r="A257" s="5">
        <v>256</v>
      </c>
      <c r="B257" s="5">
        <v>3</v>
      </c>
      <c r="C257" s="5" t="s">
        <v>1238</v>
      </c>
      <c r="D257" s="5" t="s">
        <v>1239</v>
      </c>
      <c r="E257" s="5" t="s">
        <v>1574</v>
      </c>
      <c r="F257" s="5" t="s">
        <v>2313</v>
      </c>
      <c r="G257" s="5" t="s">
        <v>1917</v>
      </c>
      <c r="H257" s="5">
        <v>6</v>
      </c>
      <c r="I257" s="5">
        <v>7</v>
      </c>
      <c r="J257" s="5">
        <v>163</v>
      </c>
      <c r="K257" s="5">
        <v>115</v>
      </c>
      <c r="L257" s="5">
        <v>120</v>
      </c>
      <c r="M257" s="5">
        <f>INT((J257+15)*POWER(K257+15,0.5)*POWER(L257+15,0.5)*POWER(pkm_cpm!$C$80,2)/10)</f>
        <v>1472</v>
      </c>
      <c r="N257" s="12">
        <f>IF(INT((J257+15)*POWER(K257+15,0.5)*POWER(L257+15,0.5)*POWER(pkm_cpm!$C$30,2)/10)&lt;10,10,INT((J257+15)*POWER(K257+15,0.5)*POWER(L257+15,0.5)*POWER(pkm_cpm!$C$30,2)/10))</f>
        <v>631</v>
      </c>
      <c r="O257" s="12">
        <f>IF(INT((J257+15)*POWER(K257+15,0.5)*POWER(L257+15,0.5)*POWER(pkm_cpm!$C$40,2)/10)&lt;10,10,INT((J257+15)*POWER(K257+15,0.5)*POWER(L257+15,0.5)*POWER(pkm_cpm!$C$40,2)/10))</f>
        <v>841</v>
      </c>
      <c r="P257" s="12">
        <f>INT((J257+15)*POWER(K257+15,0.5)*POWER(L257+15,0.5)*POWER(pkm_cpm!$C$50,2)/10)</f>
        <v>1052</v>
      </c>
      <c r="Q257" s="12">
        <f>INT((J257+15)*POWER(K257+15,0.5)*POWER(L257+15,0.5)*POWER(pkm_cpm!$C$60,2)/10)</f>
        <v>1262</v>
      </c>
      <c r="R257" s="12">
        <f>INT((J257+15)*POWER(K257+15,0.5)*POWER(L257+15,0.5)*POWER(pkm_cpm!$C$70,2)/10)</f>
        <v>1367</v>
      </c>
      <c r="S257" s="13">
        <v>19.5</v>
      </c>
      <c r="T257" s="13">
        <v>0.89</v>
      </c>
      <c r="U257" s="14">
        <v>10</v>
      </c>
      <c r="V257" s="14">
        <v>7</v>
      </c>
      <c r="W257" s="11">
        <v>0</v>
      </c>
      <c r="X257" s="11">
        <v>0</v>
      </c>
      <c r="Y257" s="11">
        <v>2</v>
      </c>
      <c r="Z257" s="11">
        <v>4</v>
      </c>
      <c r="AA257" s="11">
        <v>257</v>
      </c>
      <c r="AB257" s="11" t="s">
        <v>2090</v>
      </c>
      <c r="AC257" s="11" t="s">
        <v>2090</v>
      </c>
      <c r="AD257" s="11" t="s">
        <v>2090</v>
      </c>
      <c r="AE257" s="11" t="s">
        <v>2090</v>
      </c>
      <c r="AF257" s="11">
        <f t="shared" si="3"/>
        <v>13800</v>
      </c>
      <c r="AG257" s="11" t="s">
        <v>2090</v>
      </c>
      <c r="AH257" s="11" t="s">
        <v>2090</v>
      </c>
      <c r="AI257" s="11">
        <v>1</v>
      </c>
      <c r="AJ257" s="11">
        <v>0</v>
      </c>
    </row>
    <row r="258" spans="1:36" x14ac:dyDescent="0.25">
      <c r="A258" s="5">
        <v>257</v>
      </c>
      <c r="B258" s="5">
        <v>3</v>
      </c>
      <c r="C258" s="5" t="s">
        <v>1240</v>
      </c>
      <c r="D258" s="5" t="s">
        <v>1241</v>
      </c>
      <c r="E258" s="5" t="s">
        <v>1575</v>
      </c>
      <c r="F258" s="5" t="s">
        <v>2314</v>
      </c>
      <c r="G258" s="5" t="s">
        <v>1918</v>
      </c>
      <c r="H258" s="5">
        <v>6</v>
      </c>
      <c r="I258" s="5">
        <v>7</v>
      </c>
      <c r="J258" s="5">
        <v>240</v>
      </c>
      <c r="K258" s="5">
        <v>141</v>
      </c>
      <c r="L258" s="5">
        <v>160</v>
      </c>
      <c r="M258" s="5">
        <f>INT((J258+15)*POWER(K258+15,0.5)*POWER(L258+15,0.5)*POWER(pkm_cpm!$C$80,2)/10)</f>
        <v>2631</v>
      </c>
      <c r="N258" s="12">
        <f>IF(INT((J258+15)*POWER(K258+15,0.5)*POWER(L258+15,0.5)*POWER(pkm_cpm!$C$30,2)/10)&lt;10,10,INT((J258+15)*POWER(K258+15,0.5)*POWER(L258+15,0.5)*POWER(pkm_cpm!$C$30,2)/10))</f>
        <v>1127</v>
      </c>
      <c r="O258" s="12">
        <f>IF(INT((J258+15)*POWER(K258+15,0.5)*POWER(L258+15,0.5)*POWER(pkm_cpm!$C$40,2)/10)&lt;10,10,INT((J258+15)*POWER(K258+15,0.5)*POWER(L258+15,0.5)*POWER(pkm_cpm!$C$40,2)/10))</f>
        <v>1503</v>
      </c>
      <c r="P258" s="12">
        <f>INT((J258+15)*POWER(K258+15,0.5)*POWER(L258+15,0.5)*POWER(pkm_cpm!$C$50,2)/10)</f>
        <v>1879</v>
      </c>
      <c r="Q258" s="12">
        <f>INT((J258+15)*POWER(K258+15,0.5)*POWER(L258+15,0.5)*POWER(pkm_cpm!$C$60,2)/10)</f>
        <v>2255</v>
      </c>
      <c r="R258" s="12">
        <f>INT((J258+15)*POWER(K258+15,0.5)*POWER(L258+15,0.5)*POWER(pkm_cpm!$C$70,2)/10)</f>
        <v>2443</v>
      </c>
      <c r="S258" s="13">
        <v>52</v>
      </c>
      <c r="T258" s="13">
        <v>1.91</v>
      </c>
      <c r="U258" s="14">
        <v>5</v>
      </c>
      <c r="V258" s="14">
        <v>5</v>
      </c>
      <c r="W258" s="11">
        <v>0</v>
      </c>
      <c r="X258" s="11">
        <v>0</v>
      </c>
      <c r="Y258" s="11">
        <v>2</v>
      </c>
      <c r="Z258" s="11">
        <v>0</v>
      </c>
      <c r="AA258" s="11" t="s">
        <v>2090</v>
      </c>
      <c r="AB258" s="11">
        <v>8</v>
      </c>
      <c r="AC258" s="11">
        <v>80</v>
      </c>
      <c r="AD258" s="11" t="s">
        <v>2534</v>
      </c>
      <c r="AE258" s="11">
        <v>80</v>
      </c>
      <c r="AF258" s="11">
        <f t="shared" ref="AF258:AF321" si="4">K258*L258</f>
        <v>22560</v>
      </c>
      <c r="AG258" s="11" t="s">
        <v>2090</v>
      </c>
      <c r="AH258" s="11" t="s">
        <v>2090</v>
      </c>
      <c r="AI258" s="11">
        <v>1</v>
      </c>
      <c r="AJ258" s="11">
        <v>0</v>
      </c>
    </row>
    <row r="259" spans="1:36" x14ac:dyDescent="0.25">
      <c r="A259" s="5">
        <v>258</v>
      </c>
      <c r="B259" s="5">
        <v>3</v>
      </c>
      <c r="C259" s="5" t="s">
        <v>1242</v>
      </c>
      <c r="D259" s="5" t="s">
        <v>1243</v>
      </c>
      <c r="E259" s="5" t="s">
        <v>1576</v>
      </c>
      <c r="F259" s="5" t="s">
        <v>2315</v>
      </c>
      <c r="G259" s="5" t="s">
        <v>1919</v>
      </c>
      <c r="H259" s="5">
        <v>18</v>
      </c>
      <c r="I259" s="5">
        <v>0</v>
      </c>
      <c r="J259" s="5">
        <v>126</v>
      </c>
      <c r="K259" s="5">
        <v>93</v>
      </c>
      <c r="L259" s="5">
        <v>100</v>
      </c>
      <c r="M259" s="5">
        <f>INT((J259+15)*POWER(K259+15,0.5)*POWER(L259+15,0.5)*POWER(pkm_cpm!$C$80,2)/10)</f>
        <v>981</v>
      </c>
      <c r="N259" s="12">
        <f>IF(INT((J259+15)*POWER(K259+15,0.5)*POWER(L259+15,0.5)*POWER(pkm_cpm!$C$30,2)/10)&lt;10,10,INT((J259+15)*POWER(K259+15,0.5)*POWER(L259+15,0.5)*POWER(pkm_cpm!$C$30,2)/10))</f>
        <v>420</v>
      </c>
      <c r="O259" s="12">
        <f>IF(INT((J259+15)*POWER(K259+15,0.5)*POWER(L259+15,0.5)*POWER(pkm_cpm!$C$40,2)/10)&lt;10,10,INT((J259+15)*POWER(K259+15,0.5)*POWER(L259+15,0.5)*POWER(pkm_cpm!$C$40,2)/10))</f>
        <v>560</v>
      </c>
      <c r="P259" s="12">
        <f>INT((J259+15)*POWER(K259+15,0.5)*POWER(L259+15,0.5)*POWER(pkm_cpm!$C$50,2)/10)</f>
        <v>701</v>
      </c>
      <c r="Q259" s="12">
        <f>INT((J259+15)*POWER(K259+15,0.5)*POWER(L259+15,0.5)*POWER(pkm_cpm!$C$60,2)/10)</f>
        <v>841</v>
      </c>
      <c r="R259" s="12">
        <f>INT((J259+15)*POWER(K259+15,0.5)*POWER(L259+15,0.5)*POWER(pkm_cpm!$C$70,2)/10)</f>
        <v>911</v>
      </c>
      <c r="S259" s="13">
        <v>7.6</v>
      </c>
      <c r="T259" s="13">
        <v>0.41</v>
      </c>
      <c r="U259" s="14">
        <v>20</v>
      </c>
      <c r="V259" s="14">
        <v>10</v>
      </c>
      <c r="W259" s="11">
        <v>0</v>
      </c>
      <c r="X259" s="11">
        <v>2</v>
      </c>
      <c r="Y259" s="11">
        <v>2</v>
      </c>
      <c r="Z259" s="11">
        <v>2</v>
      </c>
      <c r="AA259" s="11">
        <v>259</v>
      </c>
      <c r="AB259" s="11" t="s">
        <v>2090</v>
      </c>
      <c r="AC259" s="11" t="s">
        <v>2090</v>
      </c>
      <c r="AD259" s="11" t="s">
        <v>2090</v>
      </c>
      <c r="AE259" s="11" t="s">
        <v>2090</v>
      </c>
      <c r="AF259" s="11">
        <f t="shared" si="4"/>
        <v>9300</v>
      </c>
      <c r="AG259" s="11" t="s">
        <v>2090</v>
      </c>
      <c r="AH259" s="11" t="s">
        <v>2090</v>
      </c>
      <c r="AI259" s="11">
        <v>1</v>
      </c>
      <c r="AJ259" s="11">
        <v>0</v>
      </c>
    </row>
    <row r="260" spans="1:36" x14ac:dyDescent="0.25">
      <c r="A260" s="5">
        <v>259</v>
      </c>
      <c r="B260" s="5">
        <v>3</v>
      </c>
      <c r="C260" s="5" t="s">
        <v>1244</v>
      </c>
      <c r="D260" s="5" t="s">
        <v>1245</v>
      </c>
      <c r="E260" s="5" t="s">
        <v>1577</v>
      </c>
      <c r="F260" s="5" t="s">
        <v>2316</v>
      </c>
      <c r="G260" s="5" t="s">
        <v>1920</v>
      </c>
      <c r="H260" s="5">
        <v>11</v>
      </c>
      <c r="I260" s="5">
        <v>18</v>
      </c>
      <c r="J260" s="5">
        <v>156</v>
      </c>
      <c r="K260" s="5">
        <v>133</v>
      </c>
      <c r="L260" s="5">
        <v>140</v>
      </c>
      <c r="M260" s="5">
        <f>INT((J260+15)*POWER(K260+15,0.5)*POWER(L260+15,0.5)*POWER(pkm_cpm!$C$80,2)/10)</f>
        <v>1617</v>
      </c>
      <c r="N260" s="12">
        <f>IF(INT((J260+15)*POWER(K260+15,0.5)*POWER(L260+15,0.5)*POWER(pkm_cpm!$C$30,2)/10)&lt;10,10,INT((J260+15)*POWER(K260+15,0.5)*POWER(L260+15,0.5)*POWER(pkm_cpm!$C$30,2)/10))</f>
        <v>693</v>
      </c>
      <c r="O260" s="12">
        <f>IF(INT((J260+15)*POWER(K260+15,0.5)*POWER(L260+15,0.5)*POWER(pkm_cpm!$C$40,2)/10)&lt;10,10,INT((J260+15)*POWER(K260+15,0.5)*POWER(L260+15,0.5)*POWER(pkm_cpm!$C$40,2)/10))</f>
        <v>924</v>
      </c>
      <c r="P260" s="12">
        <f>INT((J260+15)*POWER(K260+15,0.5)*POWER(L260+15,0.5)*POWER(pkm_cpm!$C$50,2)/10)</f>
        <v>1155</v>
      </c>
      <c r="Q260" s="12">
        <f>INT((J260+15)*POWER(K260+15,0.5)*POWER(L260+15,0.5)*POWER(pkm_cpm!$C$60,2)/10)</f>
        <v>1386</v>
      </c>
      <c r="R260" s="12">
        <f>INT((J260+15)*POWER(K260+15,0.5)*POWER(L260+15,0.5)*POWER(pkm_cpm!$C$70,2)/10)</f>
        <v>1502</v>
      </c>
      <c r="S260" s="13">
        <v>28</v>
      </c>
      <c r="T260" s="13">
        <v>0.71</v>
      </c>
      <c r="U260" s="14">
        <v>10</v>
      </c>
      <c r="V260" s="14">
        <v>7</v>
      </c>
      <c r="W260" s="11">
        <v>0</v>
      </c>
      <c r="X260" s="11">
        <v>0</v>
      </c>
      <c r="Y260" s="11">
        <v>2</v>
      </c>
      <c r="Z260" s="11">
        <v>4</v>
      </c>
      <c r="AA260" s="11">
        <v>260</v>
      </c>
      <c r="AB260" s="11" t="s">
        <v>2090</v>
      </c>
      <c r="AC260" s="11" t="s">
        <v>2090</v>
      </c>
      <c r="AD260" s="11" t="s">
        <v>2090</v>
      </c>
      <c r="AE260" s="11" t="s">
        <v>2090</v>
      </c>
      <c r="AF260" s="11">
        <f t="shared" si="4"/>
        <v>18620</v>
      </c>
      <c r="AG260" s="11" t="s">
        <v>2090</v>
      </c>
      <c r="AH260" s="11" t="s">
        <v>2090</v>
      </c>
      <c r="AI260" s="11">
        <v>1</v>
      </c>
      <c r="AJ260" s="11">
        <v>0</v>
      </c>
    </row>
    <row r="261" spans="1:36" x14ac:dyDescent="0.25">
      <c r="A261" s="5">
        <v>260</v>
      </c>
      <c r="B261" s="5">
        <v>3</v>
      </c>
      <c r="C261" s="5" t="s">
        <v>1246</v>
      </c>
      <c r="D261" s="5" t="s">
        <v>1247</v>
      </c>
      <c r="E261" s="5" t="s">
        <v>1247</v>
      </c>
      <c r="F261" s="5" t="s">
        <v>2317</v>
      </c>
      <c r="G261" s="5" t="s">
        <v>1921</v>
      </c>
      <c r="H261" s="5">
        <v>11</v>
      </c>
      <c r="I261" s="5">
        <v>18</v>
      </c>
      <c r="J261" s="5">
        <v>208</v>
      </c>
      <c r="K261" s="5">
        <v>175</v>
      </c>
      <c r="L261" s="5">
        <v>200</v>
      </c>
      <c r="M261" s="5">
        <f>INT((J261+15)*POWER(K261+15,0.5)*POWER(L261+15,0.5)*POWER(pkm_cpm!$C$80,2)/10)</f>
        <v>2815</v>
      </c>
      <c r="N261" s="12">
        <f>IF(INT((J261+15)*POWER(K261+15,0.5)*POWER(L261+15,0.5)*POWER(pkm_cpm!$C$30,2)/10)&lt;10,10,INT((J261+15)*POWER(K261+15,0.5)*POWER(L261+15,0.5)*POWER(pkm_cpm!$C$30,2)/10))</f>
        <v>1206</v>
      </c>
      <c r="O261" s="12">
        <f>IF(INT((J261+15)*POWER(K261+15,0.5)*POWER(L261+15,0.5)*POWER(pkm_cpm!$C$40,2)/10)&lt;10,10,INT((J261+15)*POWER(K261+15,0.5)*POWER(L261+15,0.5)*POWER(pkm_cpm!$C$40,2)/10))</f>
        <v>1608</v>
      </c>
      <c r="P261" s="12">
        <f>INT((J261+15)*POWER(K261+15,0.5)*POWER(L261+15,0.5)*POWER(pkm_cpm!$C$50,2)/10)</f>
        <v>2010</v>
      </c>
      <c r="Q261" s="12">
        <f>INT((J261+15)*POWER(K261+15,0.5)*POWER(L261+15,0.5)*POWER(pkm_cpm!$C$60,2)/10)</f>
        <v>2413</v>
      </c>
      <c r="R261" s="12">
        <f>INT((J261+15)*POWER(K261+15,0.5)*POWER(L261+15,0.5)*POWER(pkm_cpm!$C$70,2)/10)</f>
        <v>2614</v>
      </c>
      <c r="S261" s="13">
        <v>81.900000000000006</v>
      </c>
      <c r="T261" s="13">
        <v>1.5</v>
      </c>
      <c r="U261" s="14">
        <v>5</v>
      </c>
      <c r="V261" s="14">
        <v>5</v>
      </c>
      <c r="W261" s="11">
        <v>0</v>
      </c>
      <c r="X261" s="11">
        <v>0</v>
      </c>
      <c r="Y261" s="11">
        <v>2</v>
      </c>
      <c r="Z261" s="11">
        <v>0</v>
      </c>
      <c r="AA261" s="11" t="s">
        <v>2090</v>
      </c>
      <c r="AB261" s="11">
        <v>7</v>
      </c>
      <c r="AC261" s="11">
        <v>70</v>
      </c>
      <c r="AD261" s="11" t="s">
        <v>2090</v>
      </c>
      <c r="AE261" s="11" t="s">
        <v>2090</v>
      </c>
      <c r="AF261" s="11">
        <f t="shared" si="4"/>
        <v>35000</v>
      </c>
      <c r="AG261" s="11" t="s">
        <v>2090</v>
      </c>
      <c r="AH261" s="11" t="s">
        <v>2090</v>
      </c>
      <c r="AI261" s="11">
        <v>1</v>
      </c>
      <c r="AJ261" s="11">
        <v>0</v>
      </c>
    </row>
    <row r="262" spans="1:36" x14ac:dyDescent="0.25">
      <c r="A262" s="5">
        <v>261</v>
      </c>
      <c r="B262" s="5">
        <v>3</v>
      </c>
      <c r="C262" s="5" t="s">
        <v>1248</v>
      </c>
      <c r="D262" s="5" t="s">
        <v>1249</v>
      </c>
      <c r="E262" s="5" t="s">
        <v>1249</v>
      </c>
      <c r="F262" s="5" t="s">
        <v>2318</v>
      </c>
      <c r="G262" s="5" t="s">
        <v>1922</v>
      </c>
      <c r="H262" s="5">
        <v>2</v>
      </c>
      <c r="I262" s="5">
        <v>0</v>
      </c>
      <c r="J262" s="5">
        <v>96</v>
      </c>
      <c r="K262" s="5">
        <v>63</v>
      </c>
      <c r="L262" s="5">
        <v>70</v>
      </c>
      <c r="M262" s="5">
        <f>INT((J262+15)*POWER(K262+15,0.5)*POWER(L262+15,0.5)*POWER(pkm_cpm!$C$80,2)/10)</f>
        <v>564</v>
      </c>
      <c r="N262" s="12">
        <f>IF(INT((J262+15)*POWER(K262+15,0.5)*POWER(L262+15,0.5)*POWER(pkm_cpm!$C$30,2)/10)&lt;10,10,INT((J262+15)*POWER(K262+15,0.5)*POWER(L262+15,0.5)*POWER(pkm_cpm!$C$30,2)/10))</f>
        <v>241</v>
      </c>
      <c r="O262" s="12">
        <f>IF(INT((J262+15)*POWER(K262+15,0.5)*POWER(L262+15,0.5)*POWER(pkm_cpm!$C$40,2)/10)&lt;10,10,INT((J262+15)*POWER(K262+15,0.5)*POWER(L262+15,0.5)*POWER(pkm_cpm!$C$40,2)/10))</f>
        <v>322</v>
      </c>
      <c r="P262" s="12">
        <f>INT((J262+15)*POWER(K262+15,0.5)*POWER(L262+15,0.5)*POWER(pkm_cpm!$C$50,2)/10)</f>
        <v>403</v>
      </c>
      <c r="Q262" s="12">
        <f>INT((J262+15)*POWER(K262+15,0.5)*POWER(L262+15,0.5)*POWER(pkm_cpm!$C$60,2)/10)</f>
        <v>483</v>
      </c>
      <c r="R262" s="12">
        <f>INT((J262+15)*POWER(K262+15,0.5)*POWER(L262+15,0.5)*POWER(pkm_cpm!$C$70,2)/10)</f>
        <v>524</v>
      </c>
      <c r="S262" s="13">
        <v>13.6</v>
      </c>
      <c r="T262" s="13">
        <v>0.51</v>
      </c>
      <c r="U262" s="14">
        <v>50</v>
      </c>
      <c r="V262" s="14">
        <v>20</v>
      </c>
      <c r="W262" s="11">
        <v>0</v>
      </c>
      <c r="X262" s="11">
        <v>1</v>
      </c>
      <c r="Y262" s="11">
        <v>1</v>
      </c>
      <c r="Z262" s="11">
        <v>3</v>
      </c>
      <c r="AA262" s="11">
        <v>262</v>
      </c>
      <c r="AB262" s="11" t="s">
        <v>2090</v>
      </c>
      <c r="AC262" s="11" t="s">
        <v>2090</v>
      </c>
      <c r="AD262" s="11" t="s">
        <v>2090</v>
      </c>
      <c r="AE262" s="11" t="s">
        <v>2090</v>
      </c>
      <c r="AF262" s="11">
        <f t="shared" si="4"/>
        <v>4410</v>
      </c>
      <c r="AG262" s="11" t="s">
        <v>2090</v>
      </c>
      <c r="AH262" s="11" t="s">
        <v>2090</v>
      </c>
      <c r="AI262" s="11">
        <v>1</v>
      </c>
      <c r="AJ262" s="11">
        <v>0</v>
      </c>
    </row>
    <row r="263" spans="1:36" x14ac:dyDescent="0.25">
      <c r="A263" s="5">
        <v>262</v>
      </c>
      <c r="B263" s="5">
        <v>3</v>
      </c>
      <c r="C263" s="5" t="s">
        <v>1250</v>
      </c>
      <c r="D263" s="5" t="s">
        <v>1251</v>
      </c>
      <c r="E263" s="5" t="s">
        <v>1251</v>
      </c>
      <c r="F263" s="5" t="s">
        <v>2319</v>
      </c>
      <c r="G263" s="5" t="s">
        <v>1923</v>
      </c>
      <c r="H263" s="5">
        <v>2</v>
      </c>
      <c r="I263" s="5">
        <v>0</v>
      </c>
      <c r="J263" s="5">
        <v>171</v>
      </c>
      <c r="K263" s="5">
        <v>137</v>
      </c>
      <c r="L263" s="5">
        <v>140</v>
      </c>
      <c r="M263" s="5">
        <f>INT((J263+15)*POWER(K263+15,0.5)*POWER(L263+15,0.5)*POWER(pkm_cpm!$C$80,2)/10)</f>
        <v>1783</v>
      </c>
      <c r="N263" s="12">
        <f>IF(INT((J263+15)*POWER(K263+15,0.5)*POWER(L263+15,0.5)*POWER(pkm_cpm!$C$30,2)/10)&lt;10,10,INT((J263+15)*POWER(K263+15,0.5)*POWER(L263+15,0.5)*POWER(pkm_cpm!$C$30,2)/10))</f>
        <v>764</v>
      </c>
      <c r="O263" s="12">
        <f>IF(INT((J263+15)*POWER(K263+15,0.5)*POWER(L263+15,0.5)*POWER(pkm_cpm!$C$40,2)/10)&lt;10,10,INT((J263+15)*POWER(K263+15,0.5)*POWER(L263+15,0.5)*POWER(pkm_cpm!$C$40,2)/10))</f>
        <v>1018</v>
      </c>
      <c r="P263" s="12">
        <f>INT((J263+15)*POWER(K263+15,0.5)*POWER(L263+15,0.5)*POWER(pkm_cpm!$C$50,2)/10)</f>
        <v>1273</v>
      </c>
      <c r="Q263" s="12">
        <f>INT((J263+15)*POWER(K263+15,0.5)*POWER(L263+15,0.5)*POWER(pkm_cpm!$C$60,2)/10)</f>
        <v>1528</v>
      </c>
      <c r="R263" s="12">
        <f>INT((J263+15)*POWER(K263+15,0.5)*POWER(L263+15,0.5)*POWER(pkm_cpm!$C$70,2)/10)</f>
        <v>1655</v>
      </c>
      <c r="S263" s="13">
        <v>37</v>
      </c>
      <c r="T263" s="13">
        <v>0.99</v>
      </c>
      <c r="U263" s="14">
        <v>20</v>
      </c>
      <c r="V263" s="14">
        <v>7</v>
      </c>
      <c r="W263" s="11">
        <v>0</v>
      </c>
      <c r="X263" s="11">
        <v>0</v>
      </c>
      <c r="Y263" s="11">
        <v>1</v>
      </c>
      <c r="Z263" s="11">
        <v>0</v>
      </c>
      <c r="AA263" s="11" t="s">
        <v>2090</v>
      </c>
      <c r="AB263" s="11" t="s">
        <v>2090</v>
      </c>
      <c r="AC263" s="11" t="s">
        <v>2090</v>
      </c>
      <c r="AD263" s="11" t="s">
        <v>2090</v>
      </c>
      <c r="AE263" s="11" t="s">
        <v>2090</v>
      </c>
      <c r="AF263" s="11">
        <f t="shared" si="4"/>
        <v>19180</v>
      </c>
      <c r="AG263" s="11" t="s">
        <v>2090</v>
      </c>
      <c r="AH263" s="11" t="s">
        <v>2090</v>
      </c>
      <c r="AI263" s="11">
        <v>1</v>
      </c>
      <c r="AJ263" s="11">
        <v>0</v>
      </c>
    </row>
    <row r="264" spans="1:36" x14ac:dyDescent="0.25">
      <c r="A264" s="5">
        <v>263</v>
      </c>
      <c r="B264" s="5">
        <v>3</v>
      </c>
      <c r="C264" s="5" t="s">
        <v>1252</v>
      </c>
      <c r="D264" s="5" t="s">
        <v>1253</v>
      </c>
      <c r="E264" s="5" t="s">
        <v>1578</v>
      </c>
      <c r="F264" s="5" t="s">
        <v>2320</v>
      </c>
      <c r="G264" s="5" t="s">
        <v>1924</v>
      </c>
      <c r="H264" s="5">
        <v>13</v>
      </c>
      <c r="I264" s="5">
        <v>0</v>
      </c>
      <c r="J264" s="5">
        <v>58</v>
      </c>
      <c r="K264" s="5">
        <v>80</v>
      </c>
      <c r="L264" s="5">
        <v>76</v>
      </c>
      <c r="M264" s="5">
        <f>INT((J264+15)*POWER(K264+15,0.5)*POWER(L264+15,0.5)*POWER(pkm_cpm!$C$80,2)/10)</f>
        <v>423</v>
      </c>
      <c r="N264" s="12">
        <f>IF(INT((J264+15)*POWER(K264+15,0.5)*POWER(L264+15,0.5)*POWER(pkm_cpm!$C$30,2)/10)&lt;10,10,INT((J264+15)*POWER(K264+15,0.5)*POWER(L264+15,0.5)*POWER(pkm_cpm!$C$30,2)/10))</f>
        <v>181</v>
      </c>
      <c r="O264" s="12">
        <f>IF(INT((J264+15)*POWER(K264+15,0.5)*POWER(L264+15,0.5)*POWER(pkm_cpm!$C$40,2)/10)&lt;10,10,INT((J264+15)*POWER(K264+15,0.5)*POWER(L264+15,0.5)*POWER(pkm_cpm!$C$40,2)/10))</f>
        <v>242</v>
      </c>
      <c r="P264" s="12">
        <f>INT((J264+15)*POWER(K264+15,0.5)*POWER(L264+15,0.5)*POWER(pkm_cpm!$C$50,2)/10)</f>
        <v>302</v>
      </c>
      <c r="Q264" s="12">
        <f>INT((J264+15)*POWER(K264+15,0.5)*POWER(L264+15,0.5)*POWER(pkm_cpm!$C$60,2)/10)</f>
        <v>363</v>
      </c>
      <c r="R264" s="12">
        <f>INT((J264+15)*POWER(K264+15,0.5)*POWER(L264+15,0.5)*POWER(pkm_cpm!$C$70,2)/10)</f>
        <v>393</v>
      </c>
      <c r="S264" s="13">
        <v>17.5</v>
      </c>
      <c r="T264" s="13">
        <v>0.41</v>
      </c>
      <c r="U264" s="14">
        <v>50</v>
      </c>
      <c r="V264" s="14">
        <v>20</v>
      </c>
      <c r="W264" s="11">
        <v>0</v>
      </c>
      <c r="X264" s="11">
        <v>1</v>
      </c>
      <c r="Y264" s="11">
        <v>1</v>
      </c>
      <c r="Z264" s="11">
        <v>3</v>
      </c>
      <c r="AA264" s="11">
        <v>264</v>
      </c>
      <c r="AB264" s="11" t="s">
        <v>2090</v>
      </c>
      <c r="AC264" s="11" t="s">
        <v>2090</v>
      </c>
      <c r="AD264" s="11" t="s">
        <v>2090</v>
      </c>
      <c r="AE264" s="11" t="s">
        <v>2090</v>
      </c>
      <c r="AF264" s="11">
        <f t="shared" si="4"/>
        <v>6080</v>
      </c>
      <c r="AG264" s="11" t="s">
        <v>2090</v>
      </c>
      <c r="AH264" s="11" t="s">
        <v>2090</v>
      </c>
      <c r="AI264" s="11">
        <v>1</v>
      </c>
      <c r="AJ264" s="11">
        <v>0</v>
      </c>
    </row>
    <row r="265" spans="1:36" x14ac:dyDescent="0.25">
      <c r="A265" s="5">
        <v>264</v>
      </c>
      <c r="B265" s="5">
        <v>3</v>
      </c>
      <c r="C265" s="5" t="s">
        <v>1254</v>
      </c>
      <c r="D265" s="5" t="s">
        <v>1255</v>
      </c>
      <c r="E265" s="5" t="s">
        <v>1579</v>
      </c>
      <c r="F265" s="5" t="s">
        <v>2321</v>
      </c>
      <c r="G265" s="5" t="s">
        <v>1925</v>
      </c>
      <c r="H265" s="5">
        <v>13</v>
      </c>
      <c r="I265" s="5">
        <v>0</v>
      </c>
      <c r="J265" s="5">
        <v>142</v>
      </c>
      <c r="K265" s="5">
        <v>128</v>
      </c>
      <c r="L265" s="5">
        <v>156</v>
      </c>
      <c r="M265" s="5">
        <f>INT((J265+15)*POWER(K265+15,0.5)*POWER(L265+15,0.5)*POWER(pkm_cpm!$C$80,2)/10)</f>
        <v>1533</v>
      </c>
      <c r="N265" s="12">
        <f>IF(INT((J265+15)*POWER(K265+15,0.5)*POWER(L265+15,0.5)*POWER(pkm_cpm!$C$30,2)/10)&lt;10,10,INT((J265+15)*POWER(K265+15,0.5)*POWER(L265+15,0.5)*POWER(pkm_cpm!$C$30,2)/10))</f>
        <v>657</v>
      </c>
      <c r="O265" s="12">
        <f>IF(INT((J265+15)*POWER(K265+15,0.5)*POWER(L265+15,0.5)*POWER(pkm_cpm!$C$40,2)/10)&lt;10,10,INT((J265+15)*POWER(K265+15,0.5)*POWER(L265+15,0.5)*POWER(pkm_cpm!$C$40,2)/10))</f>
        <v>876</v>
      </c>
      <c r="P265" s="12">
        <f>INT((J265+15)*POWER(K265+15,0.5)*POWER(L265+15,0.5)*POWER(pkm_cpm!$C$50,2)/10)</f>
        <v>1095</v>
      </c>
      <c r="Q265" s="12">
        <f>INT((J265+15)*POWER(K265+15,0.5)*POWER(L265+15,0.5)*POWER(pkm_cpm!$C$60,2)/10)</f>
        <v>1314</v>
      </c>
      <c r="R265" s="12">
        <f>INT((J265+15)*POWER(K265+15,0.5)*POWER(L265+15,0.5)*POWER(pkm_cpm!$C$70,2)/10)</f>
        <v>1423</v>
      </c>
      <c r="S265" s="13">
        <v>32.5</v>
      </c>
      <c r="T265" s="13">
        <v>0.51</v>
      </c>
      <c r="U265" s="14">
        <v>20</v>
      </c>
      <c r="V265" s="14">
        <v>7</v>
      </c>
      <c r="W265" s="11">
        <v>0</v>
      </c>
      <c r="X265" s="11">
        <v>0</v>
      </c>
      <c r="Y265" s="11">
        <v>1</v>
      </c>
      <c r="Z265" s="11">
        <v>0</v>
      </c>
      <c r="AA265" s="11" t="s">
        <v>2090</v>
      </c>
      <c r="AB265" s="11" t="s">
        <v>2090</v>
      </c>
      <c r="AC265" s="11" t="s">
        <v>2090</v>
      </c>
      <c r="AD265" s="11" t="s">
        <v>2090</v>
      </c>
      <c r="AE265" s="11" t="s">
        <v>2090</v>
      </c>
      <c r="AF265" s="11">
        <f t="shared" si="4"/>
        <v>19968</v>
      </c>
      <c r="AG265" s="11" t="s">
        <v>2090</v>
      </c>
      <c r="AH265" s="11" t="s">
        <v>2090</v>
      </c>
      <c r="AI265" s="11">
        <v>1</v>
      </c>
      <c r="AJ265" s="11">
        <v>0</v>
      </c>
    </row>
    <row r="266" spans="1:36" x14ac:dyDescent="0.25">
      <c r="A266" s="5">
        <v>265</v>
      </c>
      <c r="B266" s="5">
        <v>3</v>
      </c>
      <c r="C266" s="5" t="s">
        <v>1256</v>
      </c>
      <c r="D266" s="5" t="s">
        <v>1257</v>
      </c>
      <c r="E266" s="5" t="s">
        <v>1580</v>
      </c>
      <c r="F266" s="5" t="s">
        <v>2322</v>
      </c>
      <c r="G266" s="5" t="s">
        <v>1926</v>
      </c>
      <c r="H266" s="5">
        <v>1</v>
      </c>
      <c r="I266" s="5">
        <v>0</v>
      </c>
      <c r="J266" s="5">
        <v>75</v>
      </c>
      <c r="K266" s="5">
        <v>61</v>
      </c>
      <c r="L266" s="5">
        <v>90</v>
      </c>
      <c r="M266" s="5">
        <f>INT((J266+15)*POWER(K266+15,0.5)*POWER(L266+15,0.5)*POWER(pkm_cpm!$C$80,2)/10)</f>
        <v>502</v>
      </c>
      <c r="N266" s="12">
        <f>IF(INT((J266+15)*POWER(K266+15,0.5)*POWER(L266+15,0.5)*POWER(pkm_cpm!$C$30,2)/10)&lt;10,10,INT((J266+15)*POWER(K266+15,0.5)*POWER(L266+15,0.5)*POWER(pkm_cpm!$C$30,2)/10))</f>
        <v>215</v>
      </c>
      <c r="O266" s="12">
        <f>IF(INT((J266+15)*POWER(K266+15,0.5)*POWER(L266+15,0.5)*POWER(pkm_cpm!$C$40,2)/10)&lt;10,10,INT((J266+15)*POWER(K266+15,0.5)*POWER(L266+15,0.5)*POWER(pkm_cpm!$C$40,2)/10))</f>
        <v>286</v>
      </c>
      <c r="P266" s="12">
        <f>INT((J266+15)*POWER(K266+15,0.5)*POWER(L266+15,0.5)*POWER(pkm_cpm!$C$50,2)/10)</f>
        <v>358</v>
      </c>
      <c r="Q266" s="12">
        <f>INT((J266+15)*POWER(K266+15,0.5)*POWER(L266+15,0.5)*POWER(pkm_cpm!$C$60,2)/10)</f>
        <v>430</v>
      </c>
      <c r="R266" s="12">
        <f>INT((J266+15)*POWER(K266+15,0.5)*POWER(L266+15,0.5)*POWER(pkm_cpm!$C$70,2)/10)</f>
        <v>466</v>
      </c>
      <c r="S266" s="13">
        <v>3.6</v>
      </c>
      <c r="T266" s="13">
        <v>0.3</v>
      </c>
      <c r="U266" s="14">
        <v>50</v>
      </c>
      <c r="V266" s="14">
        <v>20</v>
      </c>
      <c r="W266" s="11">
        <v>0</v>
      </c>
      <c r="X266" s="11">
        <v>1</v>
      </c>
      <c r="Y266" s="11">
        <v>1</v>
      </c>
      <c r="Z266" s="11">
        <v>1</v>
      </c>
      <c r="AA266" s="15">
        <v>266268</v>
      </c>
      <c r="AB266" s="11" t="s">
        <v>2090</v>
      </c>
      <c r="AC266" s="11" t="s">
        <v>2090</v>
      </c>
      <c r="AD266" s="11" t="s">
        <v>2090</v>
      </c>
      <c r="AE266" s="11" t="s">
        <v>2090</v>
      </c>
      <c r="AF266" s="11">
        <f t="shared" si="4"/>
        <v>5490</v>
      </c>
      <c r="AG266" s="11" t="s">
        <v>2090</v>
      </c>
      <c r="AH266" s="11" t="s">
        <v>2090</v>
      </c>
      <c r="AI266" s="11">
        <v>1</v>
      </c>
      <c r="AJ266" s="11">
        <v>0</v>
      </c>
    </row>
    <row r="267" spans="1:36" x14ac:dyDescent="0.25">
      <c r="A267" s="5">
        <v>266</v>
      </c>
      <c r="B267" s="5">
        <v>3</v>
      </c>
      <c r="C267" s="5" t="s">
        <v>1258</v>
      </c>
      <c r="D267" s="5" t="s">
        <v>1259</v>
      </c>
      <c r="E267" s="5" t="s">
        <v>1581</v>
      </c>
      <c r="F267" s="5" t="s">
        <v>2323</v>
      </c>
      <c r="G267" s="5" t="s">
        <v>1927</v>
      </c>
      <c r="H267" s="5">
        <v>1</v>
      </c>
      <c r="I267" s="5">
        <v>0</v>
      </c>
      <c r="J267" s="5">
        <v>60</v>
      </c>
      <c r="K267" s="5">
        <v>91</v>
      </c>
      <c r="L267" s="5">
        <v>100</v>
      </c>
      <c r="M267" s="5">
        <f>INT((J267+15)*POWER(K267+15,0.5)*POWER(L267+15,0.5)*POWER(pkm_cpm!$C$80,2)/10)</f>
        <v>517</v>
      </c>
      <c r="N267" s="12">
        <f>IF(INT((J267+15)*POWER(K267+15,0.5)*POWER(L267+15,0.5)*POWER(pkm_cpm!$C$30,2)/10)&lt;10,10,INT((J267+15)*POWER(K267+15,0.5)*POWER(L267+15,0.5)*POWER(pkm_cpm!$C$30,2)/10))</f>
        <v>221</v>
      </c>
      <c r="O267" s="12">
        <f>IF(INT((J267+15)*POWER(K267+15,0.5)*POWER(L267+15,0.5)*POWER(pkm_cpm!$C$40,2)/10)&lt;10,10,INT((J267+15)*POWER(K267+15,0.5)*POWER(L267+15,0.5)*POWER(pkm_cpm!$C$40,2)/10))</f>
        <v>295</v>
      </c>
      <c r="P267" s="12">
        <f>INT((J267+15)*POWER(K267+15,0.5)*POWER(L267+15,0.5)*POWER(pkm_cpm!$C$50,2)/10)</f>
        <v>369</v>
      </c>
      <c r="Q267" s="12">
        <f>INT((J267+15)*POWER(K267+15,0.5)*POWER(L267+15,0.5)*POWER(pkm_cpm!$C$60,2)/10)</f>
        <v>443</v>
      </c>
      <c r="R267" s="12">
        <f>INT((J267+15)*POWER(K267+15,0.5)*POWER(L267+15,0.5)*POWER(pkm_cpm!$C$70,2)/10)</f>
        <v>480</v>
      </c>
      <c r="S267" s="13">
        <v>10</v>
      </c>
      <c r="T267" s="13">
        <v>0.61</v>
      </c>
      <c r="U267" s="14">
        <v>25</v>
      </c>
      <c r="V267" s="14">
        <v>9</v>
      </c>
      <c r="W267" s="11">
        <v>0</v>
      </c>
      <c r="X267" s="11">
        <v>0</v>
      </c>
      <c r="Y267" s="11">
        <v>1</v>
      </c>
      <c r="Z267" s="11">
        <v>3</v>
      </c>
      <c r="AA267" s="15">
        <v>267269</v>
      </c>
      <c r="AB267" s="11" t="s">
        <v>2090</v>
      </c>
      <c r="AC267" s="11" t="s">
        <v>2090</v>
      </c>
      <c r="AD267" s="11" t="s">
        <v>2090</v>
      </c>
      <c r="AE267" s="11" t="s">
        <v>2090</v>
      </c>
      <c r="AF267" s="11">
        <f t="shared" si="4"/>
        <v>9100</v>
      </c>
      <c r="AG267" s="11" t="s">
        <v>2090</v>
      </c>
      <c r="AH267" s="11" t="s">
        <v>2090</v>
      </c>
      <c r="AI267" s="11">
        <v>1</v>
      </c>
      <c r="AJ267" s="11">
        <v>0</v>
      </c>
    </row>
    <row r="268" spans="1:36" x14ac:dyDescent="0.25">
      <c r="A268" s="5">
        <v>267</v>
      </c>
      <c r="B268" s="5">
        <v>3</v>
      </c>
      <c r="C268" s="5" t="s">
        <v>1260</v>
      </c>
      <c r="D268" s="5" t="s">
        <v>1261</v>
      </c>
      <c r="E268" s="5" t="s">
        <v>1582</v>
      </c>
      <c r="F268" s="5" t="s">
        <v>2324</v>
      </c>
      <c r="G268" s="5" t="s">
        <v>1928</v>
      </c>
      <c r="H268" s="5">
        <v>1</v>
      </c>
      <c r="I268" s="5">
        <v>8</v>
      </c>
      <c r="J268" s="5">
        <v>189</v>
      </c>
      <c r="K268" s="5">
        <v>98</v>
      </c>
      <c r="L268" s="5">
        <v>120</v>
      </c>
      <c r="M268" s="5">
        <f>INT((J268+15)*POWER(K268+15,0.5)*POWER(L268+15,0.5)*POWER(pkm_cpm!$C$80,2)/10)</f>
        <v>1573</v>
      </c>
      <c r="N268" s="12">
        <f>IF(INT((J268+15)*POWER(K268+15,0.5)*POWER(L268+15,0.5)*POWER(pkm_cpm!$C$30,2)/10)&lt;10,10,INT((J268+15)*POWER(K268+15,0.5)*POWER(L268+15,0.5)*POWER(pkm_cpm!$C$30,2)/10))</f>
        <v>674</v>
      </c>
      <c r="O268" s="12">
        <f>IF(INT((J268+15)*POWER(K268+15,0.5)*POWER(L268+15,0.5)*POWER(pkm_cpm!$C$40,2)/10)&lt;10,10,INT((J268+15)*POWER(K268+15,0.5)*POWER(L268+15,0.5)*POWER(pkm_cpm!$C$40,2)/10))</f>
        <v>899</v>
      </c>
      <c r="P268" s="12">
        <f>INT((J268+15)*POWER(K268+15,0.5)*POWER(L268+15,0.5)*POWER(pkm_cpm!$C$50,2)/10)</f>
        <v>1124</v>
      </c>
      <c r="Q268" s="12">
        <f>INT((J268+15)*POWER(K268+15,0.5)*POWER(L268+15,0.5)*POWER(pkm_cpm!$C$60,2)/10)</f>
        <v>1348</v>
      </c>
      <c r="R268" s="12">
        <f>INT((J268+15)*POWER(K268+15,0.5)*POWER(L268+15,0.5)*POWER(pkm_cpm!$C$70,2)/10)</f>
        <v>1461</v>
      </c>
      <c r="S268" s="13">
        <v>28.4</v>
      </c>
      <c r="T268" s="13">
        <v>0.99</v>
      </c>
      <c r="U268" s="14">
        <v>12.5</v>
      </c>
      <c r="V268" s="14">
        <v>6</v>
      </c>
      <c r="W268" s="11">
        <v>0</v>
      </c>
      <c r="X268" s="11">
        <v>0</v>
      </c>
      <c r="Y268" s="11">
        <v>1</v>
      </c>
      <c r="Z268" s="11">
        <v>0</v>
      </c>
      <c r="AA268" s="11" t="s">
        <v>2090</v>
      </c>
      <c r="AB268" s="11" t="s">
        <v>2090</v>
      </c>
      <c r="AC268" s="11" t="s">
        <v>2090</v>
      </c>
      <c r="AD268" s="11" t="s">
        <v>2090</v>
      </c>
      <c r="AE268" s="11" t="s">
        <v>2090</v>
      </c>
      <c r="AF268" s="11">
        <f t="shared" si="4"/>
        <v>11760</v>
      </c>
      <c r="AG268" s="11" t="s">
        <v>2090</v>
      </c>
      <c r="AH268" s="11" t="s">
        <v>2090</v>
      </c>
      <c r="AI268" s="11">
        <v>1</v>
      </c>
      <c r="AJ268" s="11">
        <v>0</v>
      </c>
    </row>
    <row r="269" spans="1:36" x14ac:dyDescent="0.25">
      <c r="A269" s="5">
        <v>268</v>
      </c>
      <c r="B269" s="5">
        <v>3</v>
      </c>
      <c r="C269" s="5" t="s">
        <v>1262</v>
      </c>
      <c r="D269" s="5" t="s">
        <v>1263</v>
      </c>
      <c r="E269" s="5" t="s">
        <v>1583</v>
      </c>
      <c r="F269" s="5" t="s">
        <v>2325</v>
      </c>
      <c r="G269" s="5" t="s">
        <v>1929</v>
      </c>
      <c r="H269" s="5">
        <v>1</v>
      </c>
      <c r="I269" s="5">
        <v>0</v>
      </c>
      <c r="J269" s="5">
        <v>60</v>
      </c>
      <c r="K269" s="5">
        <v>91</v>
      </c>
      <c r="L269" s="5">
        <v>100</v>
      </c>
      <c r="M269" s="5">
        <f>INT((J269+15)*POWER(K269+15,0.5)*POWER(L269+15,0.5)*POWER(pkm_cpm!$C$80,2)/10)</f>
        <v>517</v>
      </c>
      <c r="N269" s="12">
        <f>IF(INT((J269+15)*POWER(K269+15,0.5)*POWER(L269+15,0.5)*POWER(pkm_cpm!$C$30,2)/10)&lt;10,10,INT((J269+15)*POWER(K269+15,0.5)*POWER(L269+15,0.5)*POWER(pkm_cpm!$C$30,2)/10))</f>
        <v>221</v>
      </c>
      <c r="O269" s="12">
        <f>IF(INT((J269+15)*POWER(K269+15,0.5)*POWER(L269+15,0.5)*POWER(pkm_cpm!$C$40,2)/10)&lt;10,10,INT((J269+15)*POWER(K269+15,0.5)*POWER(L269+15,0.5)*POWER(pkm_cpm!$C$40,2)/10))</f>
        <v>295</v>
      </c>
      <c r="P269" s="12">
        <f>INT((J269+15)*POWER(K269+15,0.5)*POWER(L269+15,0.5)*POWER(pkm_cpm!$C$50,2)/10)</f>
        <v>369</v>
      </c>
      <c r="Q269" s="12">
        <f>INT((J269+15)*POWER(K269+15,0.5)*POWER(L269+15,0.5)*POWER(pkm_cpm!$C$60,2)/10)</f>
        <v>443</v>
      </c>
      <c r="R269" s="12">
        <f>INT((J269+15)*POWER(K269+15,0.5)*POWER(L269+15,0.5)*POWER(pkm_cpm!$C$70,2)/10)</f>
        <v>480</v>
      </c>
      <c r="S269" s="13">
        <v>11.5</v>
      </c>
      <c r="T269" s="13">
        <v>0.71</v>
      </c>
      <c r="U269" s="14">
        <v>25</v>
      </c>
      <c r="V269" s="14">
        <v>9</v>
      </c>
      <c r="W269" s="11">
        <v>0</v>
      </c>
      <c r="X269" s="11">
        <v>0</v>
      </c>
      <c r="Y269" s="11">
        <v>1</v>
      </c>
      <c r="Z269" s="11">
        <v>3</v>
      </c>
      <c r="AA269" s="11" t="s">
        <v>2090</v>
      </c>
      <c r="AB269" s="11" t="s">
        <v>2090</v>
      </c>
      <c r="AC269" s="11" t="s">
        <v>2090</v>
      </c>
      <c r="AD269" s="11" t="s">
        <v>2090</v>
      </c>
      <c r="AE269" s="11" t="s">
        <v>2090</v>
      </c>
      <c r="AF269" s="11">
        <f t="shared" si="4"/>
        <v>9100</v>
      </c>
      <c r="AG269" s="11" t="s">
        <v>2090</v>
      </c>
      <c r="AH269" s="11" t="s">
        <v>2090</v>
      </c>
      <c r="AI269" s="11">
        <v>1</v>
      </c>
      <c r="AJ269" s="11">
        <v>0</v>
      </c>
    </row>
    <row r="270" spans="1:36" x14ac:dyDescent="0.25">
      <c r="A270" s="5">
        <v>269</v>
      </c>
      <c r="B270" s="5">
        <v>3</v>
      </c>
      <c r="C270" s="5" t="s">
        <v>1264</v>
      </c>
      <c r="D270" s="5" t="s">
        <v>1265</v>
      </c>
      <c r="E270" s="5" t="s">
        <v>1265</v>
      </c>
      <c r="F270" s="5" t="s">
        <v>2326</v>
      </c>
      <c r="G270" s="5" t="s">
        <v>1930</v>
      </c>
      <c r="H270" s="5">
        <v>1</v>
      </c>
      <c r="I270" s="5">
        <v>14</v>
      </c>
      <c r="J270" s="5">
        <v>98</v>
      </c>
      <c r="K270" s="5">
        <v>172</v>
      </c>
      <c r="L270" s="5">
        <v>120</v>
      </c>
      <c r="M270" s="5">
        <f>INT((J270+15)*POWER(K270+15,0.5)*POWER(L270+15,0.5)*POWER(pkm_cpm!$C$80,2)/10)</f>
        <v>1121</v>
      </c>
      <c r="N270" s="12">
        <f>IF(INT((J270+15)*POWER(K270+15,0.5)*POWER(L270+15,0.5)*POWER(pkm_cpm!$C$30,2)/10)&lt;10,10,INT((J270+15)*POWER(K270+15,0.5)*POWER(L270+15,0.5)*POWER(pkm_cpm!$C$30,2)/10))</f>
        <v>480</v>
      </c>
      <c r="O270" s="12">
        <f>IF(INT((J270+15)*POWER(K270+15,0.5)*POWER(L270+15,0.5)*POWER(pkm_cpm!$C$40,2)/10)&lt;10,10,INT((J270+15)*POWER(K270+15,0.5)*POWER(L270+15,0.5)*POWER(pkm_cpm!$C$40,2)/10))</f>
        <v>640</v>
      </c>
      <c r="P270" s="12">
        <f>INT((J270+15)*POWER(K270+15,0.5)*POWER(L270+15,0.5)*POWER(pkm_cpm!$C$50,2)/10)</f>
        <v>801</v>
      </c>
      <c r="Q270" s="12">
        <f>INT((J270+15)*POWER(K270+15,0.5)*POWER(L270+15,0.5)*POWER(pkm_cpm!$C$60,2)/10)</f>
        <v>961</v>
      </c>
      <c r="R270" s="12">
        <f>INT((J270+15)*POWER(K270+15,0.5)*POWER(L270+15,0.5)*POWER(pkm_cpm!$C$70,2)/10)</f>
        <v>1041</v>
      </c>
      <c r="S270" s="13">
        <v>31.6</v>
      </c>
      <c r="T270" s="13">
        <v>1.19</v>
      </c>
      <c r="U270" s="14">
        <v>12.5</v>
      </c>
      <c r="V270" s="14">
        <v>6</v>
      </c>
      <c r="W270" s="11">
        <v>0</v>
      </c>
      <c r="X270" s="11">
        <v>0</v>
      </c>
      <c r="Y270" s="11">
        <v>1</v>
      </c>
      <c r="Z270" s="11">
        <v>0</v>
      </c>
      <c r="AA270" s="11" t="s">
        <v>2090</v>
      </c>
      <c r="AB270" s="11" t="s">
        <v>2090</v>
      </c>
      <c r="AC270" s="11" t="s">
        <v>2090</v>
      </c>
      <c r="AD270" s="11" t="s">
        <v>2090</v>
      </c>
      <c r="AE270" s="11" t="s">
        <v>2090</v>
      </c>
      <c r="AF270" s="11">
        <f t="shared" si="4"/>
        <v>20640</v>
      </c>
      <c r="AG270" s="11" t="s">
        <v>2090</v>
      </c>
      <c r="AH270" s="11" t="s">
        <v>2090</v>
      </c>
      <c r="AI270" s="11">
        <v>1</v>
      </c>
      <c r="AJ270" s="11">
        <v>0</v>
      </c>
    </row>
    <row r="271" spans="1:36" x14ac:dyDescent="0.25">
      <c r="A271" s="5">
        <v>270</v>
      </c>
      <c r="B271" s="5">
        <v>3</v>
      </c>
      <c r="C271" s="5" t="s">
        <v>1266</v>
      </c>
      <c r="D271" s="5" t="s">
        <v>1267</v>
      </c>
      <c r="E271" s="5" t="s">
        <v>1584</v>
      </c>
      <c r="F271" s="5" t="s">
        <v>2327</v>
      </c>
      <c r="G271" s="5" t="s">
        <v>1931</v>
      </c>
      <c r="H271" s="5">
        <v>10</v>
      </c>
      <c r="I271" s="5">
        <v>18</v>
      </c>
      <c r="J271" s="5">
        <v>71</v>
      </c>
      <c r="K271" s="5">
        <v>86</v>
      </c>
      <c r="L271" s="5">
        <v>80</v>
      </c>
      <c r="M271" s="5">
        <f>INT((J271+15)*POWER(K271+15,0.5)*POWER(L271+15,0.5)*POWER(pkm_cpm!$C$80,2)/10)</f>
        <v>526</v>
      </c>
      <c r="N271" s="12">
        <f>IF(INT((J271+15)*POWER(K271+15,0.5)*POWER(L271+15,0.5)*POWER(pkm_cpm!$C$30,2)/10)&lt;10,10,INT((J271+15)*POWER(K271+15,0.5)*POWER(L271+15,0.5)*POWER(pkm_cpm!$C$30,2)/10))</f>
        <v>225</v>
      </c>
      <c r="O271" s="12">
        <f>IF(INT((J271+15)*POWER(K271+15,0.5)*POWER(L271+15,0.5)*POWER(pkm_cpm!$C$40,2)/10)&lt;10,10,INT((J271+15)*POWER(K271+15,0.5)*POWER(L271+15,0.5)*POWER(pkm_cpm!$C$40,2)/10))</f>
        <v>300</v>
      </c>
      <c r="P271" s="12">
        <f>INT((J271+15)*POWER(K271+15,0.5)*POWER(L271+15,0.5)*POWER(pkm_cpm!$C$50,2)/10)</f>
        <v>375</v>
      </c>
      <c r="Q271" s="12">
        <f>INT((J271+15)*POWER(K271+15,0.5)*POWER(L271+15,0.5)*POWER(pkm_cpm!$C$60,2)/10)</f>
        <v>451</v>
      </c>
      <c r="R271" s="12">
        <f>INT((J271+15)*POWER(K271+15,0.5)*POWER(L271+15,0.5)*POWER(pkm_cpm!$C$70,2)/10)</f>
        <v>488</v>
      </c>
      <c r="S271" s="13">
        <v>2.6</v>
      </c>
      <c r="T271" s="13">
        <v>0.51</v>
      </c>
      <c r="U271" s="14">
        <v>50</v>
      </c>
      <c r="V271" s="14">
        <v>20</v>
      </c>
      <c r="W271" s="11">
        <v>0</v>
      </c>
      <c r="X271" s="11">
        <v>2</v>
      </c>
      <c r="Y271" s="11">
        <v>2</v>
      </c>
      <c r="Z271" s="11">
        <v>1</v>
      </c>
      <c r="AA271" s="11">
        <v>271</v>
      </c>
      <c r="AB271" s="11" t="s">
        <v>2090</v>
      </c>
      <c r="AC271" s="11" t="s">
        <v>2090</v>
      </c>
      <c r="AD271" s="11" t="s">
        <v>2090</v>
      </c>
      <c r="AE271" s="11" t="s">
        <v>2090</v>
      </c>
      <c r="AF271" s="11">
        <f t="shared" si="4"/>
        <v>6880</v>
      </c>
      <c r="AG271" s="11" t="s">
        <v>2090</v>
      </c>
      <c r="AH271" s="11" t="s">
        <v>2090</v>
      </c>
      <c r="AI271" s="11">
        <v>1</v>
      </c>
      <c r="AJ271" s="11">
        <v>0</v>
      </c>
    </row>
    <row r="272" spans="1:36" x14ac:dyDescent="0.25">
      <c r="A272" s="5">
        <v>271</v>
      </c>
      <c r="B272" s="5">
        <v>3</v>
      </c>
      <c r="C272" s="5" t="s">
        <v>1268</v>
      </c>
      <c r="D272" s="5" t="s">
        <v>1269</v>
      </c>
      <c r="E272" s="5" t="s">
        <v>1585</v>
      </c>
      <c r="F272" s="5" t="s">
        <v>2328</v>
      </c>
      <c r="G272" s="5" t="s">
        <v>1932</v>
      </c>
      <c r="H272" s="5">
        <v>10</v>
      </c>
      <c r="I272" s="5">
        <v>18</v>
      </c>
      <c r="J272" s="5">
        <v>112</v>
      </c>
      <c r="K272" s="5">
        <v>128</v>
      </c>
      <c r="L272" s="5">
        <v>120</v>
      </c>
      <c r="M272" s="5">
        <f>INT((J272+15)*POWER(K272+15,0.5)*POWER(L272+15,0.5)*POWER(pkm_cpm!$C$80,2)/10)</f>
        <v>1102</v>
      </c>
      <c r="N272" s="12">
        <f>IF(INT((J272+15)*POWER(K272+15,0.5)*POWER(L272+15,0.5)*POWER(pkm_cpm!$C$30,2)/10)&lt;10,10,INT((J272+15)*POWER(K272+15,0.5)*POWER(L272+15,0.5)*POWER(pkm_cpm!$C$30,2)/10))</f>
        <v>472</v>
      </c>
      <c r="O272" s="12">
        <f>IF(INT((J272+15)*POWER(K272+15,0.5)*POWER(L272+15,0.5)*POWER(pkm_cpm!$C$40,2)/10)&lt;10,10,INT((J272+15)*POWER(K272+15,0.5)*POWER(L272+15,0.5)*POWER(pkm_cpm!$C$40,2)/10))</f>
        <v>629</v>
      </c>
      <c r="P272" s="12">
        <f>INT((J272+15)*POWER(K272+15,0.5)*POWER(L272+15,0.5)*POWER(pkm_cpm!$C$50,2)/10)</f>
        <v>787</v>
      </c>
      <c r="Q272" s="12">
        <f>INT((J272+15)*POWER(K272+15,0.5)*POWER(L272+15,0.5)*POWER(pkm_cpm!$C$60,2)/10)</f>
        <v>944</v>
      </c>
      <c r="R272" s="12">
        <f>INT((J272+15)*POWER(K272+15,0.5)*POWER(L272+15,0.5)*POWER(pkm_cpm!$C$70,2)/10)</f>
        <v>1023</v>
      </c>
      <c r="S272" s="13">
        <v>32.5</v>
      </c>
      <c r="T272" s="13">
        <v>1.19</v>
      </c>
      <c r="U272" s="14">
        <v>25</v>
      </c>
      <c r="V272" s="14">
        <v>9</v>
      </c>
      <c r="W272" s="11">
        <v>0</v>
      </c>
      <c r="X272" s="11">
        <v>0</v>
      </c>
      <c r="Y272" s="11">
        <v>2</v>
      </c>
      <c r="Z272" s="11">
        <v>4</v>
      </c>
      <c r="AA272" s="11">
        <v>272</v>
      </c>
      <c r="AB272" s="11" t="s">
        <v>2090</v>
      </c>
      <c r="AC272" s="11" t="s">
        <v>2090</v>
      </c>
      <c r="AD272" s="11" t="s">
        <v>2090</v>
      </c>
      <c r="AE272" s="11" t="s">
        <v>2090</v>
      </c>
      <c r="AF272" s="11">
        <f t="shared" si="4"/>
        <v>15360</v>
      </c>
      <c r="AG272" s="11" t="s">
        <v>2090</v>
      </c>
      <c r="AH272" s="11" t="s">
        <v>2090</v>
      </c>
      <c r="AI272" s="11">
        <v>1</v>
      </c>
      <c r="AJ272" s="11">
        <v>0</v>
      </c>
    </row>
    <row r="273" spans="1:36" x14ac:dyDescent="0.25">
      <c r="A273" s="5">
        <v>272</v>
      </c>
      <c r="B273" s="5">
        <v>3</v>
      </c>
      <c r="C273" s="5" t="s">
        <v>1270</v>
      </c>
      <c r="D273" s="5" t="s">
        <v>1271</v>
      </c>
      <c r="E273" s="5" t="s">
        <v>1586</v>
      </c>
      <c r="F273" s="5" t="s">
        <v>2329</v>
      </c>
      <c r="G273" s="5" t="s">
        <v>1933</v>
      </c>
      <c r="H273" s="5">
        <v>10</v>
      </c>
      <c r="I273" s="5">
        <v>18</v>
      </c>
      <c r="J273" s="5">
        <v>173</v>
      </c>
      <c r="K273" s="5">
        <v>191</v>
      </c>
      <c r="L273" s="5">
        <v>160</v>
      </c>
      <c r="M273" s="5">
        <f>INT((J273+15)*POWER(K273+15,0.5)*POWER(L273+15,0.5)*POWER(pkm_cpm!$C$80,2)/10)</f>
        <v>2229</v>
      </c>
      <c r="N273" s="12">
        <f>IF(INT((J273+15)*POWER(K273+15,0.5)*POWER(L273+15,0.5)*POWER(pkm_cpm!$C$30,2)/10)&lt;10,10,INT((J273+15)*POWER(K273+15,0.5)*POWER(L273+15,0.5)*POWER(pkm_cpm!$C$30,2)/10))</f>
        <v>955</v>
      </c>
      <c r="O273" s="12">
        <f>IF(INT((J273+15)*POWER(K273+15,0.5)*POWER(L273+15,0.5)*POWER(pkm_cpm!$C$40,2)/10)&lt;10,10,INT((J273+15)*POWER(K273+15,0.5)*POWER(L273+15,0.5)*POWER(pkm_cpm!$C$40,2)/10))</f>
        <v>1273</v>
      </c>
      <c r="P273" s="12">
        <f>INT((J273+15)*POWER(K273+15,0.5)*POWER(L273+15,0.5)*POWER(pkm_cpm!$C$50,2)/10)</f>
        <v>1592</v>
      </c>
      <c r="Q273" s="12">
        <f>INT((J273+15)*POWER(K273+15,0.5)*POWER(L273+15,0.5)*POWER(pkm_cpm!$C$60,2)/10)</f>
        <v>1911</v>
      </c>
      <c r="R273" s="12">
        <f>INT((J273+15)*POWER(K273+15,0.5)*POWER(L273+15,0.5)*POWER(pkm_cpm!$C$70,2)/10)</f>
        <v>2070</v>
      </c>
      <c r="S273" s="13">
        <v>55</v>
      </c>
      <c r="T273" s="13">
        <v>1.5</v>
      </c>
      <c r="U273" s="14">
        <v>12.5</v>
      </c>
      <c r="V273" s="14">
        <v>6</v>
      </c>
      <c r="W273" s="11">
        <v>0</v>
      </c>
      <c r="X273" s="11">
        <v>0</v>
      </c>
      <c r="Y273" s="11">
        <v>2</v>
      </c>
      <c r="Z273" s="11">
        <v>0</v>
      </c>
      <c r="AA273" s="11" t="s">
        <v>2090</v>
      </c>
      <c r="AB273" s="11">
        <v>2.5</v>
      </c>
      <c r="AC273" s="11">
        <v>25</v>
      </c>
      <c r="AD273" s="11" t="s">
        <v>2090</v>
      </c>
      <c r="AE273" s="11" t="s">
        <v>2090</v>
      </c>
      <c r="AF273" s="11">
        <f t="shared" si="4"/>
        <v>30560</v>
      </c>
      <c r="AG273" s="11" t="s">
        <v>2090</v>
      </c>
      <c r="AH273" s="11" t="s">
        <v>2090</v>
      </c>
      <c r="AI273" s="11">
        <v>1</v>
      </c>
      <c r="AJ273" s="11">
        <v>0</v>
      </c>
    </row>
    <row r="274" spans="1:36" x14ac:dyDescent="0.25">
      <c r="A274" s="5">
        <v>273</v>
      </c>
      <c r="B274" s="5">
        <v>3</v>
      </c>
      <c r="C274" s="5" t="s">
        <v>1272</v>
      </c>
      <c r="D274" s="5" t="s">
        <v>1273</v>
      </c>
      <c r="E274" s="5" t="s">
        <v>1587</v>
      </c>
      <c r="F274" s="5" t="s">
        <v>2330</v>
      </c>
      <c r="G274" s="5" t="s">
        <v>1934</v>
      </c>
      <c r="H274" s="5">
        <v>10</v>
      </c>
      <c r="I274" s="5">
        <v>0</v>
      </c>
      <c r="J274" s="5">
        <v>71</v>
      </c>
      <c r="K274" s="5">
        <v>86</v>
      </c>
      <c r="L274" s="5">
        <v>80</v>
      </c>
      <c r="M274" s="5">
        <f>INT((J274+15)*POWER(K274+15,0.5)*POWER(L274+15,0.5)*POWER(pkm_cpm!$C$80,2)/10)</f>
        <v>526</v>
      </c>
      <c r="N274" s="12">
        <f>IF(INT((J274+15)*POWER(K274+15,0.5)*POWER(L274+15,0.5)*POWER(pkm_cpm!$C$30,2)/10)&lt;10,10,INT((J274+15)*POWER(K274+15,0.5)*POWER(L274+15,0.5)*POWER(pkm_cpm!$C$30,2)/10))</f>
        <v>225</v>
      </c>
      <c r="O274" s="12">
        <f>IF(INT((J274+15)*POWER(K274+15,0.5)*POWER(L274+15,0.5)*POWER(pkm_cpm!$C$40,2)/10)&lt;10,10,INT((J274+15)*POWER(K274+15,0.5)*POWER(L274+15,0.5)*POWER(pkm_cpm!$C$40,2)/10))</f>
        <v>300</v>
      </c>
      <c r="P274" s="12">
        <f>INT((J274+15)*POWER(K274+15,0.5)*POWER(L274+15,0.5)*POWER(pkm_cpm!$C$50,2)/10)</f>
        <v>375</v>
      </c>
      <c r="Q274" s="12">
        <f>INT((J274+15)*POWER(K274+15,0.5)*POWER(L274+15,0.5)*POWER(pkm_cpm!$C$60,2)/10)</f>
        <v>451</v>
      </c>
      <c r="R274" s="12">
        <f>INT((J274+15)*POWER(K274+15,0.5)*POWER(L274+15,0.5)*POWER(pkm_cpm!$C$70,2)/10)</f>
        <v>488</v>
      </c>
      <c r="S274" s="13">
        <v>4</v>
      </c>
      <c r="T274" s="13">
        <v>0.51</v>
      </c>
      <c r="U274" s="14">
        <v>50</v>
      </c>
      <c r="V274" s="14">
        <v>20</v>
      </c>
      <c r="W274" s="11">
        <v>0</v>
      </c>
      <c r="X274" s="11">
        <v>2</v>
      </c>
      <c r="Y274" s="11">
        <v>2</v>
      </c>
      <c r="Z274" s="11">
        <v>2</v>
      </c>
      <c r="AA274" s="11">
        <v>274</v>
      </c>
      <c r="AB274" s="11" t="s">
        <v>2090</v>
      </c>
      <c r="AC274" s="11" t="s">
        <v>2090</v>
      </c>
      <c r="AD274" s="11" t="s">
        <v>2090</v>
      </c>
      <c r="AE274" s="11" t="s">
        <v>2090</v>
      </c>
      <c r="AF274" s="11">
        <f t="shared" si="4"/>
        <v>6880</v>
      </c>
      <c r="AG274" s="11" t="s">
        <v>2090</v>
      </c>
      <c r="AH274" s="11" t="s">
        <v>2090</v>
      </c>
      <c r="AI274" s="11">
        <v>1</v>
      </c>
      <c r="AJ274" s="11">
        <v>0</v>
      </c>
    </row>
    <row r="275" spans="1:36" x14ac:dyDescent="0.25">
      <c r="A275" s="5">
        <v>274</v>
      </c>
      <c r="B275" s="5">
        <v>3</v>
      </c>
      <c r="C275" s="5" t="s">
        <v>1274</v>
      </c>
      <c r="D275" s="5" t="s">
        <v>1275</v>
      </c>
      <c r="E275" s="5" t="s">
        <v>1588</v>
      </c>
      <c r="F275" s="5" t="s">
        <v>2331</v>
      </c>
      <c r="G275" s="5" t="s">
        <v>1935</v>
      </c>
      <c r="H275" s="5">
        <v>2</v>
      </c>
      <c r="I275" s="5">
        <v>10</v>
      </c>
      <c r="J275" s="5">
        <v>134</v>
      </c>
      <c r="K275" s="5">
        <v>78</v>
      </c>
      <c r="L275" s="5">
        <v>140</v>
      </c>
      <c r="M275" s="5">
        <f>INT((J275+15)*POWER(K275+15,0.5)*POWER(L275+15,0.5)*POWER(pkm_cpm!$C$80,2)/10)</f>
        <v>1117</v>
      </c>
      <c r="N275" s="12">
        <f>IF(INT((J275+15)*POWER(K275+15,0.5)*POWER(L275+15,0.5)*POWER(pkm_cpm!$C$30,2)/10)&lt;10,10,INT((J275+15)*POWER(K275+15,0.5)*POWER(L275+15,0.5)*POWER(pkm_cpm!$C$30,2)/10))</f>
        <v>478</v>
      </c>
      <c r="O275" s="12">
        <f>IF(INT((J275+15)*POWER(K275+15,0.5)*POWER(L275+15,0.5)*POWER(pkm_cpm!$C$40,2)/10)&lt;10,10,INT((J275+15)*POWER(K275+15,0.5)*POWER(L275+15,0.5)*POWER(pkm_cpm!$C$40,2)/10))</f>
        <v>638</v>
      </c>
      <c r="P275" s="12">
        <f>INT((J275+15)*POWER(K275+15,0.5)*POWER(L275+15,0.5)*POWER(pkm_cpm!$C$50,2)/10)</f>
        <v>798</v>
      </c>
      <c r="Q275" s="12">
        <f>INT((J275+15)*POWER(K275+15,0.5)*POWER(L275+15,0.5)*POWER(pkm_cpm!$C$60,2)/10)</f>
        <v>957</v>
      </c>
      <c r="R275" s="12">
        <f>INT((J275+15)*POWER(K275+15,0.5)*POWER(L275+15,0.5)*POWER(pkm_cpm!$C$70,2)/10)</f>
        <v>1037</v>
      </c>
      <c r="S275" s="13">
        <v>28</v>
      </c>
      <c r="T275" s="13">
        <v>0.99</v>
      </c>
      <c r="U275" s="14">
        <v>25</v>
      </c>
      <c r="V275" s="14">
        <v>9</v>
      </c>
      <c r="W275" s="11">
        <v>0</v>
      </c>
      <c r="X275" s="11">
        <v>0</v>
      </c>
      <c r="Y275" s="11">
        <v>2</v>
      </c>
      <c r="Z275" s="11">
        <v>4</v>
      </c>
      <c r="AA275" s="11">
        <v>275</v>
      </c>
      <c r="AB275" s="11" t="s">
        <v>2090</v>
      </c>
      <c r="AC275" s="11" t="s">
        <v>2090</v>
      </c>
      <c r="AD275" s="11" t="s">
        <v>2090</v>
      </c>
      <c r="AE275" s="11" t="s">
        <v>2090</v>
      </c>
      <c r="AF275" s="11">
        <f t="shared" si="4"/>
        <v>10920</v>
      </c>
      <c r="AG275" s="11" t="s">
        <v>2090</v>
      </c>
      <c r="AH275" s="11" t="s">
        <v>2090</v>
      </c>
      <c r="AI275" s="11">
        <v>1</v>
      </c>
      <c r="AJ275" s="11">
        <v>0</v>
      </c>
    </row>
    <row r="276" spans="1:36" x14ac:dyDescent="0.25">
      <c r="A276" s="5">
        <v>275</v>
      </c>
      <c r="B276" s="5">
        <v>3</v>
      </c>
      <c r="C276" s="5" t="s">
        <v>1276</v>
      </c>
      <c r="D276" s="5" t="s">
        <v>1277</v>
      </c>
      <c r="E276" s="5" t="s">
        <v>1277</v>
      </c>
      <c r="F276" s="5" t="s">
        <v>2332</v>
      </c>
      <c r="G276" s="5" t="s">
        <v>1936</v>
      </c>
      <c r="H276" s="5">
        <v>2</v>
      </c>
      <c r="I276" s="5">
        <v>10</v>
      </c>
      <c r="J276" s="5">
        <v>200</v>
      </c>
      <c r="K276" s="5">
        <v>121</v>
      </c>
      <c r="L276" s="5">
        <v>180</v>
      </c>
      <c r="M276" s="5">
        <f>INT((J276+15)*POWER(K276+15,0.5)*POWER(L276+15,0.5)*POWER(pkm_cpm!$C$80,2)/10)</f>
        <v>2186</v>
      </c>
      <c r="N276" s="12">
        <f>IF(INT((J276+15)*POWER(K276+15,0.5)*POWER(L276+15,0.5)*POWER(pkm_cpm!$C$30,2)/10)&lt;10,10,INT((J276+15)*POWER(K276+15,0.5)*POWER(L276+15,0.5)*POWER(pkm_cpm!$C$30,2)/10))</f>
        <v>937</v>
      </c>
      <c r="O276" s="12">
        <f>IF(INT((J276+15)*POWER(K276+15,0.5)*POWER(L276+15,0.5)*POWER(pkm_cpm!$C$40,2)/10)&lt;10,10,INT((J276+15)*POWER(K276+15,0.5)*POWER(L276+15,0.5)*POWER(pkm_cpm!$C$40,2)/10))</f>
        <v>1249</v>
      </c>
      <c r="P276" s="12">
        <f>INT((J276+15)*POWER(K276+15,0.5)*POWER(L276+15,0.5)*POWER(pkm_cpm!$C$50,2)/10)</f>
        <v>1562</v>
      </c>
      <c r="Q276" s="12">
        <f>INT((J276+15)*POWER(K276+15,0.5)*POWER(L276+15,0.5)*POWER(pkm_cpm!$C$60,2)/10)</f>
        <v>1874</v>
      </c>
      <c r="R276" s="12">
        <f>INT((J276+15)*POWER(K276+15,0.5)*POWER(L276+15,0.5)*POWER(pkm_cpm!$C$70,2)/10)</f>
        <v>2030</v>
      </c>
      <c r="S276" s="13">
        <v>59.6</v>
      </c>
      <c r="T276" s="13">
        <v>1.3</v>
      </c>
      <c r="U276" s="14">
        <v>12.5</v>
      </c>
      <c r="V276" s="14">
        <v>6</v>
      </c>
      <c r="W276" s="11">
        <v>0</v>
      </c>
      <c r="X276" s="11">
        <v>0</v>
      </c>
      <c r="Y276" s="11">
        <v>2</v>
      </c>
      <c r="Z276" s="11">
        <v>0</v>
      </c>
      <c r="AA276" s="11" t="s">
        <v>2090</v>
      </c>
      <c r="AB276" s="11">
        <v>4</v>
      </c>
      <c r="AC276" s="11">
        <v>40</v>
      </c>
      <c r="AD276" s="11" t="s">
        <v>2090</v>
      </c>
      <c r="AE276" s="11" t="s">
        <v>2090</v>
      </c>
      <c r="AF276" s="11">
        <f t="shared" si="4"/>
        <v>21780</v>
      </c>
      <c r="AG276" s="11" t="s">
        <v>2090</v>
      </c>
      <c r="AH276" s="11" t="s">
        <v>2090</v>
      </c>
      <c r="AI276" s="11">
        <v>1</v>
      </c>
      <c r="AJ276" s="11">
        <v>0</v>
      </c>
    </row>
    <row r="277" spans="1:36" x14ac:dyDescent="0.25">
      <c r="A277" s="5">
        <v>276</v>
      </c>
      <c r="B277" s="5">
        <v>3</v>
      </c>
      <c r="C277" s="5" t="s">
        <v>1278</v>
      </c>
      <c r="D277" s="5" t="s">
        <v>1279</v>
      </c>
      <c r="E277" s="5" t="s">
        <v>1279</v>
      </c>
      <c r="F277" s="5" t="s">
        <v>2333</v>
      </c>
      <c r="G277" s="5" t="s">
        <v>1937</v>
      </c>
      <c r="H277" s="5">
        <v>8</v>
      </c>
      <c r="I277" s="5">
        <v>13</v>
      </c>
      <c r="J277" s="5">
        <v>106</v>
      </c>
      <c r="K277" s="5">
        <v>61</v>
      </c>
      <c r="L277" s="5">
        <v>80</v>
      </c>
      <c r="M277" s="5">
        <f>INT((J277+15)*POWER(K277+15,0.5)*POWER(L277+15,0.5)*POWER(pkm_cpm!$C$80,2)/10)</f>
        <v>642</v>
      </c>
      <c r="N277" s="12">
        <f>IF(INT((J277+15)*POWER(K277+15,0.5)*POWER(L277+15,0.5)*POWER(pkm_cpm!$C$30,2)/10)&lt;10,10,INT((J277+15)*POWER(K277+15,0.5)*POWER(L277+15,0.5)*POWER(pkm_cpm!$C$30,2)/10))</f>
        <v>275</v>
      </c>
      <c r="O277" s="12">
        <f>IF(INT((J277+15)*POWER(K277+15,0.5)*POWER(L277+15,0.5)*POWER(pkm_cpm!$C$40,2)/10)&lt;10,10,INT((J277+15)*POWER(K277+15,0.5)*POWER(L277+15,0.5)*POWER(pkm_cpm!$C$40,2)/10))</f>
        <v>366</v>
      </c>
      <c r="P277" s="12">
        <f>INT((J277+15)*POWER(K277+15,0.5)*POWER(L277+15,0.5)*POWER(pkm_cpm!$C$50,2)/10)</f>
        <v>458</v>
      </c>
      <c r="Q277" s="12">
        <f>INT((J277+15)*POWER(K277+15,0.5)*POWER(L277+15,0.5)*POWER(pkm_cpm!$C$60,2)/10)</f>
        <v>550</v>
      </c>
      <c r="R277" s="12">
        <f>INT((J277+15)*POWER(K277+15,0.5)*POWER(L277+15,0.5)*POWER(pkm_cpm!$C$70,2)/10)</f>
        <v>596</v>
      </c>
      <c r="S277" s="13">
        <v>2.2999999999999998</v>
      </c>
      <c r="T277" s="13">
        <v>0.3</v>
      </c>
      <c r="U277" s="14">
        <v>50</v>
      </c>
      <c r="V277" s="14">
        <v>20</v>
      </c>
      <c r="W277" s="11">
        <v>0</v>
      </c>
      <c r="X277" s="11">
        <v>0</v>
      </c>
      <c r="Y277" s="11">
        <v>1</v>
      </c>
      <c r="Z277" s="11">
        <v>3</v>
      </c>
      <c r="AA277" s="11">
        <v>277</v>
      </c>
      <c r="AB277" s="11" t="s">
        <v>2090</v>
      </c>
      <c r="AC277" s="11" t="s">
        <v>2090</v>
      </c>
      <c r="AD277" s="11" t="s">
        <v>2090</v>
      </c>
      <c r="AE277" s="11" t="s">
        <v>2090</v>
      </c>
      <c r="AF277" s="11">
        <f t="shared" si="4"/>
        <v>4880</v>
      </c>
      <c r="AG277" s="11" t="s">
        <v>2090</v>
      </c>
      <c r="AH277" s="11" t="s">
        <v>2090</v>
      </c>
      <c r="AI277" s="11">
        <v>1</v>
      </c>
      <c r="AJ277" s="11">
        <v>0</v>
      </c>
    </row>
    <row r="278" spans="1:36" x14ac:dyDescent="0.25">
      <c r="A278" s="5">
        <v>277</v>
      </c>
      <c r="B278" s="5">
        <v>3</v>
      </c>
      <c r="C278" s="5" t="s">
        <v>1280</v>
      </c>
      <c r="D278" s="5" t="s">
        <v>1281</v>
      </c>
      <c r="E278" s="5" t="s">
        <v>1281</v>
      </c>
      <c r="F278" s="5" t="s">
        <v>2334</v>
      </c>
      <c r="G278" s="5" t="s">
        <v>1938</v>
      </c>
      <c r="H278" s="5">
        <v>8</v>
      </c>
      <c r="I278" s="5">
        <v>13</v>
      </c>
      <c r="J278" s="5">
        <v>185</v>
      </c>
      <c r="K278" s="5">
        <v>130</v>
      </c>
      <c r="L278" s="5">
        <v>120</v>
      </c>
      <c r="M278" s="5">
        <f>INT((J278+15)*POWER(K278+15,0.5)*POWER(L278+15,0.5)*POWER(pkm_cpm!$C$80,2)/10)</f>
        <v>1747</v>
      </c>
      <c r="N278" s="12">
        <f>IF(INT((J278+15)*POWER(K278+15,0.5)*POWER(L278+15,0.5)*POWER(pkm_cpm!$C$30,2)/10)&lt;10,10,INT((J278+15)*POWER(K278+15,0.5)*POWER(L278+15,0.5)*POWER(pkm_cpm!$C$30,2)/10))</f>
        <v>749</v>
      </c>
      <c r="O278" s="12">
        <f>IF(INT((J278+15)*POWER(K278+15,0.5)*POWER(L278+15,0.5)*POWER(pkm_cpm!$C$40,2)/10)&lt;10,10,INT((J278+15)*POWER(K278+15,0.5)*POWER(L278+15,0.5)*POWER(pkm_cpm!$C$40,2)/10))</f>
        <v>998</v>
      </c>
      <c r="P278" s="12">
        <f>INT((J278+15)*POWER(K278+15,0.5)*POWER(L278+15,0.5)*POWER(pkm_cpm!$C$50,2)/10)</f>
        <v>1248</v>
      </c>
      <c r="Q278" s="12">
        <f>INT((J278+15)*POWER(K278+15,0.5)*POWER(L278+15,0.5)*POWER(pkm_cpm!$C$60,2)/10)</f>
        <v>1498</v>
      </c>
      <c r="R278" s="12">
        <f>INT((J278+15)*POWER(K278+15,0.5)*POWER(L278+15,0.5)*POWER(pkm_cpm!$C$70,2)/10)</f>
        <v>1622</v>
      </c>
      <c r="S278" s="13">
        <v>19.8</v>
      </c>
      <c r="T278" s="13">
        <v>0.71</v>
      </c>
      <c r="U278" s="14">
        <v>20</v>
      </c>
      <c r="V278" s="14">
        <v>7</v>
      </c>
      <c r="W278" s="11">
        <v>0</v>
      </c>
      <c r="X278" s="11">
        <v>0</v>
      </c>
      <c r="Y278" s="11">
        <v>1</v>
      </c>
      <c r="Z278" s="11">
        <v>0</v>
      </c>
      <c r="AA278" s="11" t="s">
        <v>2090</v>
      </c>
      <c r="AB278" s="11" t="s">
        <v>2090</v>
      </c>
      <c r="AC278" s="11" t="s">
        <v>2090</v>
      </c>
      <c r="AD278" s="11" t="s">
        <v>2090</v>
      </c>
      <c r="AE278" s="11" t="s">
        <v>2090</v>
      </c>
      <c r="AF278" s="11">
        <f t="shared" si="4"/>
        <v>15600</v>
      </c>
      <c r="AG278" s="11" t="s">
        <v>2090</v>
      </c>
      <c r="AH278" s="11" t="s">
        <v>2090</v>
      </c>
      <c r="AI278" s="11">
        <v>1</v>
      </c>
      <c r="AJ278" s="11">
        <v>0</v>
      </c>
    </row>
    <row r="279" spans="1:36" x14ac:dyDescent="0.25">
      <c r="A279" s="5">
        <v>278</v>
      </c>
      <c r="B279" s="5">
        <v>3</v>
      </c>
      <c r="C279" s="5" t="s">
        <v>1282</v>
      </c>
      <c r="D279" s="5" t="s">
        <v>1283</v>
      </c>
      <c r="E279" s="5" t="s">
        <v>1589</v>
      </c>
      <c r="F279" s="5" t="s">
        <v>2335</v>
      </c>
      <c r="G279" s="5" t="s">
        <v>1939</v>
      </c>
      <c r="H279" s="5">
        <v>8</v>
      </c>
      <c r="I279" s="5">
        <v>18</v>
      </c>
      <c r="J279" s="5">
        <v>106</v>
      </c>
      <c r="K279" s="5">
        <v>61</v>
      </c>
      <c r="L279" s="5">
        <v>80</v>
      </c>
      <c r="M279" s="5">
        <f>INT((J279+15)*POWER(K279+15,0.5)*POWER(L279+15,0.5)*POWER(pkm_cpm!$C$80,2)/10)</f>
        <v>642</v>
      </c>
      <c r="N279" s="12">
        <f>IF(INT((J279+15)*POWER(K279+15,0.5)*POWER(L279+15,0.5)*POWER(pkm_cpm!$C$30,2)/10)&lt;10,10,INT((J279+15)*POWER(K279+15,0.5)*POWER(L279+15,0.5)*POWER(pkm_cpm!$C$30,2)/10))</f>
        <v>275</v>
      </c>
      <c r="O279" s="12">
        <f>IF(INT((J279+15)*POWER(K279+15,0.5)*POWER(L279+15,0.5)*POWER(pkm_cpm!$C$40,2)/10)&lt;10,10,INT((J279+15)*POWER(K279+15,0.5)*POWER(L279+15,0.5)*POWER(pkm_cpm!$C$40,2)/10))</f>
        <v>366</v>
      </c>
      <c r="P279" s="12">
        <f>INT((J279+15)*POWER(K279+15,0.5)*POWER(L279+15,0.5)*POWER(pkm_cpm!$C$50,2)/10)</f>
        <v>458</v>
      </c>
      <c r="Q279" s="12">
        <f>INT((J279+15)*POWER(K279+15,0.5)*POWER(L279+15,0.5)*POWER(pkm_cpm!$C$60,2)/10)</f>
        <v>550</v>
      </c>
      <c r="R279" s="12">
        <f>INT((J279+15)*POWER(K279+15,0.5)*POWER(L279+15,0.5)*POWER(pkm_cpm!$C$70,2)/10)</f>
        <v>596</v>
      </c>
      <c r="S279" s="13">
        <v>9.5</v>
      </c>
      <c r="T279" s="13">
        <v>0.61</v>
      </c>
      <c r="U279" s="14">
        <v>50</v>
      </c>
      <c r="V279" s="14">
        <v>20</v>
      </c>
      <c r="W279" s="11">
        <v>0</v>
      </c>
      <c r="X279" s="11">
        <v>2</v>
      </c>
      <c r="Y279" s="11">
        <v>2</v>
      </c>
      <c r="Z279" s="11">
        <v>3</v>
      </c>
      <c r="AA279" s="11">
        <v>279</v>
      </c>
      <c r="AB279" s="11" t="s">
        <v>2090</v>
      </c>
      <c r="AC279" s="11" t="s">
        <v>2090</v>
      </c>
      <c r="AD279" s="11" t="s">
        <v>2090</v>
      </c>
      <c r="AE279" s="11" t="s">
        <v>2090</v>
      </c>
      <c r="AF279" s="11">
        <f t="shared" si="4"/>
        <v>4880</v>
      </c>
      <c r="AG279" s="11" t="s">
        <v>2090</v>
      </c>
      <c r="AH279" s="11" t="s">
        <v>2090</v>
      </c>
      <c r="AI279" s="11">
        <v>1</v>
      </c>
      <c r="AJ279" s="11">
        <v>0</v>
      </c>
    </row>
    <row r="280" spans="1:36" x14ac:dyDescent="0.25">
      <c r="A280" s="5">
        <v>279</v>
      </c>
      <c r="B280" s="5">
        <v>3</v>
      </c>
      <c r="C280" s="5" t="s">
        <v>1284</v>
      </c>
      <c r="D280" s="5" t="s">
        <v>1285</v>
      </c>
      <c r="E280" s="5" t="s">
        <v>1590</v>
      </c>
      <c r="F280" s="5" t="s">
        <v>2336</v>
      </c>
      <c r="G280" s="5" t="s">
        <v>1940</v>
      </c>
      <c r="H280" s="5">
        <v>8</v>
      </c>
      <c r="I280" s="5">
        <v>18</v>
      </c>
      <c r="J280" s="5">
        <v>175</v>
      </c>
      <c r="K280" s="5">
        <v>189</v>
      </c>
      <c r="L280" s="5">
        <v>120</v>
      </c>
      <c r="M280" s="5">
        <f>INT((J280+15)*POWER(K280+15,0.5)*POWER(L280+15,0.5)*POWER(pkm_cpm!$C$80,2)/10)</f>
        <v>1969</v>
      </c>
      <c r="N280" s="12">
        <f>IF(INT((J280+15)*POWER(K280+15,0.5)*POWER(L280+15,0.5)*POWER(pkm_cpm!$C$30,2)/10)&lt;10,10,INT((J280+15)*POWER(K280+15,0.5)*POWER(L280+15,0.5)*POWER(pkm_cpm!$C$30,2)/10))</f>
        <v>844</v>
      </c>
      <c r="O280" s="12">
        <f>IF(INT((J280+15)*POWER(K280+15,0.5)*POWER(L280+15,0.5)*POWER(pkm_cpm!$C$40,2)/10)&lt;10,10,INT((J280+15)*POWER(K280+15,0.5)*POWER(L280+15,0.5)*POWER(pkm_cpm!$C$40,2)/10))</f>
        <v>1125</v>
      </c>
      <c r="P280" s="12">
        <f>INT((J280+15)*POWER(K280+15,0.5)*POWER(L280+15,0.5)*POWER(pkm_cpm!$C$50,2)/10)</f>
        <v>1406</v>
      </c>
      <c r="Q280" s="12">
        <f>INT((J280+15)*POWER(K280+15,0.5)*POWER(L280+15,0.5)*POWER(pkm_cpm!$C$60,2)/10)</f>
        <v>1688</v>
      </c>
      <c r="R280" s="12">
        <f>INT((J280+15)*POWER(K280+15,0.5)*POWER(L280+15,0.5)*POWER(pkm_cpm!$C$70,2)/10)</f>
        <v>1828</v>
      </c>
      <c r="S280" s="13">
        <v>28</v>
      </c>
      <c r="T280" s="13">
        <v>1.19</v>
      </c>
      <c r="U280" s="14">
        <v>20</v>
      </c>
      <c r="V280" s="14">
        <v>7</v>
      </c>
      <c r="W280" s="11">
        <v>0</v>
      </c>
      <c r="X280" s="11">
        <v>0</v>
      </c>
      <c r="Y280" s="11">
        <v>2</v>
      </c>
      <c r="Z280" s="11">
        <v>0</v>
      </c>
      <c r="AA280" s="11" t="s">
        <v>2090</v>
      </c>
      <c r="AB280" s="11">
        <v>1.5</v>
      </c>
      <c r="AC280" s="11">
        <v>15</v>
      </c>
      <c r="AD280" s="11" t="s">
        <v>2090</v>
      </c>
      <c r="AE280" s="11" t="s">
        <v>2090</v>
      </c>
      <c r="AF280" s="11">
        <f t="shared" si="4"/>
        <v>22680</v>
      </c>
      <c r="AG280" s="11" t="s">
        <v>2090</v>
      </c>
      <c r="AH280" s="11" t="s">
        <v>2090</v>
      </c>
      <c r="AI280" s="11">
        <v>1</v>
      </c>
      <c r="AJ280" s="11">
        <v>0</v>
      </c>
    </row>
    <row r="281" spans="1:36" x14ac:dyDescent="0.25">
      <c r="A281" s="5">
        <v>280</v>
      </c>
      <c r="B281" s="5">
        <v>3</v>
      </c>
      <c r="C281" s="5" t="s">
        <v>1286</v>
      </c>
      <c r="D281" s="5" t="s">
        <v>1287</v>
      </c>
      <c r="E281" s="5" t="s">
        <v>1591</v>
      </c>
      <c r="F281" s="5" t="s">
        <v>2337</v>
      </c>
      <c r="G281" s="5" t="s">
        <v>1941</v>
      </c>
      <c r="H281" s="5">
        <v>5</v>
      </c>
      <c r="I281" s="5">
        <v>15</v>
      </c>
      <c r="J281" s="5">
        <v>79</v>
      </c>
      <c r="K281" s="5">
        <v>63</v>
      </c>
      <c r="L281" s="5">
        <v>56</v>
      </c>
      <c r="M281" s="5">
        <f>INT((J281+15)*POWER(K281+15,0.5)*POWER(L281+15,0.5)*POWER(pkm_cpm!$C$80,2)/10)</f>
        <v>436</v>
      </c>
      <c r="N281" s="12">
        <f>IF(INT((J281+15)*POWER(K281+15,0.5)*POWER(L281+15,0.5)*POWER(pkm_cpm!$C$30,2)/10)&lt;10,10,INT((J281+15)*POWER(K281+15,0.5)*POWER(L281+15,0.5)*POWER(pkm_cpm!$C$30,2)/10))</f>
        <v>187</v>
      </c>
      <c r="O281" s="12">
        <f>IF(INT((J281+15)*POWER(K281+15,0.5)*POWER(L281+15,0.5)*POWER(pkm_cpm!$C$40,2)/10)&lt;10,10,INT((J281+15)*POWER(K281+15,0.5)*POWER(L281+15,0.5)*POWER(pkm_cpm!$C$40,2)/10))</f>
        <v>249</v>
      </c>
      <c r="P281" s="12">
        <f>INT((J281+15)*POWER(K281+15,0.5)*POWER(L281+15,0.5)*POWER(pkm_cpm!$C$50,2)/10)</f>
        <v>312</v>
      </c>
      <c r="Q281" s="12">
        <f>INT((J281+15)*POWER(K281+15,0.5)*POWER(L281+15,0.5)*POWER(pkm_cpm!$C$60,2)/10)</f>
        <v>374</v>
      </c>
      <c r="R281" s="12">
        <f>INT((J281+15)*POWER(K281+15,0.5)*POWER(L281+15,0.5)*POWER(pkm_cpm!$C$70,2)/10)</f>
        <v>405</v>
      </c>
      <c r="S281" s="13">
        <v>6.6</v>
      </c>
      <c r="T281" s="13">
        <v>0.41</v>
      </c>
      <c r="U281" s="14">
        <v>40</v>
      </c>
      <c r="V281" s="14">
        <v>9</v>
      </c>
      <c r="W281" s="11">
        <v>0</v>
      </c>
      <c r="X281" s="11">
        <v>3</v>
      </c>
      <c r="Y281" s="11">
        <v>3</v>
      </c>
      <c r="Z281" s="11">
        <v>2</v>
      </c>
      <c r="AA281" s="11">
        <v>280</v>
      </c>
      <c r="AB281" s="11" t="s">
        <v>2090</v>
      </c>
      <c r="AC281" s="11" t="s">
        <v>2090</v>
      </c>
      <c r="AD281" s="11" t="s">
        <v>2090</v>
      </c>
      <c r="AE281" s="11" t="s">
        <v>2090</v>
      </c>
      <c r="AF281" s="11">
        <f t="shared" si="4"/>
        <v>3528</v>
      </c>
      <c r="AG281" s="11" t="s">
        <v>2090</v>
      </c>
      <c r="AH281" s="11" t="s">
        <v>2090</v>
      </c>
      <c r="AI281" s="11">
        <v>1</v>
      </c>
      <c r="AJ281" s="11">
        <v>0</v>
      </c>
    </row>
    <row r="282" spans="1:36" x14ac:dyDescent="0.25">
      <c r="A282" s="5">
        <v>281</v>
      </c>
      <c r="B282" s="5">
        <v>3</v>
      </c>
      <c r="C282" s="5" t="s">
        <v>1288</v>
      </c>
      <c r="D282" s="5" t="s">
        <v>1289</v>
      </c>
      <c r="E282" s="5" t="s">
        <v>1592</v>
      </c>
      <c r="F282" s="5" t="s">
        <v>2338</v>
      </c>
      <c r="G282" s="5" t="s">
        <v>1942</v>
      </c>
      <c r="H282" s="5">
        <v>5</v>
      </c>
      <c r="I282" s="5">
        <v>15</v>
      </c>
      <c r="J282" s="5">
        <v>117</v>
      </c>
      <c r="K282" s="5">
        <v>100</v>
      </c>
      <c r="L282" s="5">
        <v>76</v>
      </c>
      <c r="M282" s="5">
        <f>INT((J282+15)*POWER(K282+15,0.5)*POWER(L282+15,0.5)*POWER(pkm_cpm!$C$80,2)/10)</f>
        <v>843</v>
      </c>
      <c r="N282" s="12">
        <f>IF(INT((J282+15)*POWER(K282+15,0.5)*POWER(L282+15,0.5)*POWER(pkm_cpm!$C$30,2)/10)&lt;10,10,INT((J282+15)*POWER(K282+15,0.5)*POWER(L282+15,0.5)*POWER(pkm_cpm!$C$30,2)/10))</f>
        <v>361</v>
      </c>
      <c r="O282" s="12">
        <f>IF(INT((J282+15)*POWER(K282+15,0.5)*POWER(L282+15,0.5)*POWER(pkm_cpm!$C$40,2)/10)&lt;10,10,INT((J282+15)*POWER(K282+15,0.5)*POWER(L282+15,0.5)*POWER(pkm_cpm!$C$40,2)/10))</f>
        <v>481</v>
      </c>
      <c r="P282" s="12">
        <f>INT((J282+15)*POWER(K282+15,0.5)*POWER(L282+15,0.5)*POWER(pkm_cpm!$C$50,2)/10)</f>
        <v>602</v>
      </c>
      <c r="Q282" s="12">
        <f>INT((J282+15)*POWER(K282+15,0.5)*POWER(L282+15,0.5)*POWER(pkm_cpm!$C$60,2)/10)</f>
        <v>722</v>
      </c>
      <c r="R282" s="12">
        <f>INT((J282+15)*POWER(K282+15,0.5)*POWER(L282+15,0.5)*POWER(pkm_cpm!$C$70,2)/10)</f>
        <v>783</v>
      </c>
      <c r="S282" s="13">
        <v>20.2</v>
      </c>
      <c r="T282" s="13">
        <v>0.79</v>
      </c>
      <c r="U282" s="14">
        <v>10</v>
      </c>
      <c r="V282" s="14">
        <v>6</v>
      </c>
      <c r="W282" s="11">
        <v>0</v>
      </c>
      <c r="X282" s="11">
        <v>0</v>
      </c>
      <c r="Y282" s="11">
        <v>3</v>
      </c>
      <c r="Z282" s="11">
        <v>4</v>
      </c>
      <c r="AA282" s="11">
        <v>282</v>
      </c>
      <c r="AB282" s="11" t="s">
        <v>2090</v>
      </c>
      <c r="AC282" s="11" t="s">
        <v>2090</v>
      </c>
      <c r="AD282" s="11" t="s">
        <v>2090</v>
      </c>
      <c r="AE282" s="11" t="s">
        <v>2090</v>
      </c>
      <c r="AF282" s="11">
        <f t="shared" si="4"/>
        <v>7600</v>
      </c>
      <c r="AG282" s="11" t="s">
        <v>2090</v>
      </c>
      <c r="AH282" s="11" t="s">
        <v>2090</v>
      </c>
      <c r="AI282" s="11">
        <v>1</v>
      </c>
      <c r="AJ282" s="11">
        <v>0</v>
      </c>
    </row>
    <row r="283" spans="1:36" x14ac:dyDescent="0.25">
      <c r="A283" s="5">
        <v>282</v>
      </c>
      <c r="B283" s="5">
        <v>3</v>
      </c>
      <c r="C283" s="5" t="s">
        <v>1290</v>
      </c>
      <c r="D283" s="5" t="s">
        <v>1291</v>
      </c>
      <c r="E283" s="5" t="s">
        <v>1291</v>
      </c>
      <c r="F283" s="5" t="s">
        <v>2339</v>
      </c>
      <c r="G283" s="5" t="s">
        <v>1943</v>
      </c>
      <c r="H283" s="5">
        <v>5</v>
      </c>
      <c r="I283" s="5">
        <v>15</v>
      </c>
      <c r="J283" s="5">
        <v>237</v>
      </c>
      <c r="K283" s="5">
        <v>220</v>
      </c>
      <c r="L283" s="5">
        <v>136</v>
      </c>
      <c r="M283" s="5">
        <f>INT((J283+15)*POWER(K283+15,0.5)*POWER(L283+15,0.5)*POWER(pkm_cpm!$C$80,2)/10)</f>
        <v>2964</v>
      </c>
      <c r="N283" s="12">
        <f>IF(INT((J283+15)*POWER(K283+15,0.5)*POWER(L283+15,0.5)*POWER(pkm_cpm!$C$30,2)/10)&lt;10,10,INT((J283+15)*POWER(K283+15,0.5)*POWER(L283+15,0.5)*POWER(pkm_cpm!$C$30,2)/10))</f>
        <v>1270</v>
      </c>
      <c r="O283" s="12">
        <f>IF(INT((J283+15)*POWER(K283+15,0.5)*POWER(L283+15,0.5)*POWER(pkm_cpm!$C$40,2)/10)&lt;10,10,INT((J283+15)*POWER(K283+15,0.5)*POWER(L283+15,0.5)*POWER(pkm_cpm!$C$40,2)/10))</f>
        <v>1694</v>
      </c>
      <c r="P283" s="12">
        <f>INT((J283+15)*POWER(K283+15,0.5)*POWER(L283+15,0.5)*POWER(pkm_cpm!$C$50,2)/10)</f>
        <v>2117</v>
      </c>
      <c r="Q283" s="12">
        <f>INT((J283+15)*POWER(K283+15,0.5)*POWER(L283+15,0.5)*POWER(pkm_cpm!$C$60,2)/10)</f>
        <v>2541</v>
      </c>
      <c r="R283" s="12">
        <f>INT((J283+15)*POWER(K283+15,0.5)*POWER(L283+15,0.5)*POWER(pkm_cpm!$C$70,2)/10)</f>
        <v>2753</v>
      </c>
      <c r="S283" s="13">
        <v>48.4</v>
      </c>
      <c r="T283" s="13">
        <v>1.6</v>
      </c>
      <c r="U283" s="14">
        <v>5</v>
      </c>
      <c r="V283" s="14">
        <v>5</v>
      </c>
      <c r="W283" s="11">
        <v>0</v>
      </c>
      <c r="X283" s="11">
        <v>0</v>
      </c>
      <c r="Y283" s="11">
        <v>3</v>
      </c>
      <c r="Z283" s="11">
        <v>0</v>
      </c>
      <c r="AA283" s="11" t="s">
        <v>2090</v>
      </c>
      <c r="AB283" s="11">
        <v>8</v>
      </c>
      <c r="AC283" s="11">
        <v>80</v>
      </c>
      <c r="AD283" s="11" t="s">
        <v>2534</v>
      </c>
      <c r="AE283" s="11">
        <v>80</v>
      </c>
      <c r="AF283" s="11">
        <f t="shared" si="4"/>
        <v>29920</v>
      </c>
      <c r="AG283" s="11" t="s">
        <v>2090</v>
      </c>
      <c r="AH283" s="11" t="s">
        <v>2090</v>
      </c>
      <c r="AI283" s="11">
        <v>1</v>
      </c>
      <c r="AJ283" s="11">
        <v>0</v>
      </c>
    </row>
    <row r="284" spans="1:36" x14ac:dyDescent="0.25">
      <c r="A284" s="5">
        <v>283</v>
      </c>
      <c r="B284" s="5">
        <v>3</v>
      </c>
      <c r="C284" s="5" t="s">
        <v>1292</v>
      </c>
      <c r="D284" s="5" t="s">
        <v>1293</v>
      </c>
      <c r="E284" s="5" t="s">
        <v>1293</v>
      </c>
      <c r="F284" s="5" t="s">
        <v>2340</v>
      </c>
      <c r="G284" s="5" t="s">
        <v>1944</v>
      </c>
      <c r="H284" s="5">
        <v>1</v>
      </c>
      <c r="I284" s="5">
        <v>18</v>
      </c>
      <c r="J284" s="5">
        <v>93</v>
      </c>
      <c r="K284" s="5">
        <v>97</v>
      </c>
      <c r="L284" s="5">
        <v>80</v>
      </c>
      <c r="M284" s="5">
        <f>INT((J284+15)*POWER(K284+15,0.5)*POWER(L284+15,0.5)*POWER(pkm_cpm!$C$80,2)/10)</f>
        <v>695</v>
      </c>
      <c r="N284" s="12">
        <f>IF(INT((J284+15)*POWER(K284+15,0.5)*POWER(L284+15,0.5)*POWER(pkm_cpm!$C$30,2)/10)&lt;10,10,INT((J284+15)*POWER(K284+15,0.5)*POWER(L284+15,0.5)*POWER(pkm_cpm!$C$30,2)/10))</f>
        <v>298</v>
      </c>
      <c r="O284" s="12">
        <f>IF(INT((J284+15)*POWER(K284+15,0.5)*POWER(L284+15,0.5)*POWER(pkm_cpm!$C$40,2)/10)&lt;10,10,INT((J284+15)*POWER(K284+15,0.5)*POWER(L284+15,0.5)*POWER(pkm_cpm!$C$40,2)/10))</f>
        <v>397</v>
      </c>
      <c r="P284" s="12">
        <f>INT((J284+15)*POWER(K284+15,0.5)*POWER(L284+15,0.5)*POWER(pkm_cpm!$C$50,2)/10)</f>
        <v>497</v>
      </c>
      <c r="Q284" s="12">
        <f>INT((J284+15)*POWER(K284+15,0.5)*POWER(L284+15,0.5)*POWER(pkm_cpm!$C$60,2)/10)</f>
        <v>596</v>
      </c>
      <c r="R284" s="12">
        <f>INT((J284+15)*POWER(K284+15,0.5)*POWER(L284+15,0.5)*POWER(pkm_cpm!$C$70,2)/10)</f>
        <v>646</v>
      </c>
      <c r="S284" s="13">
        <v>1.7</v>
      </c>
      <c r="T284" s="13">
        <v>0.51</v>
      </c>
      <c r="U284" s="14">
        <v>50</v>
      </c>
      <c r="V284" s="14">
        <v>20</v>
      </c>
      <c r="W284" s="11">
        <v>0</v>
      </c>
      <c r="X284" s="11">
        <v>0</v>
      </c>
      <c r="Y284" s="11">
        <v>1</v>
      </c>
      <c r="Z284" s="11">
        <v>3</v>
      </c>
      <c r="AA284" s="11">
        <v>284</v>
      </c>
      <c r="AB284" s="11" t="s">
        <v>2090</v>
      </c>
      <c r="AC284" s="11" t="s">
        <v>2090</v>
      </c>
      <c r="AD284" s="11" t="s">
        <v>2090</v>
      </c>
      <c r="AE284" s="11" t="s">
        <v>2090</v>
      </c>
      <c r="AF284" s="11">
        <f t="shared" si="4"/>
        <v>7760</v>
      </c>
      <c r="AG284" s="11" t="s">
        <v>2090</v>
      </c>
      <c r="AH284" s="11" t="s">
        <v>2090</v>
      </c>
      <c r="AI284" s="11">
        <v>1</v>
      </c>
      <c r="AJ284" s="11">
        <v>0</v>
      </c>
    </row>
    <row r="285" spans="1:36" x14ac:dyDescent="0.25">
      <c r="A285" s="5">
        <v>284</v>
      </c>
      <c r="B285" s="5">
        <v>3</v>
      </c>
      <c r="C285" s="5" t="s">
        <v>1294</v>
      </c>
      <c r="D285" s="5" t="s">
        <v>1295</v>
      </c>
      <c r="E285" s="5" t="s">
        <v>1295</v>
      </c>
      <c r="F285" s="5" t="s">
        <v>2341</v>
      </c>
      <c r="G285" s="5" t="s">
        <v>1945</v>
      </c>
      <c r="H285" s="5">
        <v>1</v>
      </c>
      <c r="I285" s="5">
        <v>8</v>
      </c>
      <c r="J285" s="5">
        <v>192</v>
      </c>
      <c r="K285" s="5">
        <v>161</v>
      </c>
      <c r="L285" s="5">
        <v>140</v>
      </c>
      <c r="M285" s="5">
        <f>INT((J285+15)*POWER(K285+15,0.5)*POWER(L285+15,0.5)*POWER(pkm_cpm!$C$80,2)/10)</f>
        <v>2135</v>
      </c>
      <c r="N285" s="12">
        <f>IF(INT((J285+15)*POWER(K285+15,0.5)*POWER(L285+15,0.5)*POWER(pkm_cpm!$C$30,2)/10)&lt;10,10,INT((J285+15)*POWER(K285+15,0.5)*POWER(L285+15,0.5)*POWER(pkm_cpm!$C$30,2)/10))</f>
        <v>915</v>
      </c>
      <c r="O285" s="12">
        <f>IF(INT((J285+15)*POWER(K285+15,0.5)*POWER(L285+15,0.5)*POWER(pkm_cpm!$C$40,2)/10)&lt;10,10,INT((J285+15)*POWER(K285+15,0.5)*POWER(L285+15,0.5)*POWER(pkm_cpm!$C$40,2)/10))</f>
        <v>1220</v>
      </c>
      <c r="P285" s="12">
        <f>INT((J285+15)*POWER(K285+15,0.5)*POWER(L285+15,0.5)*POWER(pkm_cpm!$C$50,2)/10)</f>
        <v>1525</v>
      </c>
      <c r="Q285" s="12">
        <f>INT((J285+15)*POWER(K285+15,0.5)*POWER(L285+15,0.5)*POWER(pkm_cpm!$C$60,2)/10)</f>
        <v>1830</v>
      </c>
      <c r="R285" s="12">
        <f>INT((J285+15)*POWER(K285+15,0.5)*POWER(L285+15,0.5)*POWER(pkm_cpm!$C$70,2)/10)</f>
        <v>1982</v>
      </c>
      <c r="S285" s="13">
        <v>3.6</v>
      </c>
      <c r="T285" s="13">
        <v>0.79</v>
      </c>
      <c r="U285" s="14">
        <v>20</v>
      </c>
      <c r="V285" s="14">
        <v>7</v>
      </c>
      <c r="W285" s="11">
        <v>0</v>
      </c>
      <c r="X285" s="11">
        <v>0</v>
      </c>
      <c r="Y285" s="11">
        <v>1</v>
      </c>
      <c r="Z285" s="11">
        <v>0</v>
      </c>
      <c r="AA285" s="11" t="s">
        <v>2090</v>
      </c>
      <c r="AB285" s="11" t="s">
        <v>2090</v>
      </c>
      <c r="AC285" s="11" t="s">
        <v>2090</v>
      </c>
      <c r="AD285" s="11" t="s">
        <v>2090</v>
      </c>
      <c r="AE285" s="11" t="s">
        <v>2090</v>
      </c>
      <c r="AF285" s="11">
        <f t="shared" si="4"/>
        <v>22540</v>
      </c>
      <c r="AG285" s="11" t="s">
        <v>2090</v>
      </c>
      <c r="AH285" s="11" t="s">
        <v>2090</v>
      </c>
      <c r="AI285" s="11">
        <v>1</v>
      </c>
      <c r="AJ285" s="11">
        <v>0</v>
      </c>
    </row>
    <row r="286" spans="1:36" x14ac:dyDescent="0.25">
      <c r="A286" s="5">
        <v>285</v>
      </c>
      <c r="B286" s="5">
        <v>3</v>
      </c>
      <c r="C286" s="5" t="s">
        <v>1296</v>
      </c>
      <c r="D286" s="5" t="s">
        <v>1297</v>
      </c>
      <c r="E286" s="5" t="s">
        <v>1297</v>
      </c>
      <c r="F286" s="5" t="s">
        <v>2342</v>
      </c>
      <c r="G286" s="5" t="s">
        <v>1946</v>
      </c>
      <c r="H286" s="5">
        <v>10</v>
      </c>
      <c r="I286" s="5">
        <v>0</v>
      </c>
      <c r="J286" s="5">
        <v>74</v>
      </c>
      <c r="K286" s="5">
        <v>110</v>
      </c>
      <c r="L286" s="5">
        <v>120</v>
      </c>
      <c r="M286" s="5">
        <f>INT((J286+15)*POWER(K286+15,0.5)*POWER(L286+15,0.5)*POWER(pkm_cpm!$C$80,2)/10)</f>
        <v>722</v>
      </c>
      <c r="N286" s="12">
        <f>IF(INT((J286+15)*POWER(K286+15,0.5)*POWER(L286+15,0.5)*POWER(pkm_cpm!$C$30,2)/10)&lt;10,10,INT((J286+15)*POWER(K286+15,0.5)*POWER(L286+15,0.5)*POWER(pkm_cpm!$C$30,2)/10))</f>
        <v>309</v>
      </c>
      <c r="O286" s="12">
        <f>IF(INT((J286+15)*POWER(K286+15,0.5)*POWER(L286+15,0.5)*POWER(pkm_cpm!$C$40,2)/10)&lt;10,10,INT((J286+15)*POWER(K286+15,0.5)*POWER(L286+15,0.5)*POWER(pkm_cpm!$C$40,2)/10))</f>
        <v>412</v>
      </c>
      <c r="P286" s="12">
        <f>INT((J286+15)*POWER(K286+15,0.5)*POWER(L286+15,0.5)*POWER(pkm_cpm!$C$50,2)/10)</f>
        <v>515</v>
      </c>
      <c r="Q286" s="12">
        <f>INT((J286+15)*POWER(K286+15,0.5)*POWER(L286+15,0.5)*POWER(pkm_cpm!$C$60,2)/10)</f>
        <v>618</v>
      </c>
      <c r="R286" s="12">
        <f>INT((J286+15)*POWER(K286+15,0.5)*POWER(L286+15,0.5)*POWER(pkm_cpm!$C$70,2)/10)</f>
        <v>670</v>
      </c>
      <c r="S286" s="13">
        <v>4.5</v>
      </c>
      <c r="T286" s="13">
        <v>0.41</v>
      </c>
      <c r="U286" s="14">
        <v>50</v>
      </c>
      <c r="V286" s="14">
        <v>20</v>
      </c>
      <c r="W286" s="11">
        <v>0</v>
      </c>
      <c r="X286" s="11">
        <v>2</v>
      </c>
      <c r="Y286" s="11">
        <v>2</v>
      </c>
      <c r="Z286" s="11">
        <v>3</v>
      </c>
      <c r="AA286" s="11">
        <v>286</v>
      </c>
      <c r="AB286" s="11" t="s">
        <v>2090</v>
      </c>
      <c r="AC286" s="11" t="s">
        <v>2090</v>
      </c>
      <c r="AD286" s="11" t="s">
        <v>2090</v>
      </c>
      <c r="AE286" s="11" t="s">
        <v>2090</v>
      </c>
      <c r="AF286" s="11">
        <f t="shared" si="4"/>
        <v>13200</v>
      </c>
      <c r="AG286" s="11" t="s">
        <v>2090</v>
      </c>
      <c r="AH286" s="11" t="s">
        <v>2090</v>
      </c>
      <c r="AI286" s="11">
        <v>1</v>
      </c>
      <c r="AJ286" s="11">
        <v>0</v>
      </c>
    </row>
    <row r="287" spans="1:36" x14ac:dyDescent="0.25">
      <c r="A287" s="5">
        <v>286</v>
      </c>
      <c r="B287" s="5">
        <v>3</v>
      </c>
      <c r="C287" s="5" t="s">
        <v>1298</v>
      </c>
      <c r="D287" s="5" t="s">
        <v>1299</v>
      </c>
      <c r="E287" s="5" t="s">
        <v>1299</v>
      </c>
      <c r="F287" s="5" t="s">
        <v>2343</v>
      </c>
      <c r="G287" s="5" t="s">
        <v>1947</v>
      </c>
      <c r="H287" s="5">
        <v>10</v>
      </c>
      <c r="I287" s="5">
        <v>6</v>
      </c>
      <c r="J287" s="5">
        <v>241</v>
      </c>
      <c r="K287" s="5">
        <v>153</v>
      </c>
      <c r="L287" s="5">
        <v>120</v>
      </c>
      <c r="M287" s="5">
        <f>INT((J287+15)*POWER(K287+15,0.5)*POWER(L287+15,0.5)*POWER(pkm_cpm!$C$80,2)/10)</f>
        <v>2407</v>
      </c>
      <c r="N287" s="12">
        <f>IF(INT((J287+15)*POWER(K287+15,0.5)*POWER(L287+15,0.5)*POWER(pkm_cpm!$C$30,2)/10)&lt;10,10,INT((J287+15)*POWER(K287+15,0.5)*POWER(L287+15,0.5)*POWER(pkm_cpm!$C$30,2)/10))</f>
        <v>1032</v>
      </c>
      <c r="O287" s="12">
        <f>IF(INT((J287+15)*POWER(K287+15,0.5)*POWER(L287+15,0.5)*POWER(pkm_cpm!$C$40,2)/10)&lt;10,10,INT((J287+15)*POWER(K287+15,0.5)*POWER(L287+15,0.5)*POWER(pkm_cpm!$C$40,2)/10))</f>
        <v>1375</v>
      </c>
      <c r="P287" s="12">
        <f>INT((J287+15)*POWER(K287+15,0.5)*POWER(L287+15,0.5)*POWER(pkm_cpm!$C$50,2)/10)</f>
        <v>1720</v>
      </c>
      <c r="Q287" s="12">
        <f>INT((J287+15)*POWER(K287+15,0.5)*POWER(L287+15,0.5)*POWER(pkm_cpm!$C$60,2)/10)</f>
        <v>2064</v>
      </c>
      <c r="R287" s="12">
        <f>INT((J287+15)*POWER(K287+15,0.5)*POWER(L287+15,0.5)*POWER(pkm_cpm!$C$70,2)/10)</f>
        <v>2236</v>
      </c>
      <c r="S287" s="13">
        <v>39.200000000000003</v>
      </c>
      <c r="T287" s="13">
        <v>1.19</v>
      </c>
      <c r="U287" s="14">
        <v>20</v>
      </c>
      <c r="V287" s="14">
        <v>7</v>
      </c>
      <c r="W287" s="11">
        <v>0</v>
      </c>
      <c r="X287" s="11">
        <v>0</v>
      </c>
      <c r="Y287" s="11">
        <v>2</v>
      </c>
      <c r="Z287" s="11">
        <v>0</v>
      </c>
      <c r="AA287" s="11" t="s">
        <v>2090</v>
      </c>
      <c r="AB287" s="11">
        <v>6</v>
      </c>
      <c r="AC287" s="11">
        <v>60</v>
      </c>
      <c r="AD287" s="11" t="s">
        <v>2090</v>
      </c>
      <c r="AE287" s="11" t="s">
        <v>2090</v>
      </c>
      <c r="AF287" s="11">
        <f t="shared" si="4"/>
        <v>18360</v>
      </c>
      <c r="AG287" s="11" t="s">
        <v>2090</v>
      </c>
      <c r="AH287" s="11" t="s">
        <v>2090</v>
      </c>
      <c r="AI287" s="11">
        <v>1</v>
      </c>
      <c r="AJ287" s="11">
        <v>0</v>
      </c>
    </row>
    <row r="288" spans="1:36" x14ac:dyDescent="0.25">
      <c r="A288" s="5">
        <v>287</v>
      </c>
      <c r="B288" s="5">
        <v>3</v>
      </c>
      <c r="C288" s="5" t="s">
        <v>1300</v>
      </c>
      <c r="D288" s="5" t="s">
        <v>1301</v>
      </c>
      <c r="E288" s="5" t="s">
        <v>1593</v>
      </c>
      <c r="F288" s="5" t="s">
        <v>2344</v>
      </c>
      <c r="G288" s="5" t="s">
        <v>1948</v>
      </c>
      <c r="H288" s="5">
        <v>13</v>
      </c>
      <c r="I288" s="5">
        <v>0</v>
      </c>
      <c r="J288" s="5">
        <v>104</v>
      </c>
      <c r="K288" s="5">
        <v>104</v>
      </c>
      <c r="L288" s="5">
        <v>120</v>
      </c>
      <c r="M288" s="5">
        <f>INT((J288+15)*POWER(K288+15,0.5)*POWER(L288+15,0.5)*POWER(pkm_cpm!$C$80,2)/10)</f>
        <v>942</v>
      </c>
      <c r="N288" s="12">
        <f>IF(INT((J288+15)*POWER(K288+15,0.5)*POWER(L288+15,0.5)*POWER(pkm_cpm!$C$30,2)/10)&lt;10,10,INT((J288+15)*POWER(K288+15,0.5)*POWER(L288+15,0.5)*POWER(pkm_cpm!$C$30,2)/10))</f>
        <v>403</v>
      </c>
      <c r="O288" s="12">
        <f>IF(INT((J288+15)*POWER(K288+15,0.5)*POWER(L288+15,0.5)*POWER(pkm_cpm!$C$40,2)/10)&lt;10,10,INT((J288+15)*POWER(K288+15,0.5)*POWER(L288+15,0.5)*POWER(pkm_cpm!$C$40,2)/10))</f>
        <v>538</v>
      </c>
      <c r="P288" s="12">
        <f>INT((J288+15)*POWER(K288+15,0.5)*POWER(L288+15,0.5)*POWER(pkm_cpm!$C$50,2)/10)</f>
        <v>672</v>
      </c>
      <c r="Q288" s="12">
        <f>INT((J288+15)*POWER(K288+15,0.5)*POWER(L288+15,0.5)*POWER(pkm_cpm!$C$60,2)/10)</f>
        <v>807</v>
      </c>
      <c r="R288" s="12">
        <f>INT((J288+15)*POWER(K288+15,0.5)*POWER(L288+15,0.5)*POWER(pkm_cpm!$C$70,2)/10)</f>
        <v>874</v>
      </c>
      <c r="S288" s="13">
        <v>24</v>
      </c>
      <c r="T288" s="13">
        <v>0.79</v>
      </c>
      <c r="U288" s="14">
        <v>40</v>
      </c>
      <c r="V288" s="14">
        <v>9</v>
      </c>
      <c r="W288" s="11">
        <v>0</v>
      </c>
      <c r="X288" s="11">
        <v>3</v>
      </c>
      <c r="Y288" s="11">
        <v>3</v>
      </c>
      <c r="Z288" s="11">
        <v>2</v>
      </c>
      <c r="AA288" s="11">
        <v>288</v>
      </c>
      <c r="AB288" s="11" t="s">
        <v>2090</v>
      </c>
      <c r="AC288" s="11" t="s">
        <v>2090</v>
      </c>
      <c r="AD288" s="11" t="s">
        <v>2090</v>
      </c>
      <c r="AE288" s="11" t="s">
        <v>2090</v>
      </c>
      <c r="AF288" s="11">
        <f t="shared" si="4"/>
        <v>12480</v>
      </c>
      <c r="AG288" s="11" t="s">
        <v>2090</v>
      </c>
      <c r="AH288" s="11" t="s">
        <v>2090</v>
      </c>
      <c r="AI288" s="11">
        <v>1</v>
      </c>
      <c r="AJ288" s="11">
        <v>0</v>
      </c>
    </row>
    <row r="289" spans="1:36" x14ac:dyDescent="0.25">
      <c r="A289" s="5">
        <v>288</v>
      </c>
      <c r="B289" s="5">
        <v>3</v>
      </c>
      <c r="C289" s="5" t="s">
        <v>1302</v>
      </c>
      <c r="D289" s="5" t="s">
        <v>1303</v>
      </c>
      <c r="E289" s="5" t="s">
        <v>1594</v>
      </c>
      <c r="F289" s="5" t="s">
        <v>2345</v>
      </c>
      <c r="G289" s="5" t="s">
        <v>1949</v>
      </c>
      <c r="H289" s="5">
        <v>13</v>
      </c>
      <c r="I289" s="5">
        <v>0</v>
      </c>
      <c r="J289" s="5">
        <v>159</v>
      </c>
      <c r="K289" s="5">
        <v>159</v>
      </c>
      <c r="L289" s="5">
        <v>160</v>
      </c>
      <c r="M289" s="5">
        <f>INT((J289+15)*POWER(K289+15,0.5)*POWER(L289+15,0.5)*POWER(pkm_cpm!$C$80,2)/10)</f>
        <v>1896</v>
      </c>
      <c r="N289" s="12">
        <f>IF(INT((J289+15)*POWER(K289+15,0.5)*POWER(L289+15,0.5)*POWER(pkm_cpm!$C$30,2)/10)&lt;10,10,INT((J289+15)*POWER(K289+15,0.5)*POWER(L289+15,0.5)*POWER(pkm_cpm!$C$30,2)/10))</f>
        <v>812</v>
      </c>
      <c r="O289" s="12">
        <f>IF(INT((J289+15)*POWER(K289+15,0.5)*POWER(L289+15,0.5)*POWER(pkm_cpm!$C$40,2)/10)&lt;10,10,INT((J289+15)*POWER(K289+15,0.5)*POWER(L289+15,0.5)*POWER(pkm_cpm!$C$40,2)/10))</f>
        <v>1083</v>
      </c>
      <c r="P289" s="12">
        <f>INT((J289+15)*POWER(K289+15,0.5)*POWER(L289+15,0.5)*POWER(pkm_cpm!$C$50,2)/10)</f>
        <v>1354</v>
      </c>
      <c r="Q289" s="12">
        <f>INT((J289+15)*POWER(K289+15,0.5)*POWER(L289+15,0.5)*POWER(pkm_cpm!$C$60,2)/10)</f>
        <v>1625</v>
      </c>
      <c r="R289" s="12">
        <f>INT((J289+15)*POWER(K289+15,0.5)*POWER(L289+15,0.5)*POWER(pkm_cpm!$C$70,2)/10)</f>
        <v>1760</v>
      </c>
      <c r="S289" s="13">
        <v>46.5</v>
      </c>
      <c r="T289" s="13">
        <v>1.4</v>
      </c>
      <c r="U289" s="14">
        <v>10</v>
      </c>
      <c r="V289" s="14">
        <v>6</v>
      </c>
      <c r="W289" s="11">
        <v>0</v>
      </c>
      <c r="X289" s="11">
        <v>0</v>
      </c>
      <c r="Y289" s="11">
        <v>3</v>
      </c>
      <c r="Z289" s="11">
        <v>4</v>
      </c>
      <c r="AA289" s="11">
        <v>289</v>
      </c>
      <c r="AB289" s="11" t="s">
        <v>2090</v>
      </c>
      <c r="AC289" s="11" t="s">
        <v>2090</v>
      </c>
      <c r="AD289" s="11" t="s">
        <v>2090</v>
      </c>
      <c r="AE289" s="11" t="s">
        <v>2090</v>
      </c>
      <c r="AF289" s="11">
        <f t="shared" si="4"/>
        <v>25440</v>
      </c>
      <c r="AG289" s="11" t="s">
        <v>2090</v>
      </c>
      <c r="AH289" s="11" t="s">
        <v>2090</v>
      </c>
      <c r="AI289" s="11">
        <v>1</v>
      </c>
      <c r="AJ289" s="11">
        <v>0</v>
      </c>
    </row>
    <row r="290" spans="1:36" x14ac:dyDescent="0.25">
      <c r="A290" s="5">
        <v>289</v>
      </c>
      <c r="B290" s="5">
        <v>3</v>
      </c>
      <c r="C290" s="5" t="s">
        <v>1304</v>
      </c>
      <c r="D290" s="5" t="s">
        <v>1305</v>
      </c>
      <c r="E290" s="5" t="s">
        <v>1595</v>
      </c>
      <c r="F290" s="5" t="s">
        <v>2346</v>
      </c>
      <c r="G290" s="5" t="s">
        <v>1950</v>
      </c>
      <c r="H290" s="5">
        <v>13</v>
      </c>
      <c r="I290" s="5">
        <v>0</v>
      </c>
      <c r="J290" s="5">
        <v>290</v>
      </c>
      <c r="K290" s="5">
        <v>183</v>
      </c>
      <c r="L290" s="5">
        <v>273</v>
      </c>
      <c r="M290" s="5">
        <f>INT((J290+15)*POWER(K290+15,0.5)*POWER(L290+15,0.5)*POWER(pkm_cpm!$C$80,2)/10)</f>
        <v>4548</v>
      </c>
      <c r="N290" s="12">
        <f>IF(INT((J290+15)*POWER(K290+15,0.5)*POWER(L290+15,0.5)*POWER(pkm_cpm!$C$30,2)/10)&lt;10,10,INT((J290+15)*POWER(K290+15,0.5)*POWER(L290+15,0.5)*POWER(pkm_cpm!$C$30,2)/10))</f>
        <v>1949</v>
      </c>
      <c r="O290" s="12">
        <f>IF(INT((J290+15)*POWER(K290+15,0.5)*POWER(L290+15,0.5)*POWER(pkm_cpm!$C$40,2)/10)&lt;10,10,INT((J290+15)*POWER(K290+15,0.5)*POWER(L290+15,0.5)*POWER(pkm_cpm!$C$40,2)/10))</f>
        <v>2599</v>
      </c>
      <c r="P290" s="12">
        <f>INT((J290+15)*POWER(K290+15,0.5)*POWER(L290+15,0.5)*POWER(pkm_cpm!$C$50,2)/10)</f>
        <v>3249</v>
      </c>
      <c r="Q290" s="12">
        <f>INT((J290+15)*POWER(K290+15,0.5)*POWER(L290+15,0.5)*POWER(pkm_cpm!$C$60,2)/10)</f>
        <v>3899</v>
      </c>
      <c r="R290" s="12">
        <f>INT((J290+15)*POWER(K290+15,0.5)*POWER(L290+15,0.5)*POWER(pkm_cpm!$C$70,2)/10)</f>
        <v>4224</v>
      </c>
      <c r="S290" s="13">
        <v>130.5</v>
      </c>
      <c r="T290" s="13">
        <v>2.0099999999999998</v>
      </c>
      <c r="U290" s="14">
        <v>5</v>
      </c>
      <c r="V290" s="14">
        <v>5</v>
      </c>
      <c r="W290" s="11">
        <v>0</v>
      </c>
      <c r="X290" s="11">
        <v>0</v>
      </c>
      <c r="Y290" s="11">
        <v>3</v>
      </c>
      <c r="Z290" s="11">
        <v>0</v>
      </c>
      <c r="AA290" s="11" t="s">
        <v>2090</v>
      </c>
      <c r="AB290" s="11">
        <v>5.5</v>
      </c>
      <c r="AC290" s="11">
        <v>55</v>
      </c>
      <c r="AD290" s="11" t="s">
        <v>2090</v>
      </c>
      <c r="AE290" s="11" t="s">
        <v>2090</v>
      </c>
      <c r="AF290" s="11">
        <f t="shared" si="4"/>
        <v>49959</v>
      </c>
      <c r="AG290" s="11" t="s">
        <v>2090</v>
      </c>
      <c r="AH290" s="11" t="s">
        <v>2090</v>
      </c>
      <c r="AI290" s="11">
        <v>1</v>
      </c>
      <c r="AJ290" s="11">
        <v>0</v>
      </c>
    </row>
    <row r="291" spans="1:36" x14ac:dyDescent="0.25">
      <c r="A291" s="5">
        <v>290</v>
      </c>
      <c r="B291" s="5">
        <v>3</v>
      </c>
      <c r="C291" s="5" t="s">
        <v>1306</v>
      </c>
      <c r="D291" s="5" t="s">
        <v>1307</v>
      </c>
      <c r="E291" s="5" t="s">
        <v>1307</v>
      </c>
      <c r="F291" s="5" t="s">
        <v>2347</v>
      </c>
      <c r="G291" s="5" t="s">
        <v>1951</v>
      </c>
      <c r="H291" s="5">
        <v>1</v>
      </c>
      <c r="I291" s="5">
        <v>11</v>
      </c>
      <c r="J291" s="5">
        <v>80</v>
      </c>
      <c r="K291" s="5">
        <v>153</v>
      </c>
      <c r="L291" s="5">
        <v>62</v>
      </c>
      <c r="M291" s="5">
        <f>INT((J291+15)*POWER(K291+15,0.5)*POWER(L291+15,0.5)*POWER(pkm_cpm!$C$80,2)/10)</f>
        <v>674</v>
      </c>
      <c r="N291" s="12">
        <f>IF(INT((J291+15)*POWER(K291+15,0.5)*POWER(L291+15,0.5)*POWER(pkm_cpm!$C$30,2)/10)&lt;10,10,INT((J291+15)*POWER(K291+15,0.5)*POWER(L291+15,0.5)*POWER(pkm_cpm!$C$30,2)/10))</f>
        <v>289</v>
      </c>
      <c r="O291" s="12">
        <f>IF(INT((J291+15)*POWER(K291+15,0.5)*POWER(L291+15,0.5)*POWER(pkm_cpm!$C$40,2)/10)&lt;10,10,INT((J291+15)*POWER(K291+15,0.5)*POWER(L291+15,0.5)*POWER(pkm_cpm!$C$40,2)/10))</f>
        <v>385</v>
      </c>
      <c r="P291" s="12">
        <f>INT((J291+15)*POWER(K291+15,0.5)*POWER(L291+15,0.5)*POWER(pkm_cpm!$C$50,2)/10)</f>
        <v>482</v>
      </c>
      <c r="Q291" s="12">
        <f>INT((J291+15)*POWER(K291+15,0.5)*POWER(L291+15,0.5)*POWER(pkm_cpm!$C$60,2)/10)</f>
        <v>578</v>
      </c>
      <c r="R291" s="12">
        <f>INT((J291+15)*POWER(K291+15,0.5)*POWER(L291+15,0.5)*POWER(pkm_cpm!$C$70,2)/10)</f>
        <v>626</v>
      </c>
      <c r="S291" s="13">
        <v>5.5</v>
      </c>
      <c r="T291" s="13">
        <v>0.51</v>
      </c>
      <c r="U291" s="14">
        <v>20</v>
      </c>
      <c r="V291" s="14">
        <v>10</v>
      </c>
      <c r="W291" s="11">
        <v>0</v>
      </c>
      <c r="X291" s="11">
        <v>0</v>
      </c>
      <c r="Y291" s="11">
        <v>3</v>
      </c>
      <c r="Z291" s="11">
        <v>3</v>
      </c>
      <c r="AA291" s="11">
        <v>291</v>
      </c>
      <c r="AB291" s="11" t="s">
        <v>2090</v>
      </c>
      <c r="AC291" s="11" t="s">
        <v>2090</v>
      </c>
      <c r="AD291" s="11" t="s">
        <v>2090</v>
      </c>
      <c r="AE291" s="11" t="s">
        <v>2090</v>
      </c>
      <c r="AF291" s="11">
        <f t="shared" si="4"/>
        <v>9486</v>
      </c>
      <c r="AG291" s="11" t="s">
        <v>2090</v>
      </c>
      <c r="AH291" s="11" t="s">
        <v>2090</v>
      </c>
      <c r="AI291" s="11">
        <v>0</v>
      </c>
      <c r="AJ291" s="11">
        <v>0</v>
      </c>
    </row>
    <row r="292" spans="1:36" x14ac:dyDescent="0.25">
      <c r="A292" s="5">
        <v>291</v>
      </c>
      <c r="B292" s="5">
        <v>3</v>
      </c>
      <c r="C292" s="5" t="s">
        <v>1308</v>
      </c>
      <c r="D292" s="5" t="s">
        <v>1309</v>
      </c>
      <c r="E292" s="5" t="s">
        <v>1596</v>
      </c>
      <c r="F292" s="5" t="s">
        <v>2348</v>
      </c>
      <c r="G292" s="5" t="s">
        <v>1952</v>
      </c>
      <c r="H292" s="5">
        <v>1</v>
      </c>
      <c r="I292" s="5">
        <v>8</v>
      </c>
      <c r="J292" s="5">
        <v>192</v>
      </c>
      <c r="K292" s="5">
        <v>114</v>
      </c>
      <c r="L292" s="5">
        <v>122</v>
      </c>
      <c r="M292" s="5">
        <f>INT((J292+15)*POWER(K292+15,0.5)*POWER(L292+15,0.5)*POWER(pkm_cpm!$C$80,2)/10)</f>
        <v>1718</v>
      </c>
      <c r="N292" s="12">
        <f>IF(INT((J292+15)*POWER(K292+15,0.5)*POWER(L292+15,0.5)*POWER(pkm_cpm!$C$30,2)/10)&lt;10,10,INT((J292+15)*POWER(K292+15,0.5)*POWER(L292+15,0.5)*POWER(pkm_cpm!$C$30,2)/10))</f>
        <v>736</v>
      </c>
      <c r="O292" s="12">
        <f>IF(INT((J292+15)*POWER(K292+15,0.5)*POWER(L292+15,0.5)*POWER(pkm_cpm!$C$40,2)/10)&lt;10,10,INT((J292+15)*POWER(K292+15,0.5)*POWER(L292+15,0.5)*POWER(pkm_cpm!$C$40,2)/10))</f>
        <v>982</v>
      </c>
      <c r="P292" s="12">
        <f>INT((J292+15)*POWER(K292+15,0.5)*POWER(L292+15,0.5)*POWER(pkm_cpm!$C$50,2)/10)</f>
        <v>1227</v>
      </c>
      <c r="Q292" s="12">
        <f>INT((J292+15)*POWER(K292+15,0.5)*POWER(L292+15,0.5)*POWER(pkm_cpm!$C$60,2)/10)</f>
        <v>1473</v>
      </c>
      <c r="R292" s="12">
        <f>INT((J292+15)*POWER(K292+15,0.5)*POWER(L292+15,0.5)*POWER(pkm_cpm!$C$70,2)/10)</f>
        <v>1596</v>
      </c>
      <c r="S292" s="13">
        <v>12</v>
      </c>
      <c r="T292" s="13">
        <v>0.79</v>
      </c>
      <c r="U292" s="14">
        <v>10</v>
      </c>
      <c r="V292" s="14">
        <v>7</v>
      </c>
      <c r="W292" s="11">
        <v>0</v>
      </c>
      <c r="X292" s="11">
        <v>0</v>
      </c>
      <c r="Y292" s="11">
        <v>3</v>
      </c>
      <c r="Z292" s="11">
        <v>0</v>
      </c>
      <c r="AA292" s="11">
        <v>292</v>
      </c>
      <c r="AB292" s="11" t="s">
        <v>2090</v>
      </c>
      <c r="AC292" s="11" t="s">
        <v>2090</v>
      </c>
      <c r="AD292" s="11" t="s">
        <v>2090</v>
      </c>
      <c r="AE292" s="11" t="s">
        <v>2090</v>
      </c>
      <c r="AF292" s="11">
        <f t="shared" si="4"/>
        <v>13908</v>
      </c>
      <c r="AG292" s="11" t="s">
        <v>2090</v>
      </c>
      <c r="AH292" s="11" t="s">
        <v>2090</v>
      </c>
      <c r="AI292" s="11">
        <v>0</v>
      </c>
      <c r="AJ292" s="11">
        <v>0</v>
      </c>
    </row>
    <row r="293" spans="1:36" x14ac:dyDescent="0.25">
      <c r="A293" s="5">
        <v>292</v>
      </c>
      <c r="B293" s="5">
        <v>3</v>
      </c>
      <c r="C293" s="5" t="s">
        <v>1310</v>
      </c>
      <c r="D293" s="5" t="s">
        <v>1311</v>
      </c>
      <c r="E293" s="5" t="s">
        <v>1597</v>
      </c>
      <c r="F293" s="5" t="s">
        <v>2349</v>
      </c>
      <c r="G293" s="5" t="s">
        <v>1953</v>
      </c>
      <c r="H293" s="5">
        <v>1</v>
      </c>
      <c r="I293" s="5">
        <v>9</v>
      </c>
      <c r="J293" s="5">
        <v>153</v>
      </c>
      <c r="K293" s="5">
        <v>80</v>
      </c>
      <c r="L293" s="5">
        <v>2</v>
      </c>
      <c r="M293" s="5">
        <f>INT((J293+15)*POWER(K293+15,0.5)*POWER(L293+15,0.5)*POWER(pkm_cpm!$C$80,2)/10)</f>
        <v>421</v>
      </c>
      <c r="N293" s="12">
        <f>IF(INT((J293+15)*POWER(K293+15,0.5)*POWER(L293+15,0.5)*POWER(pkm_cpm!$C$30,2)/10)&lt;10,10,INT((J293+15)*POWER(K293+15,0.5)*POWER(L293+15,0.5)*POWER(pkm_cpm!$C$30,2)/10))</f>
        <v>180</v>
      </c>
      <c r="O293" s="12">
        <f>IF(INT((J293+15)*POWER(K293+15,0.5)*POWER(L293+15,0.5)*POWER(pkm_cpm!$C$40,2)/10)&lt;10,10,INT((J293+15)*POWER(K293+15,0.5)*POWER(L293+15,0.5)*POWER(pkm_cpm!$C$40,2)/10))</f>
        <v>240</v>
      </c>
      <c r="P293" s="12">
        <f>INT((J293+15)*POWER(K293+15,0.5)*POWER(L293+15,0.5)*POWER(pkm_cpm!$C$50,2)/10)</f>
        <v>301</v>
      </c>
      <c r="Q293" s="12">
        <f>INT((J293+15)*POWER(K293+15,0.5)*POWER(L293+15,0.5)*POWER(pkm_cpm!$C$60,2)/10)</f>
        <v>361</v>
      </c>
      <c r="R293" s="12">
        <f>INT((J293+15)*POWER(K293+15,0.5)*POWER(L293+15,0.5)*POWER(pkm_cpm!$C$70,2)/10)</f>
        <v>391</v>
      </c>
      <c r="S293" s="13">
        <v>1.2</v>
      </c>
      <c r="T293" s="13">
        <v>0.79</v>
      </c>
      <c r="U293" s="14">
        <v>5</v>
      </c>
      <c r="V293" s="14">
        <v>5</v>
      </c>
      <c r="W293" s="11">
        <v>0</v>
      </c>
      <c r="X293" s="11">
        <v>0</v>
      </c>
      <c r="Y293" s="11">
        <v>3</v>
      </c>
      <c r="Z293" s="11">
        <v>0</v>
      </c>
      <c r="AA293" s="11" t="s">
        <v>2090</v>
      </c>
      <c r="AB293" s="11" t="s">
        <v>2090</v>
      </c>
      <c r="AC293" s="11" t="s">
        <v>2090</v>
      </c>
      <c r="AD293" s="11" t="s">
        <v>2090</v>
      </c>
      <c r="AE293" s="11" t="s">
        <v>2090</v>
      </c>
      <c r="AF293" s="11">
        <f t="shared" si="4"/>
        <v>160</v>
      </c>
      <c r="AG293" s="11" t="s">
        <v>2090</v>
      </c>
      <c r="AH293" s="11" t="s">
        <v>2090</v>
      </c>
      <c r="AI293" s="11">
        <v>0</v>
      </c>
      <c r="AJ293" s="11">
        <v>0</v>
      </c>
    </row>
    <row r="294" spans="1:36" x14ac:dyDescent="0.25">
      <c r="A294" s="5">
        <v>293</v>
      </c>
      <c r="B294" s="5">
        <v>3</v>
      </c>
      <c r="C294" s="5" t="s">
        <v>1312</v>
      </c>
      <c r="D294" s="5" t="s">
        <v>1313</v>
      </c>
      <c r="E294" s="5" t="s">
        <v>1313</v>
      </c>
      <c r="F294" s="5" t="s">
        <v>2350</v>
      </c>
      <c r="G294" s="5" t="s">
        <v>1954</v>
      </c>
      <c r="H294" s="5">
        <v>13</v>
      </c>
      <c r="I294" s="5">
        <v>0</v>
      </c>
      <c r="J294" s="5">
        <v>92</v>
      </c>
      <c r="K294" s="5">
        <v>42</v>
      </c>
      <c r="L294" s="5">
        <v>128</v>
      </c>
      <c r="M294" s="5">
        <f>INT((J294+15)*POWER(K294+15,0.5)*POWER(L294+15,0.5)*POWER(pkm_cpm!$C$80,2)/10)</f>
        <v>603</v>
      </c>
      <c r="N294" s="12">
        <f>IF(INT((J294+15)*POWER(K294+15,0.5)*POWER(L294+15,0.5)*POWER(pkm_cpm!$C$30,2)/10)&lt;10,10,INT((J294+15)*POWER(K294+15,0.5)*POWER(L294+15,0.5)*POWER(pkm_cpm!$C$30,2)/10))</f>
        <v>258</v>
      </c>
      <c r="O294" s="12">
        <f>IF(INT((J294+15)*POWER(K294+15,0.5)*POWER(L294+15,0.5)*POWER(pkm_cpm!$C$40,2)/10)&lt;10,10,INT((J294+15)*POWER(K294+15,0.5)*POWER(L294+15,0.5)*POWER(pkm_cpm!$C$40,2)/10))</f>
        <v>344</v>
      </c>
      <c r="P294" s="12">
        <f>INT((J294+15)*POWER(K294+15,0.5)*POWER(L294+15,0.5)*POWER(pkm_cpm!$C$50,2)/10)</f>
        <v>430</v>
      </c>
      <c r="Q294" s="12">
        <f>INT((J294+15)*POWER(K294+15,0.5)*POWER(L294+15,0.5)*POWER(pkm_cpm!$C$60,2)/10)</f>
        <v>517</v>
      </c>
      <c r="R294" s="12">
        <f>INT((J294+15)*POWER(K294+15,0.5)*POWER(L294+15,0.5)*POWER(pkm_cpm!$C$70,2)/10)</f>
        <v>560</v>
      </c>
      <c r="S294" s="13">
        <v>16.3</v>
      </c>
      <c r="T294" s="13">
        <v>0.61</v>
      </c>
      <c r="U294" s="14">
        <v>50</v>
      </c>
      <c r="V294" s="14">
        <v>20</v>
      </c>
      <c r="W294" s="11">
        <v>0</v>
      </c>
      <c r="X294" s="11">
        <v>0</v>
      </c>
      <c r="Y294" s="11">
        <v>1</v>
      </c>
      <c r="Z294" s="11">
        <v>2</v>
      </c>
      <c r="AA294" s="11">
        <v>294</v>
      </c>
      <c r="AB294" s="11" t="s">
        <v>2090</v>
      </c>
      <c r="AC294" s="11" t="s">
        <v>2090</v>
      </c>
      <c r="AD294" s="11" t="s">
        <v>2090</v>
      </c>
      <c r="AE294" s="11" t="s">
        <v>2090</v>
      </c>
      <c r="AF294" s="11">
        <f t="shared" si="4"/>
        <v>5376</v>
      </c>
      <c r="AG294" s="11" t="s">
        <v>2090</v>
      </c>
      <c r="AH294" s="11" t="s">
        <v>2090</v>
      </c>
      <c r="AI294" s="11">
        <v>1</v>
      </c>
      <c r="AJ294" s="11">
        <v>0</v>
      </c>
    </row>
    <row r="295" spans="1:36" x14ac:dyDescent="0.25">
      <c r="A295" s="5">
        <v>294</v>
      </c>
      <c r="B295" s="5">
        <v>3</v>
      </c>
      <c r="C295" s="5" t="s">
        <v>1314</v>
      </c>
      <c r="D295" s="5" t="s">
        <v>1315</v>
      </c>
      <c r="E295" s="5" t="s">
        <v>1598</v>
      </c>
      <c r="F295" s="5" t="s">
        <v>2351</v>
      </c>
      <c r="G295" s="5" t="s">
        <v>1955</v>
      </c>
      <c r="H295" s="5">
        <v>13</v>
      </c>
      <c r="I295" s="5">
        <v>0</v>
      </c>
      <c r="J295" s="5">
        <v>134</v>
      </c>
      <c r="K295" s="5">
        <v>81</v>
      </c>
      <c r="L295" s="5">
        <v>168</v>
      </c>
      <c r="M295" s="5">
        <f>INT((J295+15)*POWER(K295+15,0.5)*POWER(L295+15,0.5)*POWER(pkm_cpm!$C$80,2)/10)</f>
        <v>1233</v>
      </c>
      <c r="N295" s="12">
        <f>IF(INT((J295+15)*POWER(K295+15,0.5)*POWER(L295+15,0.5)*POWER(pkm_cpm!$C$30,2)/10)&lt;10,10,INT((J295+15)*POWER(K295+15,0.5)*POWER(L295+15,0.5)*POWER(pkm_cpm!$C$30,2)/10))</f>
        <v>528</v>
      </c>
      <c r="O295" s="12">
        <f>IF(INT((J295+15)*POWER(K295+15,0.5)*POWER(L295+15,0.5)*POWER(pkm_cpm!$C$40,2)/10)&lt;10,10,INT((J295+15)*POWER(K295+15,0.5)*POWER(L295+15,0.5)*POWER(pkm_cpm!$C$40,2)/10))</f>
        <v>704</v>
      </c>
      <c r="P295" s="12">
        <f>INT((J295+15)*POWER(K295+15,0.5)*POWER(L295+15,0.5)*POWER(pkm_cpm!$C$50,2)/10)</f>
        <v>881</v>
      </c>
      <c r="Q295" s="12">
        <f>INT((J295+15)*POWER(K295+15,0.5)*POWER(L295+15,0.5)*POWER(pkm_cpm!$C$60,2)/10)</f>
        <v>1057</v>
      </c>
      <c r="R295" s="12">
        <f>INT((J295+15)*POWER(K295+15,0.5)*POWER(L295+15,0.5)*POWER(pkm_cpm!$C$70,2)/10)</f>
        <v>1145</v>
      </c>
      <c r="S295" s="13">
        <v>40.5</v>
      </c>
      <c r="T295" s="13">
        <v>0.99</v>
      </c>
      <c r="U295" s="14">
        <v>25</v>
      </c>
      <c r="V295" s="14">
        <v>9</v>
      </c>
      <c r="W295" s="11">
        <v>0</v>
      </c>
      <c r="X295" s="11">
        <v>0</v>
      </c>
      <c r="Y295" s="11">
        <v>1</v>
      </c>
      <c r="Z295" s="11">
        <v>3</v>
      </c>
      <c r="AA295" s="11">
        <v>295</v>
      </c>
      <c r="AB295" s="11" t="s">
        <v>2090</v>
      </c>
      <c r="AC295" s="11" t="s">
        <v>2090</v>
      </c>
      <c r="AD295" s="11" t="s">
        <v>2090</v>
      </c>
      <c r="AE295" s="11" t="s">
        <v>2090</v>
      </c>
      <c r="AF295" s="11">
        <f t="shared" si="4"/>
        <v>13608</v>
      </c>
      <c r="AG295" s="11" t="s">
        <v>2090</v>
      </c>
      <c r="AH295" s="11" t="s">
        <v>2090</v>
      </c>
      <c r="AI295" s="11">
        <v>1</v>
      </c>
      <c r="AJ295" s="11">
        <v>0</v>
      </c>
    </row>
    <row r="296" spans="1:36" x14ac:dyDescent="0.25">
      <c r="A296" s="5">
        <v>295</v>
      </c>
      <c r="B296" s="5">
        <v>3</v>
      </c>
      <c r="C296" s="5" t="s">
        <v>1316</v>
      </c>
      <c r="D296" s="5" t="s">
        <v>1317</v>
      </c>
      <c r="E296" s="5" t="s">
        <v>1317</v>
      </c>
      <c r="F296" s="5" t="s">
        <v>2352</v>
      </c>
      <c r="G296" s="5" t="s">
        <v>1956</v>
      </c>
      <c r="H296" s="5">
        <v>13</v>
      </c>
      <c r="I296" s="5">
        <v>0</v>
      </c>
      <c r="J296" s="5">
        <v>179</v>
      </c>
      <c r="K296" s="5">
        <v>142</v>
      </c>
      <c r="L296" s="5">
        <v>208</v>
      </c>
      <c r="M296" s="5">
        <f>INT((J296+15)*POWER(K296+15,0.5)*POWER(L296+15,0.5)*POWER(pkm_cpm!$C$80,2)/10)</f>
        <v>2267</v>
      </c>
      <c r="N296" s="12">
        <f>IF(INT((J296+15)*POWER(K296+15,0.5)*POWER(L296+15,0.5)*POWER(pkm_cpm!$C$30,2)/10)&lt;10,10,INT((J296+15)*POWER(K296+15,0.5)*POWER(L296+15,0.5)*POWER(pkm_cpm!$C$30,2)/10))</f>
        <v>971</v>
      </c>
      <c r="O296" s="12">
        <f>IF(INT((J296+15)*POWER(K296+15,0.5)*POWER(L296+15,0.5)*POWER(pkm_cpm!$C$40,2)/10)&lt;10,10,INT((J296+15)*POWER(K296+15,0.5)*POWER(L296+15,0.5)*POWER(pkm_cpm!$C$40,2)/10))</f>
        <v>1295</v>
      </c>
      <c r="P296" s="12">
        <f>INT((J296+15)*POWER(K296+15,0.5)*POWER(L296+15,0.5)*POWER(pkm_cpm!$C$50,2)/10)</f>
        <v>1619</v>
      </c>
      <c r="Q296" s="12">
        <f>INT((J296+15)*POWER(K296+15,0.5)*POWER(L296+15,0.5)*POWER(pkm_cpm!$C$60,2)/10)</f>
        <v>1943</v>
      </c>
      <c r="R296" s="12">
        <f>INT((J296+15)*POWER(K296+15,0.5)*POWER(L296+15,0.5)*POWER(pkm_cpm!$C$70,2)/10)</f>
        <v>2105</v>
      </c>
      <c r="S296" s="13">
        <v>84</v>
      </c>
      <c r="T296" s="13">
        <v>1.5</v>
      </c>
      <c r="U296" s="14">
        <v>12.5</v>
      </c>
      <c r="V296" s="14">
        <v>6</v>
      </c>
      <c r="W296" s="11">
        <v>0</v>
      </c>
      <c r="X296" s="11">
        <v>0</v>
      </c>
      <c r="Y296" s="11">
        <v>1</v>
      </c>
      <c r="Z296" s="11">
        <v>0</v>
      </c>
      <c r="AA296" s="11" t="s">
        <v>2090</v>
      </c>
      <c r="AB296" s="11">
        <v>1</v>
      </c>
      <c r="AC296" s="11">
        <v>10</v>
      </c>
      <c r="AD296" s="11" t="s">
        <v>2090</v>
      </c>
      <c r="AE296" s="11" t="s">
        <v>2090</v>
      </c>
      <c r="AF296" s="11">
        <f t="shared" si="4"/>
        <v>29536</v>
      </c>
      <c r="AG296" s="11" t="s">
        <v>2090</v>
      </c>
      <c r="AH296" s="11" t="s">
        <v>2090</v>
      </c>
      <c r="AI296" s="11">
        <v>1</v>
      </c>
      <c r="AJ296" s="11">
        <v>0</v>
      </c>
    </row>
    <row r="297" spans="1:36" x14ac:dyDescent="0.25">
      <c r="A297" s="5">
        <v>296</v>
      </c>
      <c r="B297" s="5">
        <v>3</v>
      </c>
      <c r="C297" s="5" t="s">
        <v>1318</v>
      </c>
      <c r="D297" s="5" t="s">
        <v>1319</v>
      </c>
      <c r="E297" s="5" t="s">
        <v>1319</v>
      </c>
      <c r="F297" s="5" t="s">
        <v>2353</v>
      </c>
      <c r="G297" s="5" t="s">
        <v>1957</v>
      </c>
      <c r="H297" s="5">
        <v>6</v>
      </c>
      <c r="I297" s="5">
        <v>0</v>
      </c>
      <c r="J297" s="5">
        <v>99</v>
      </c>
      <c r="K297" s="5">
        <v>54</v>
      </c>
      <c r="L297" s="5">
        <v>144</v>
      </c>
      <c r="M297" s="5">
        <f>INT((J297+15)*POWER(K297+15,0.5)*POWER(L297+15,0.5)*POWER(pkm_cpm!$C$80,2)/10)</f>
        <v>745</v>
      </c>
      <c r="N297" s="12">
        <f>IF(INT((J297+15)*POWER(K297+15,0.5)*POWER(L297+15,0.5)*POWER(pkm_cpm!$C$30,2)/10)&lt;10,10,INT((J297+15)*POWER(K297+15,0.5)*POWER(L297+15,0.5)*POWER(pkm_cpm!$C$30,2)/10))</f>
        <v>319</v>
      </c>
      <c r="O297" s="12">
        <f>IF(INT((J297+15)*POWER(K297+15,0.5)*POWER(L297+15,0.5)*POWER(pkm_cpm!$C$40,2)/10)&lt;10,10,INT((J297+15)*POWER(K297+15,0.5)*POWER(L297+15,0.5)*POWER(pkm_cpm!$C$40,2)/10))</f>
        <v>426</v>
      </c>
      <c r="P297" s="12">
        <f>INT((J297+15)*POWER(K297+15,0.5)*POWER(L297+15,0.5)*POWER(pkm_cpm!$C$50,2)/10)</f>
        <v>532</v>
      </c>
      <c r="Q297" s="12">
        <f>INT((J297+15)*POWER(K297+15,0.5)*POWER(L297+15,0.5)*POWER(pkm_cpm!$C$60,2)/10)</f>
        <v>639</v>
      </c>
      <c r="R297" s="12">
        <f>INT((J297+15)*POWER(K297+15,0.5)*POWER(L297+15,0.5)*POWER(pkm_cpm!$C$70,2)/10)</f>
        <v>692</v>
      </c>
      <c r="S297" s="13">
        <v>86.4</v>
      </c>
      <c r="T297" s="13">
        <v>0.99</v>
      </c>
      <c r="U297" s="14">
        <v>50</v>
      </c>
      <c r="V297" s="14">
        <v>10</v>
      </c>
      <c r="W297" s="11">
        <v>0</v>
      </c>
      <c r="X297" s="11">
        <v>2</v>
      </c>
      <c r="Y297" s="11">
        <v>2</v>
      </c>
      <c r="Z297" s="11">
        <v>3</v>
      </c>
      <c r="AA297" s="11">
        <v>294</v>
      </c>
      <c r="AB297" s="11" t="s">
        <v>2090</v>
      </c>
      <c r="AC297" s="11" t="s">
        <v>2090</v>
      </c>
      <c r="AD297" s="11" t="s">
        <v>2090</v>
      </c>
      <c r="AE297" s="11" t="s">
        <v>2090</v>
      </c>
      <c r="AF297" s="11">
        <f t="shared" si="4"/>
        <v>7776</v>
      </c>
      <c r="AG297" s="11" t="s">
        <v>2090</v>
      </c>
      <c r="AH297" s="11" t="s">
        <v>2090</v>
      </c>
      <c r="AI297" s="11">
        <v>1</v>
      </c>
      <c r="AJ297" s="11">
        <v>0</v>
      </c>
    </row>
    <row r="298" spans="1:36" x14ac:dyDescent="0.25">
      <c r="A298" s="5">
        <v>297</v>
      </c>
      <c r="B298" s="5">
        <v>3</v>
      </c>
      <c r="C298" s="5" t="s">
        <v>1320</v>
      </c>
      <c r="D298" s="5" t="s">
        <v>1510</v>
      </c>
      <c r="E298" s="5" t="s">
        <v>1321</v>
      </c>
      <c r="F298" s="5" t="s">
        <v>2354</v>
      </c>
      <c r="G298" s="5" t="s">
        <v>1958</v>
      </c>
      <c r="H298" s="5">
        <v>6</v>
      </c>
      <c r="I298" s="5">
        <v>0</v>
      </c>
      <c r="J298" s="5">
        <v>209</v>
      </c>
      <c r="K298" s="5">
        <v>114</v>
      </c>
      <c r="L298" s="5">
        <v>288</v>
      </c>
      <c r="M298" s="5">
        <f>INT((J298+15)*POWER(K298+15,0.5)*POWER(L298+15,0.5)*POWER(pkm_cpm!$C$80,2)/10)</f>
        <v>2765</v>
      </c>
      <c r="N298" s="12">
        <f>IF(INT((J298+15)*POWER(K298+15,0.5)*POWER(L298+15,0.5)*POWER(pkm_cpm!$C$30,2)/10)&lt;10,10,INT((J298+15)*POWER(K298+15,0.5)*POWER(L298+15,0.5)*POWER(pkm_cpm!$C$30,2)/10))</f>
        <v>1185</v>
      </c>
      <c r="O298" s="12">
        <f>IF(INT((J298+15)*POWER(K298+15,0.5)*POWER(L298+15,0.5)*POWER(pkm_cpm!$C$40,2)/10)&lt;10,10,INT((J298+15)*POWER(K298+15,0.5)*POWER(L298+15,0.5)*POWER(pkm_cpm!$C$40,2)/10))</f>
        <v>1580</v>
      </c>
      <c r="P298" s="12">
        <f>INT((J298+15)*POWER(K298+15,0.5)*POWER(L298+15,0.5)*POWER(pkm_cpm!$C$50,2)/10)</f>
        <v>1975</v>
      </c>
      <c r="Q298" s="12">
        <f>INT((J298+15)*POWER(K298+15,0.5)*POWER(L298+15,0.5)*POWER(pkm_cpm!$C$60,2)/10)</f>
        <v>2370</v>
      </c>
      <c r="R298" s="12">
        <f>INT((J298+15)*POWER(K298+15,0.5)*POWER(L298+15,0.5)*POWER(pkm_cpm!$C$70,2)/10)</f>
        <v>2568</v>
      </c>
      <c r="S298" s="13">
        <v>253.8</v>
      </c>
      <c r="T298" s="13">
        <v>2.31</v>
      </c>
      <c r="U298" s="14">
        <v>20</v>
      </c>
      <c r="V298" s="14">
        <v>6</v>
      </c>
      <c r="W298" s="11">
        <v>0</v>
      </c>
      <c r="X298" s="11">
        <v>0</v>
      </c>
      <c r="Y298" s="11">
        <v>2</v>
      </c>
      <c r="Z298" s="11">
        <v>0</v>
      </c>
      <c r="AA298" s="11" t="s">
        <v>2090</v>
      </c>
      <c r="AB298" s="11">
        <v>8</v>
      </c>
      <c r="AC298" s="11">
        <v>84</v>
      </c>
      <c r="AD298" s="11" t="s">
        <v>2532</v>
      </c>
      <c r="AE298" s="11">
        <v>84</v>
      </c>
      <c r="AF298" s="11">
        <f t="shared" si="4"/>
        <v>32832</v>
      </c>
      <c r="AG298" s="11" t="s">
        <v>2090</v>
      </c>
      <c r="AH298" s="11" t="s">
        <v>2090</v>
      </c>
      <c r="AI298" s="11">
        <v>1</v>
      </c>
      <c r="AJ298" s="11">
        <v>0</v>
      </c>
    </row>
    <row r="299" spans="1:36" x14ac:dyDescent="0.25">
      <c r="A299" s="5">
        <v>298</v>
      </c>
      <c r="B299" s="5">
        <v>3</v>
      </c>
      <c r="C299" s="5" t="s">
        <v>1322</v>
      </c>
      <c r="D299" s="5" t="s">
        <v>1323</v>
      </c>
      <c r="E299" s="5" t="s">
        <v>1599</v>
      </c>
      <c r="F299" s="5" t="s">
        <v>2355</v>
      </c>
      <c r="G299" s="5" t="s">
        <v>1959</v>
      </c>
      <c r="H299" s="5">
        <v>5</v>
      </c>
      <c r="I299" s="5">
        <v>13</v>
      </c>
      <c r="J299" s="5">
        <v>36</v>
      </c>
      <c r="K299" s="5">
        <v>71</v>
      </c>
      <c r="L299" s="5">
        <v>100</v>
      </c>
      <c r="M299" s="5">
        <f>INT((J299+15)*POWER(K299+15,0.5)*POWER(L299+15,0.5)*POWER(pkm_cpm!$C$80,2)/10)</f>
        <v>316</v>
      </c>
      <c r="N299" s="12">
        <f>IF(INT((J299+15)*POWER(K299+15,0.5)*POWER(L299+15,0.5)*POWER(pkm_cpm!$C$30,2)/10)&lt;10,10,INT((J299+15)*POWER(K299+15,0.5)*POWER(L299+15,0.5)*POWER(pkm_cpm!$C$30,2)/10))</f>
        <v>135</v>
      </c>
      <c r="O299" s="12">
        <f>IF(INT((J299+15)*POWER(K299+15,0.5)*POWER(L299+15,0.5)*POWER(pkm_cpm!$C$40,2)/10)&lt;10,10,INT((J299+15)*POWER(K299+15,0.5)*POWER(L299+15,0.5)*POWER(pkm_cpm!$C$40,2)/10))</f>
        <v>181</v>
      </c>
      <c r="P299" s="12">
        <f>INT((J299+15)*POWER(K299+15,0.5)*POWER(L299+15,0.5)*POWER(pkm_cpm!$C$50,2)/10)</f>
        <v>226</v>
      </c>
      <c r="Q299" s="12">
        <f>INT((J299+15)*POWER(K299+15,0.5)*POWER(L299+15,0.5)*POWER(pkm_cpm!$C$60,2)/10)</f>
        <v>271</v>
      </c>
      <c r="R299" s="12">
        <f>INT((J299+15)*POWER(K299+15,0.5)*POWER(L299+15,0.5)*POWER(pkm_cpm!$C$70,2)/10)</f>
        <v>294</v>
      </c>
      <c r="S299" s="13">
        <v>2</v>
      </c>
      <c r="T299" s="13">
        <v>0.2</v>
      </c>
      <c r="U299" s="14">
        <v>10</v>
      </c>
      <c r="V299" s="14">
        <v>4</v>
      </c>
      <c r="W299" s="11">
        <v>0</v>
      </c>
      <c r="X299" s="11">
        <v>2</v>
      </c>
      <c r="Y299" s="11">
        <v>2</v>
      </c>
      <c r="Z299" s="11">
        <v>0</v>
      </c>
      <c r="AA299" s="11">
        <v>183</v>
      </c>
      <c r="AB299" s="11" t="s">
        <v>2090</v>
      </c>
      <c r="AC299" s="11" t="s">
        <v>2090</v>
      </c>
      <c r="AD299" s="11" t="s">
        <v>2090</v>
      </c>
      <c r="AE299" s="11" t="s">
        <v>2090</v>
      </c>
      <c r="AF299" s="11">
        <f t="shared" si="4"/>
        <v>7100</v>
      </c>
      <c r="AG299" s="11" t="s">
        <v>2090</v>
      </c>
      <c r="AH299" s="11" t="s">
        <v>2090</v>
      </c>
      <c r="AI299" s="11">
        <v>1</v>
      </c>
      <c r="AJ299" s="11">
        <v>0</v>
      </c>
    </row>
    <row r="300" spans="1:36" x14ac:dyDescent="0.25">
      <c r="A300" s="5">
        <v>299</v>
      </c>
      <c r="B300" s="5">
        <v>3</v>
      </c>
      <c r="C300" s="5" t="s">
        <v>1324</v>
      </c>
      <c r="D300" s="5" t="s">
        <v>1325</v>
      </c>
      <c r="E300" s="5" t="s">
        <v>1325</v>
      </c>
      <c r="F300" s="5" t="s">
        <v>2356</v>
      </c>
      <c r="G300" s="5" t="s">
        <v>1960</v>
      </c>
      <c r="H300" s="5">
        <v>16</v>
      </c>
      <c r="I300" s="5">
        <v>0</v>
      </c>
      <c r="J300" s="5">
        <v>82</v>
      </c>
      <c r="K300" s="5">
        <v>236</v>
      </c>
      <c r="L300" s="5">
        <v>60</v>
      </c>
      <c r="M300" s="5">
        <f>INT((J300+15)*POWER(K300+15,0.5)*POWER(L300+15,0.5)*POWER(pkm_cpm!$C$80,2)/10)</f>
        <v>831</v>
      </c>
      <c r="N300" s="12">
        <f>IF(INT((J300+15)*POWER(K300+15,0.5)*POWER(L300+15,0.5)*POWER(pkm_cpm!$C$30,2)/10)&lt;10,10,INT((J300+15)*POWER(K300+15,0.5)*POWER(L300+15,0.5)*POWER(pkm_cpm!$C$30,2)/10))</f>
        <v>356</v>
      </c>
      <c r="O300" s="12">
        <f>IF(INT((J300+15)*POWER(K300+15,0.5)*POWER(L300+15,0.5)*POWER(pkm_cpm!$C$40,2)/10)&lt;10,10,INT((J300+15)*POWER(K300+15,0.5)*POWER(L300+15,0.5)*POWER(pkm_cpm!$C$40,2)/10))</f>
        <v>474</v>
      </c>
      <c r="P300" s="12">
        <f>INT((J300+15)*POWER(K300+15,0.5)*POWER(L300+15,0.5)*POWER(pkm_cpm!$C$50,2)/10)</f>
        <v>593</v>
      </c>
      <c r="Q300" s="12">
        <f>INT((J300+15)*POWER(K300+15,0.5)*POWER(L300+15,0.5)*POWER(pkm_cpm!$C$60,2)/10)</f>
        <v>712</v>
      </c>
      <c r="R300" s="12">
        <f>INT((J300+15)*POWER(K300+15,0.5)*POWER(L300+15,0.5)*POWER(pkm_cpm!$C$70,2)/10)</f>
        <v>771</v>
      </c>
      <c r="S300" s="13">
        <v>97</v>
      </c>
      <c r="T300" s="13">
        <v>0.99</v>
      </c>
      <c r="U300" s="14">
        <v>20</v>
      </c>
      <c r="V300" s="14">
        <v>9</v>
      </c>
      <c r="W300" s="11">
        <v>0</v>
      </c>
      <c r="X300" s="11">
        <v>0</v>
      </c>
      <c r="Y300" s="11">
        <v>2</v>
      </c>
      <c r="Z300" s="11">
        <v>0</v>
      </c>
      <c r="AA300" s="11" t="s">
        <v>2090</v>
      </c>
      <c r="AB300" s="11">
        <v>1</v>
      </c>
      <c r="AC300" s="11">
        <v>10</v>
      </c>
      <c r="AD300" s="11" t="s">
        <v>2090</v>
      </c>
      <c r="AE300" s="11" t="s">
        <v>2090</v>
      </c>
      <c r="AF300" s="11">
        <f t="shared" si="4"/>
        <v>14160</v>
      </c>
      <c r="AG300" s="11" t="s">
        <v>2090</v>
      </c>
      <c r="AH300" s="11" t="s">
        <v>2090</v>
      </c>
      <c r="AI300" s="11">
        <v>1</v>
      </c>
      <c r="AJ300" s="11">
        <v>0</v>
      </c>
    </row>
    <row r="301" spans="1:36" x14ac:dyDescent="0.25">
      <c r="A301" s="5">
        <v>300</v>
      </c>
      <c r="B301" s="5">
        <v>3</v>
      </c>
      <c r="C301" s="5" t="s">
        <v>1326</v>
      </c>
      <c r="D301" s="5" t="s">
        <v>1327</v>
      </c>
      <c r="E301" s="5" t="s">
        <v>1327</v>
      </c>
      <c r="F301" s="5" t="s">
        <v>2357</v>
      </c>
      <c r="G301" s="5" t="s">
        <v>1961</v>
      </c>
      <c r="H301" s="5">
        <v>13</v>
      </c>
      <c r="I301" s="5">
        <v>0</v>
      </c>
      <c r="J301" s="5">
        <v>84</v>
      </c>
      <c r="K301" s="5">
        <v>84</v>
      </c>
      <c r="L301" s="5">
        <v>100</v>
      </c>
      <c r="M301" s="5">
        <f>INT((J301+15)*POWER(K301+15,0.5)*POWER(L301+15,0.5)*POWER(pkm_cpm!$C$80,2)/10)</f>
        <v>659</v>
      </c>
      <c r="N301" s="12">
        <f>IF(INT((J301+15)*POWER(K301+15,0.5)*POWER(L301+15,0.5)*POWER(pkm_cpm!$C$30,2)/10)&lt;10,10,INT((J301+15)*POWER(K301+15,0.5)*POWER(L301+15,0.5)*POWER(pkm_cpm!$C$30,2)/10))</f>
        <v>282</v>
      </c>
      <c r="O301" s="12">
        <f>IF(INT((J301+15)*POWER(K301+15,0.5)*POWER(L301+15,0.5)*POWER(pkm_cpm!$C$40,2)/10)&lt;10,10,INT((J301+15)*POWER(K301+15,0.5)*POWER(L301+15,0.5)*POWER(pkm_cpm!$C$40,2)/10))</f>
        <v>376</v>
      </c>
      <c r="P301" s="12">
        <f>INT((J301+15)*POWER(K301+15,0.5)*POWER(L301+15,0.5)*POWER(pkm_cpm!$C$50,2)/10)</f>
        <v>471</v>
      </c>
      <c r="Q301" s="12">
        <f>INT((J301+15)*POWER(K301+15,0.5)*POWER(L301+15,0.5)*POWER(pkm_cpm!$C$60,2)/10)</f>
        <v>565</v>
      </c>
      <c r="R301" s="12">
        <f>INT((J301+15)*POWER(K301+15,0.5)*POWER(L301+15,0.5)*POWER(pkm_cpm!$C$70,2)/10)</f>
        <v>612</v>
      </c>
      <c r="S301" s="13">
        <v>11</v>
      </c>
      <c r="T301" s="13">
        <v>0.61</v>
      </c>
      <c r="U301" s="14">
        <v>50</v>
      </c>
      <c r="V301" s="14">
        <v>10</v>
      </c>
      <c r="W301" s="11">
        <v>0</v>
      </c>
      <c r="X301" s="11">
        <v>2</v>
      </c>
      <c r="Y301" s="11">
        <v>2</v>
      </c>
      <c r="Z301" s="11">
        <v>3</v>
      </c>
      <c r="AA301" s="11">
        <v>301</v>
      </c>
      <c r="AB301" s="11" t="s">
        <v>2090</v>
      </c>
      <c r="AC301" s="11" t="s">
        <v>2090</v>
      </c>
      <c r="AD301" s="11" t="s">
        <v>2090</v>
      </c>
      <c r="AE301" s="11" t="s">
        <v>2090</v>
      </c>
      <c r="AF301" s="11">
        <f t="shared" si="4"/>
        <v>8400</v>
      </c>
      <c r="AG301" s="11" t="s">
        <v>2090</v>
      </c>
      <c r="AH301" s="11" t="s">
        <v>2090</v>
      </c>
      <c r="AI301" s="11">
        <v>1</v>
      </c>
      <c r="AJ301" s="11">
        <v>0</v>
      </c>
    </row>
    <row r="302" spans="1:36" x14ac:dyDescent="0.25">
      <c r="A302" s="5">
        <v>301</v>
      </c>
      <c r="B302" s="5">
        <v>3</v>
      </c>
      <c r="C302" s="5" t="s">
        <v>1328</v>
      </c>
      <c r="D302" s="5" t="s">
        <v>1329</v>
      </c>
      <c r="E302" s="5" t="s">
        <v>1600</v>
      </c>
      <c r="F302" s="5" t="s">
        <v>2358</v>
      </c>
      <c r="G302" s="5" t="s">
        <v>1962</v>
      </c>
      <c r="H302" s="5">
        <v>13</v>
      </c>
      <c r="I302" s="5">
        <v>0</v>
      </c>
      <c r="J302" s="5">
        <v>132</v>
      </c>
      <c r="K302" s="5">
        <v>132</v>
      </c>
      <c r="L302" s="5">
        <v>140</v>
      </c>
      <c r="M302" s="5">
        <f>INT((J302+15)*POWER(K302+15,0.5)*POWER(L302+15,0.5)*POWER(pkm_cpm!$C$80,2)/10)</f>
        <v>1385</v>
      </c>
      <c r="N302" s="12">
        <f>IF(INT((J302+15)*POWER(K302+15,0.5)*POWER(L302+15,0.5)*POWER(pkm_cpm!$C$30,2)/10)&lt;10,10,INT((J302+15)*POWER(K302+15,0.5)*POWER(L302+15,0.5)*POWER(pkm_cpm!$C$30,2)/10))</f>
        <v>593</v>
      </c>
      <c r="O302" s="12">
        <f>IF(INT((J302+15)*POWER(K302+15,0.5)*POWER(L302+15,0.5)*POWER(pkm_cpm!$C$40,2)/10)&lt;10,10,INT((J302+15)*POWER(K302+15,0.5)*POWER(L302+15,0.5)*POWER(pkm_cpm!$C$40,2)/10))</f>
        <v>791</v>
      </c>
      <c r="P302" s="12">
        <f>INT((J302+15)*POWER(K302+15,0.5)*POWER(L302+15,0.5)*POWER(pkm_cpm!$C$50,2)/10)</f>
        <v>989</v>
      </c>
      <c r="Q302" s="12">
        <f>INT((J302+15)*POWER(K302+15,0.5)*POWER(L302+15,0.5)*POWER(pkm_cpm!$C$60,2)/10)</f>
        <v>1187</v>
      </c>
      <c r="R302" s="12">
        <f>INT((J302+15)*POWER(K302+15,0.5)*POWER(L302+15,0.5)*POWER(pkm_cpm!$C$70,2)/10)</f>
        <v>1286</v>
      </c>
      <c r="S302" s="13">
        <v>32.6</v>
      </c>
      <c r="T302" s="13">
        <v>1.0900000000000001</v>
      </c>
      <c r="U302" s="14">
        <v>20</v>
      </c>
      <c r="V302" s="14">
        <v>6</v>
      </c>
      <c r="W302" s="11">
        <v>0</v>
      </c>
      <c r="X302" s="11">
        <v>0</v>
      </c>
      <c r="Y302" s="11">
        <v>2</v>
      </c>
      <c r="Z302" s="11">
        <v>0</v>
      </c>
      <c r="AA302" s="11" t="s">
        <v>2090</v>
      </c>
      <c r="AB302" s="11" t="s">
        <v>2090</v>
      </c>
      <c r="AC302" s="11" t="s">
        <v>2090</v>
      </c>
      <c r="AD302" s="11" t="s">
        <v>2090</v>
      </c>
      <c r="AE302" s="11" t="s">
        <v>2090</v>
      </c>
      <c r="AF302" s="11">
        <f t="shared" si="4"/>
        <v>18480</v>
      </c>
      <c r="AG302" s="11" t="s">
        <v>2090</v>
      </c>
      <c r="AH302" s="11" t="s">
        <v>2090</v>
      </c>
      <c r="AI302" s="11">
        <v>1</v>
      </c>
      <c r="AJ302" s="11">
        <v>0</v>
      </c>
    </row>
    <row r="303" spans="1:36" x14ac:dyDescent="0.25">
      <c r="A303" s="5">
        <v>302</v>
      </c>
      <c r="B303" s="5">
        <v>3</v>
      </c>
      <c r="C303" s="5" t="s">
        <v>1330</v>
      </c>
      <c r="D303" s="5" t="s">
        <v>1331</v>
      </c>
      <c r="E303" s="5" t="s">
        <v>1331</v>
      </c>
      <c r="F303" s="5" t="s">
        <v>2359</v>
      </c>
      <c r="G303" s="5" t="s">
        <v>1963</v>
      </c>
      <c r="H303" s="5">
        <v>2</v>
      </c>
      <c r="I303" s="5">
        <v>9</v>
      </c>
      <c r="J303" s="5">
        <v>141</v>
      </c>
      <c r="K303" s="5">
        <v>141</v>
      </c>
      <c r="L303" s="5">
        <v>100</v>
      </c>
      <c r="M303" s="5">
        <f>INT((J303+15)*POWER(K303+15,0.5)*POWER(L303+15,0.5)*POWER(pkm_cpm!$C$80,2)/10)</f>
        <v>1305</v>
      </c>
      <c r="N303" s="12">
        <f>IF(INT((J303+15)*POWER(K303+15,0.5)*POWER(L303+15,0.5)*POWER(pkm_cpm!$C$30,2)/10)&lt;10,10,INT((J303+15)*POWER(K303+15,0.5)*POWER(L303+15,0.5)*POWER(pkm_cpm!$C$30,2)/10))</f>
        <v>559</v>
      </c>
      <c r="O303" s="12">
        <f>IF(INT((J303+15)*POWER(K303+15,0.5)*POWER(L303+15,0.5)*POWER(pkm_cpm!$C$40,2)/10)&lt;10,10,INT((J303+15)*POWER(K303+15,0.5)*POWER(L303+15,0.5)*POWER(pkm_cpm!$C$40,2)/10))</f>
        <v>745</v>
      </c>
      <c r="P303" s="12">
        <f>INT((J303+15)*POWER(K303+15,0.5)*POWER(L303+15,0.5)*POWER(pkm_cpm!$C$50,2)/10)</f>
        <v>932</v>
      </c>
      <c r="Q303" s="12">
        <f>INT((J303+15)*POWER(K303+15,0.5)*POWER(L303+15,0.5)*POWER(pkm_cpm!$C$60,2)/10)</f>
        <v>1118</v>
      </c>
      <c r="R303" s="12">
        <f>INT((J303+15)*POWER(K303+15,0.5)*POWER(L303+15,0.5)*POWER(pkm_cpm!$C$70,2)/10)</f>
        <v>1211</v>
      </c>
      <c r="S303" s="13">
        <v>11</v>
      </c>
      <c r="T303" s="13">
        <v>0.51</v>
      </c>
      <c r="U303" s="14">
        <v>20</v>
      </c>
      <c r="V303" s="14">
        <v>7</v>
      </c>
      <c r="W303" s="11">
        <v>0</v>
      </c>
      <c r="X303" s="11">
        <v>0</v>
      </c>
      <c r="Y303" s="11">
        <v>3</v>
      </c>
      <c r="Z303" s="11">
        <v>0</v>
      </c>
      <c r="AA303" s="11" t="s">
        <v>2090</v>
      </c>
      <c r="AB303" s="11">
        <v>6</v>
      </c>
      <c r="AC303" s="11">
        <v>60</v>
      </c>
      <c r="AD303" s="11" t="s">
        <v>2090</v>
      </c>
      <c r="AE303" s="11" t="s">
        <v>2090</v>
      </c>
      <c r="AF303" s="11">
        <f t="shared" si="4"/>
        <v>14100</v>
      </c>
      <c r="AG303" s="11" t="s">
        <v>2090</v>
      </c>
      <c r="AH303" s="11" t="s">
        <v>2090</v>
      </c>
      <c r="AI303" s="11">
        <v>1</v>
      </c>
      <c r="AJ303" s="11">
        <v>0</v>
      </c>
    </row>
    <row r="304" spans="1:36" x14ac:dyDescent="0.25">
      <c r="A304" s="5">
        <v>303</v>
      </c>
      <c r="B304" s="5">
        <v>3</v>
      </c>
      <c r="C304" s="5" t="s">
        <v>1332</v>
      </c>
      <c r="D304" s="5" t="s">
        <v>1333</v>
      </c>
      <c r="E304" s="5" t="s">
        <v>1333</v>
      </c>
      <c r="F304" s="5" t="s">
        <v>2360</v>
      </c>
      <c r="G304" s="5" t="s">
        <v>1964</v>
      </c>
      <c r="H304" s="5">
        <v>5</v>
      </c>
      <c r="I304" s="5">
        <v>17</v>
      </c>
      <c r="J304" s="5">
        <v>155</v>
      </c>
      <c r="K304" s="5">
        <v>155</v>
      </c>
      <c r="L304" s="5">
        <v>100</v>
      </c>
      <c r="M304" s="5">
        <f>INT((J304+15)*POWER(K304+15,0.5)*POWER(L304+15,0.5)*POWER(pkm_cpm!$C$80,2)/10)</f>
        <v>1484</v>
      </c>
      <c r="N304" s="12">
        <f>IF(INT((J304+15)*POWER(K304+15,0.5)*POWER(L304+15,0.5)*POWER(pkm_cpm!$C$30,2)/10)&lt;10,10,INT((J304+15)*POWER(K304+15,0.5)*POWER(L304+15,0.5)*POWER(pkm_cpm!$C$30,2)/10))</f>
        <v>636</v>
      </c>
      <c r="O304" s="12">
        <f>IF(INT((J304+15)*POWER(K304+15,0.5)*POWER(L304+15,0.5)*POWER(pkm_cpm!$C$40,2)/10)&lt;10,10,INT((J304+15)*POWER(K304+15,0.5)*POWER(L304+15,0.5)*POWER(pkm_cpm!$C$40,2)/10))</f>
        <v>848</v>
      </c>
      <c r="P304" s="12">
        <f>INT((J304+15)*POWER(K304+15,0.5)*POWER(L304+15,0.5)*POWER(pkm_cpm!$C$50,2)/10)</f>
        <v>1060</v>
      </c>
      <c r="Q304" s="12">
        <f>INT((J304+15)*POWER(K304+15,0.5)*POWER(L304+15,0.5)*POWER(pkm_cpm!$C$60,2)/10)</f>
        <v>1272</v>
      </c>
      <c r="R304" s="12">
        <f>INT((J304+15)*POWER(K304+15,0.5)*POWER(L304+15,0.5)*POWER(pkm_cpm!$C$70,2)/10)</f>
        <v>1378</v>
      </c>
      <c r="S304" s="13">
        <v>11.5</v>
      </c>
      <c r="T304" s="13">
        <v>0.61</v>
      </c>
      <c r="U304" s="14">
        <v>50</v>
      </c>
      <c r="V304" s="14">
        <v>9</v>
      </c>
      <c r="W304" s="11">
        <v>0</v>
      </c>
      <c r="X304" s="11">
        <v>0</v>
      </c>
      <c r="Y304" s="11">
        <v>3</v>
      </c>
      <c r="Z304" s="11">
        <v>0</v>
      </c>
      <c r="AA304" s="11" t="s">
        <v>2090</v>
      </c>
      <c r="AB304" s="11" t="s">
        <v>2090</v>
      </c>
      <c r="AC304" s="11" t="s">
        <v>2090</v>
      </c>
      <c r="AD304" s="11" t="s">
        <v>2090</v>
      </c>
      <c r="AE304" s="11" t="s">
        <v>2090</v>
      </c>
      <c r="AF304" s="11">
        <f t="shared" si="4"/>
        <v>15500</v>
      </c>
      <c r="AG304" s="11" t="s">
        <v>2090</v>
      </c>
      <c r="AH304" s="11" t="s">
        <v>2090</v>
      </c>
      <c r="AI304" s="11">
        <v>1</v>
      </c>
      <c r="AJ304" s="11">
        <v>0</v>
      </c>
    </row>
    <row r="305" spans="1:36" x14ac:dyDescent="0.25">
      <c r="A305" s="5">
        <v>304</v>
      </c>
      <c r="B305" s="5">
        <v>3</v>
      </c>
      <c r="C305" s="5" t="s">
        <v>1334</v>
      </c>
      <c r="D305" s="5" t="s">
        <v>1335</v>
      </c>
      <c r="E305" s="5" t="s">
        <v>1335</v>
      </c>
      <c r="F305" s="5" t="s">
        <v>2361</v>
      </c>
      <c r="G305" s="5" t="s">
        <v>1965</v>
      </c>
      <c r="H305" s="5">
        <v>16</v>
      </c>
      <c r="I305" s="5">
        <v>17</v>
      </c>
      <c r="J305" s="5">
        <v>121</v>
      </c>
      <c r="K305" s="5">
        <v>168</v>
      </c>
      <c r="L305" s="5">
        <v>100</v>
      </c>
      <c r="M305" s="5">
        <f>INT((J305+15)*POWER(K305+15,0.5)*POWER(L305+15,0.5)*POWER(pkm_cpm!$C$80,2)/10)</f>
        <v>1232</v>
      </c>
      <c r="N305" s="12">
        <f>IF(INT((J305+15)*POWER(K305+15,0.5)*POWER(L305+15,0.5)*POWER(pkm_cpm!$C$30,2)/10)&lt;10,10,INT((J305+15)*POWER(K305+15,0.5)*POWER(L305+15,0.5)*POWER(pkm_cpm!$C$30,2)/10))</f>
        <v>528</v>
      </c>
      <c r="O305" s="12">
        <f>IF(INT((J305+15)*POWER(K305+15,0.5)*POWER(L305+15,0.5)*POWER(pkm_cpm!$C$40,2)/10)&lt;10,10,INT((J305+15)*POWER(K305+15,0.5)*POWER(L305+15,0.5)*POWER(pkm_cpm!$C$40,2)/10))</f>
        <v>704</v>
      </c>
      <c r="P305" s="12">
        <f>INT((J305+15)*POWER(K305+15,0.5)*POWER(L305+15,0.5)*POWER(pkm_cpm!$C$50,2)/10)</f>
        <v>880</v>
      </c>
      <c r="Q305" s="12">
        <f>INT((J305+15)*POWER(K305+15,0.5)*POWER(L305+15,0.5)*POWER(pkm_cpm!$C$60,2)/10)</f>
        <v>1056</v>
      </c>
      <c r="R305" s="12">
        <f>INT((J305+15)*POWER(K305+15,0.5)*POWER(L305+15,0.5)*POWER(pkm_cpm!$C$70,2)/10)</f>
        <v>1144</v>
      </c>
      <c r="S305" s="13">
        <v>60</v>
      </c>
      <c r="T305" s="13">
        <v>0.41</v>
      </c>
      <c r="U305" s="14">
        <v>50</v>
      </c>
      <c r="V305" s="14">
        <v>20</v>
      </c>
      <c r="W305" s="11">
        <v>0</v>
      </c>
      <c r="X305" s="11">
        <v>1</v>
      </c>
      <c r="Y305" s="11">
        <v>1</v>
      </c>
      <c r="Z305" s="11">
        <v>2</v>
      </c>
      <c r="AA305" s="11">
        <v>305</v>
      </c>
      <c r="AB305" s="11" t="s">
        <v>2090</v>
      </c>
      <c r="AC305" s="11" t="s">
        <v>2090</v>
      </c>
      <c r="AD305" s="11" t="s">
        <v>2090</v>
      </c>
      <c r="AE305" s="11" t="s">
        <v>2090</v>
      </c>
      <c r="AF305" s="11">
        <f t="shared" si="4"/>
        <v>16800</v>
      </c>
      <c r="AG305" s="11" t="s">
        <v>2090</v>
      </c>
      <c r="AH305" s="11" t="s">
        <v>2090</v>
      </c>
      <c r="AI305" s="11">
        <v>1</v>
      </c>
      <c r="AJ305" s="11">
        <v>0</v>
      </c>
    </row>
    <row r="306" spans="1:36" x14ac:dyDescent="0.25">
      <c r="A306" s="5">
        <v>305</v>
      </c>
      <c r="B306" s="5">
        <v>3</v>
      </c>
      <c r="C306" s="5" t="s">
        <v>1336</v>
      </c>
      <c r="D306" s="5" t="s">
        <v>1337</v>
      </c>
      <c r="E306" s="5" t="s">
        <v>1337</v>
      </c>
      <c r="F306" s="5" t="s">
        <v>2362</v>
      </c>
      <c r="G306" s="5" t="s">
        <v>1966</v>
      </c>
      <c r="H306" s="5">
        <v>16</v>
      </c>
      <c r="I306" s="5">
        <v>17</v>
      </c>
      <c r="J306" s="5">
        <v>158</v>
      </c>
      <c r="K306" s="5">
        <v>240</v>
      </c>
      <c r="L306" s="5">
        <v>120</v>
      </c>
      <c r="M306" s="5">
        <f>INT((J306+15)*POWER(K306+15,0.5)*POWER(L306+15,0.5)*POWER(pkm_cpm!$C$80,2)/10)</f>
        <v>2004</v>
      </c>
      <c r="N306" s="12">
        <f>IF(INT((J306+15)*POWER(K306+15,0.5)*POWER(L306+15,0.5)*POWER(pkm_cpm!$C$30,2)/10)&lt;10,10,INT((J306+15)*POWER(K306+15,0.5)*POWER(L306+15,0.5)*POWER(pkm_cpm!$C$30,2)/10))</f>
        <v>859</v>
      </c>
      <c r="O306" s="12">
        <f>IF(INT((J306+15)*POWER(K306+15,0.5)*POWER(L306+15,0.5)*POWER(pkm_cpm!$C$40,2)/10)&lt;10,10,INT((J306+15)*POWER(K306+15,0.5)*POWER(L306+15,0.5)*POWER(pkm_cpm!$C$40,2)/10))</f>
        <v>1145</v>
      </c>
      <c r="P306" s="12">
        <f>INT((J306+15)*POWER(K306+15,0.5)*POWER(L306+15,0.5)*POWER(pkm_cpm!$C$50,2)/10)</f>
        <v>1432</v>
      </c>
      <c r="Q306" s="12">
        <f>INT((J306+15)*POWER(K306+15,0.5)*POWER(L306+15,0.5)*POWER(pkm_cpm!$C$60,2)/10)</f>
        <v>1718</v>
      </c>
      <c r="R306" s="12">
        <f>INT((J306+15)*POWER(K306+15,0.5)*POWER(L306+15,0.5)*POWER(pkm_cpm!$C$70,2)/10)</f>
        <v>1861</v>
      </c>
      <c r="S306" s="13">
        <v>120</v>
      </c>
      <c r="T306" s="13">
        <v>0.89</v>
      </c>
      <c r="U306" s="14">
        <v>25</v>
      </c>
      <c r="V306" s="14">
        <v>9</v>
      </c>
      <c r="W306" s="11">
        <v>0</v>
      </c>
      <c r="X306" s="11">
        <v>0</v>
      </c>
      <c r="Y306" s="11">
        <v>1</v>
      </c>
      <c r="Z306" s="11">
        <v>4</v>
      </c>
      <c r="AA306" s="11">
        <v>306</v>
      </c>
      <c r="AB306" s="11" t="s">
        <v>2090</v>
      </c>
      <c r="AC306" s="11" t="s">
        <v>2090</v>
      </c>
      <c r="AD306" s="11" t="s">
        <v>2090</v>
      </c>
      <c r="AE306" s="11" t="s">
        <v>2090</v>
      </c>
      <c r="AF306" s="11">
        <f t="shared" si="4"/>
        <v>28800</v>
      </c>
      <c r="AG306" s="11" t="s">
        <v>2090</v>
      </c>
      <c r="AH306" s="11" t="s">
        <v>2090</v>
      </c>
      <c r="AI306" s="11">
        <v>1</v>
      </c>
      <c r="AJ306" s="11">
        <v>0</v>
      </c>
    </row>
    <row r="307" spans="1:36" x14ac:dyDescent="0.25">
      <c r="A307" s="5">
        <v>306</v>
      </c>
      <c r="B307" s="5">
        <v>3</v>
      </c>
      <c r="C307" s="5" t="s">
        <v>1338</v>
      </c>
      <c r="D307" s="5" t="s">
        <v>1339</v>
      </c>
      <c r="E307" s="5" t="s">
        <v>1339</v>
      </c>
      <c r="F307" s="5" t="s">
        <v>2363</v>
      </c>
      <c r="G307" s="5" t="s">
        <v>1967</v>
      </c>
      <c r="H307" s="5">
        <v>16</v>
      </c>
      <c r="I307" s="5">
        <v>17</v>
      </c>
      <c r="J307" s="5">
        <v>198</v>
      </c>
      <c r="K307" s="5">
        <v>314</v>
      </c>
      <c r="L307" s="5">
        <v>140</v>
      </c>
      <c r="M307" s="5">
        <f>INT((J307+15)*POWER(K307+15,0.5)*POWER(L307+15,0.5)*POWER(pkm_cpm!$C$80,2)/10)</f>
        <v>3004</v>
      </c>
      <c r="N307" s="12">
        <f>IF(INT((J307+15)*POWER(K307+15,0.5)*POWER(L307+15,0.5)*POWER(pkm_cpm!$C$30,2)/10)&lt;10,10,INT((J307+15)*POWER(K307+15,0.5)*POWER(L307+15,0.5)*POWER(pkm_cpm!$C$30,2)/10))</f>
        <v>1287</v>
      </c>
      <c r="O307" s="12">
        <f>IF(INT((J307+15)*POWER(K307+15,0.5)*POWER(L307+15,0.5)*POWER(pkm_cpm!$C$40,2)/10)&lt;10,10,INT((J307+15)*POWER(K307+15,0.5)*POWER(L307+15,0.5)*POWER(pkm_cpm!$C$40,2)/10))</f>
        <v>1716</v>
      </c>
      <c r="P307" s="12">
        <f>INT((J307+15)*POWER(K307+15,0.5)*POWER(L307+15,0.5)*POWER(pkm_cpm!$C$50,2)/10)</f>
        <v>2145</v>
      </c>
      <c r="Q307" s="12">
        <f>INT((J307+15)*POWER(K307+15,0.5)*POWER(L307+15,0.5)*POWER(pkm_cpm!$C$60,2)/10)</f>
        <v>2575</v>
      </c>
      <c r="R307" s="12">
        <f>INT((J307+15)*POWER(K307+15,0.5)*POWER(L307+15,0.5)*POWER(pkm_cpm!$C$70,2)/10)</f>
        <v>2789</v>
      </c>
      <c r="S307" s="13">
        <v>360</v>
      </c>
      <c r="T307" s="13">
        <v>2.11</v>
      </c>
      <c r="U307" s="14">
        <v>12.5</v>
      </c>
      <c r="V307" s="14">
        <v>6</v>
      </c>
      <c r="W307" s="11">
        <v>0</v>
      </c>
      <c r="X307" s="11">
        <v>0</v>
      </c>
      <c r="Y307" s="11">
        <v>1</v>
      </c>
      <c r="Z307" s="11">
        <v>0</v>
      </c>
      <c r="AA307" s="11" t="s">
        <v>2090</v>
      </c>
      <c r="AB307" s="11">
        <v>4</v>
      </c>
      <c r="AC307" s="11">
        <v>40</v>
      </c>
      <c r="AD307" s="11" t="s">
        <v>2090</v>
      </c>
      <c r="AE307" s="11" t="s">
        <v>2090</v>
      </c>
      <c r="AF307" s="11">
        <f t="shared" si="4"/>
        <v>43960</v>
      </c>
      <c r="AG307" s="11" t="s">
        <v>2090</v>
      </c>
      <c r="AH307" s="11" t="s">
        <v>2090</v>
      </c>
      <c r="AI307" s="11">
        <v>1</v>
      </c>
      <c r="AJ307" s="11">
        <v>0</v>
      </c>
    </row>
    <row r="308" spans="1:36" x14ac:dyDescent="0.25">
      <c r="A308" s="5">
        <v>307</v>
      </c>
      <c r="B308" s="5">
        <v>3</v>
      </c>
      <c r="C308" s="5" t="s">
        <v>1340</v>
      </c>
      <c r="D308" s="5" t="s">
        <v>1341</v>
      </c>
      <c r="E308" s="5" t="s">
        <v>1601</v>
      </c>
      <c r="F308" s="5" t="s">
        <v>2364</v>
      </c>
      <c r="G308" s="5" t="s">
        <v>1968</v>
      </c>
      <c r="H308" s="5">
        <v>6</v>
      </c>
      <c r="I308" s="5">
        <v>15</v>
      </c>
      <c r="J308" s="5">
        <v>78</v>
      </c>
      <c r="K308" s="5">
        <v>107</v>
      </c>
      <c r="L308" s="5">
        <v>60</v>
      </c>
      <c r="M308" s="5">
        <f>INT((J308+15)*POWER(K308+15,0.5)*POWER(L308+15,0.5)*POWER(pkm_cpm!$C$80,2)/10)</f>
        <v>555</v>
      </c>
      <c r="N308" s="12">
        <f>IF(INT((J308+15)*POWER(K308+15,0.5)*POWER(L308+15,0.5)*POWER(pkm_cpm!$C$30,2)/10)&lt;10,10,INT((J308+15)*POWER(K308+15,0.5)*POWER(L308+15,0.5)*POWER(pkm_cpm!$C$30,2)/10))</f>
        <v>238</v>
      </c>
      <c r="O308" s="12">
        <f>IF(INT((J308+15)*POWER(K308+15,0.5)*POWER(L308+15,0.5)*POWER(pkm_cpm!$C$40,2)/10)&lt;10,10,INT((J308+15)*POWER(K308+15,0.5)*POWER(L308+15,0.5)*POWER(pkm_cpm!$C$40,2)/10))</f>
        <v>317</v>
      </c>
      <c r="P308" s="12">
        <f>INT((J308+15)*POWER(K308+15,0.5)*POWER(L308+15,0.5)*POWER(pkm_cpm!$C$50,2)/10)</f>
        <v>396</v>
      </c>
      <c r="Q308" s="12">
        <f>INT((J308+15)*POWER(K308+15,0.5)*POWER(L308+15,0.5)*POWER(pkm_cpm!$C$60,2)/10)</f>
        <v>476</v>
      </c>
      <c r="R308" s="12">
        <f>INT((J308+15)*POWER(K308+15,0.5)*POWER(L308+15,0.5)*POWER(pkm_cpm!$C$70,2)/10)</f>
        <v>515</v>
      </c>
      <c r="S308" s="13">
        <v>11.2</v>
      </c>
      <c r="T308" s="13">
        <v>0.61</v>
      </c>
      <c r="U308" s="14">
        <v>50</v>
      </c>
      <c r="V308" s="14">
        <v>10</v>
      </c>
      <c r="W308" s="11">
        <v>0</v>
      </c>
      <c r="X308" s="11">
        <v>0</v>
      </c>
      <c r="Y308" s="11">
        <v>2</v>
      </c>
      <c r="Z308" s="11">
        <v>3</v>
      </c>
      <c r="AA308" s="11">
        <v>308</v>
      </c>
      <c r="AB308" s="11" t="s">
        <v>2090</v>
      </c>
      <c r="AC308" s="11" t="s">
        <v>2090</v>
      </c>
      <c r="AD308" s="11" t="s">
        <v>2090</v>
      </c>
      <c r="AE308" s="11" t="s">
        <v>2090</v>
      </c>
      <c r="AF308" s="11">
        <f t="shared" si="4"/>
        <v>6420</v>
      </c>
      <c r="AG308" s="11" t="s">
        <v>2090</v>
      </c>
      <c r="AH308" s="11" t="s">
        <v>2090</v>
      </c>
      <c r="AI308" s="11">
        <v>1</v>
      </c>
      <c r="AJ308" s="11">
        <v>0</v>
      </c>
    </row>
    <row r="309" spans="1:36" x14ac:dyDescent="0.25">
      <c r="A309" s="5">
        <v>308</v>
      </c>
      <c r="B309" s="5">
        <v>3</v>
      </c>
      <c r="C309" s="5" t="s">
        <v>1342</v>
      </c>
      <c r="D309" s="5" t="s">
        <v>1343</v>
      </c>
      <c r="E309" s="5" t="s">
        <v>1343</v>
      </c>
      <c r="F309" s="5" t="s">
        <v>2365</v>
      </c>
      <c r="G309" s="5" t="s">
        <v>1969</v>
      </c>
      <c r="H309" s="5">
        <v>6</v>
      </c>
      <c r="I309" s="5">
        <v>15</v>
      </c>
      <c r="J309" s="5">
        <v>121</v>
      </c>
      <c r="K309" s="5">
        <v>152</v>
      </c>
      <c r="L309" s="5">
        <v>120</v>
      </c>
      <c r="M309" s="5">
        <f>INT((J309+15)*POWER(K309+15,0.5)*POWER(L309+15,0.5)*POWER(pkm_cpm!$C$80,2)/10)</f>
        <v>1275</v>
      </c>
      <c r="N309" s="12">
        <f>IF(INT((J309+15)*POWER(K309+15,0.5)*POWER(L309+15,0.5)*POWER(pkm_cpm!$C$30,2)/10)&lt;10,10,INT((J309+15)*POWER(K309+15,0.5)*POWER(L309+15,0.5)*POWER(pkm_cpm!$C$30,2)/10))</f>
        <v>546</v>
      </c>
      <c r="O309" s="12">
        <f>IF(INT((J309+15)*POWER(K309+15,0.5)*POWER(L309+15,0.5)*POWER(pkm_cpm!$C$40,2)/10)&lt;10,10,INT((J309+15)*POWER(K309+15,0.5)*POWER(L309+15,0.5)*POWER(pkm_cpm!$C$40,2)/10))</f>
        <v>728</v>
      </c>
      <c r="P309" s="12">
        <f>INT((J309+15)*POWER(K309+15,0.5)*POWER(L309+15,0.5)*POWER(pkm_cpm!$C$50,2)/10)</f>
        <v>911</v>
      </c>
      <c r="Q309" s="12">
        <f>INT((J309+15)*POWER(K309+15,0.5)*POWER(L309+15,0.5)*POWER(pkm_cpm!$C$60,2)/10)</f>
        <v>1093</v>
      </c>
      <c r="R309" s="12">
        <f>INT((J309+15)*POWER(K309+15,0.5)*POWER(L309+15,0.5)*POWER(pkm_cpm!$C$70,2)/10)</f>
        <v>1184</v>
      </c>
      <c r="S309" s="13">
        <v>31.5</v>
      </c>
      <c r="T309" s="13">
        <v>1.3</v>
      </c>
      <c r="U309" s="14">
        <v>20</v>
      </c>
      <c r="V309" s="14">
        <v>6</v>
      </c>
      <c r="W309" s="11">
        <v>0</v>
      </c>
      <c r="X309" s="11">
        <v>0</v>
      </c>
      <c r="Y309" s="11">
        <v>2</v>
      </c>
      <c r="Z309" s="11">
        <v>0</v>
      </c>
      <c r="AA309" s="11" t="s">
        <v>2090</v>
      </c>
      <c r="AB309" s="11" t="s">
        <v>2090</v>
      </c>
      <c r="AC309" s="11" t="s">
        <v>2090</v>
      </c>
      <c r="AD309" s="11" t="s">
        <v>2090</v>
      </c>
      <c r="AE309" s="11" t="s">
        <v>2090</v>
      </c>
      <c r="AF309" s="11">
        <f t="shared" si="4"/>
        <v>18240</v>
      </c>
      <c r="AG309" s="11" t="s">
        <v>2090</v>
      </c>
      <c r="AH309" s="11" t="s">
        <v>2090</v>
      </c>
      <c r="AI309" s="11">
        <v>1</v>
      </c>
      <c r="AJ309" s="11">
        <v>0</v>
      </c>
    </row>
    <row r="310" spans="1:36" x14ac:dyDescent="0.25">
      <c r="A310" s="5">
        <v>309</v>
      </c>
      <c r="B310" s="5">
        <v>3</v>
      </c>
      <c r="C310" s="5" t="s">
        <v>1344</v>
      </c>
      <c r="D310" s="5" t="s">
        <v>1345</v>
      </c>
      <c r="E310" s="5" t="s">
        <v>1602</v>
      </c>
      <c r="F310" s="5" t="s">
        <v>2366</v>
      </c>
      <c r="G310" s="5" t="s">
        <v>1970</v>
      </c>
      <c r="H310" s="5">
        <v>4</v>
      </c>
      <c r="I310" s="5">
        <v>0</v>
      </c>
      <c r="J310" s="5">
        <v>123</v>
      </c>
      <c r="K310" s="5">
        <v>78</v>
      </c>
      <c r="L310" s="5">
        <v>80</v>
      </c>
      <c r="M310" s="5">
        <f>INT((J310+15)*POWER(K310+15,0.5)*POWER(L310+15,0.5)*POWER(pkm_cpm!$C$80,2)/10)</f>
        <v>810</v>
      </c>
      <c r="N310" s="12">
        <f>IF(INT((J310+15)*POWER(K310+15,0.5)*POWER(L310+15,0.5)*POWER(pkm_cpm!$C$30,2)/10)&lt;10,10,INT((J310+15)*POWER(K310+15,0.5)*POWER(L310+15,0.5)*POWER(pkm_cpm!$C$30,2)/10))</f>
        <v>347</v>
      </c>
      <c r="O310" s="12">
        <f>IF(INT((J310+15)*POWER(K310+15,0.5)*POWER(L310+15,0.5)*POWER(pkm_cpm!$C$40,2)/10)&lt;10,10,INT((J310+15)*POWER(K310+15,0.5)*POWER(L310+15,0.5)*POWER(pkm_cpm!$C$40,2)/10))</f>
        <v>462</v>
      </c>
      <c r="P310" s="12">
        <f>INT((J310+15)*POWER(K310+15,0.5)*POWER(L310+15,0.5)*POWER(pkm_cpm!$C$50,2)/10)</f>
        <v>578</v>
      </c>
      <c r="Q310" s="12">
        <f>INT((J310+15)*POWER(K310+15,0.5)*POWER(L310+15,0.5)*POWER(pkm_cpm!$C$60,2)/10)</f>
        <v>694</v>
      </c>
      <c r="R310" s="12">
        <f>INT((J310+15)*POWER(K310+15,0.5)*POWER(L310+15,0.5)*POWER(pkm_cpm!$C$70,2)/10)</f>
        <v>752</v>
      </c>
      <c r="S310" s="13">
        <v>15.2</v>
      </c>
      <c r="T310" s="13">
        <v>0.61</v>
      </c>
      <c r="U310" s="14">
        <v>50</v>
      </c>
      <c r="V310" s="14">
        <v>10</v>
      </c>
      <c r="W310" s="11">
        <v>0</v>
      </c>
      <c r="X310" s="11">
        <v>0</v>
      </c>
      <c r="Y310" s="11">
        <v>2</v>
      </c>
      <c r="Z310" s="11">
        <v>3</v>
      </c>
      <c r="AA310" s="11">
        <v>310</v>
      </c>
      <c r="AB310" s="11" t="s">
        <v>2090</v>
      </c>
      <c r="AC310" s="11" t="s">
        <v>2090</v>
      </c>
      <c r="AD310" s="11" t="s">
        <v>2090</v>
      </c>
      <c r="AE310" s="11" t="s">
        <v>2090</v>
      </c>
      <c r="AF310" s="11">
        <f t="shared" si="4"/>
        <v>6240</v>
      </c>
      <c r="AG310" s="11" t="s">
        <v>2090</v>
      </c>
      <c r="AH310" s="11" t="s">
        <v>2090</v>
      </c>
      <c r="AI310" s="11">
        <v>1</v>
      </c>
      <c r="AJ310" s="11">
        <v>0</v>
      </c>
    </row>
    <row r="311" spans="1:36" x14ac:dyDescent="0.25">
      <c r="A311" s="5">
        <v>310</v>
      </c>
      <c r="B311" s="5">
        <v>3</v>
      </c>
      <c r="C311" s="5" t="s">
        <v>1346</v>
      </c>
      <c r="D311" s="5" t="s">
        <v>1347</v>
      </c>
      <c r="E311" s="5" t="s">
        <v>1603</v>
      </c>
      <c r="F311" s="5" t="s">
        <v>2367</v>
      </c>
      <c r="G311" s="5" t="s">
        <v>1971</v>
      </c>
      <c r="H311" s="5">
        <v>4</v>
      </c>
      <c r="I311" s="5">
        <v>0</v>
      </c>
      <c r="J311" s="5">
        <v>215</v>
      </c>
      <c r="K311" s="5">
        <v>127</v>
      </c>
      <c r="L311" s="5">
        <v>140</v>
      </c>
      <c r="M311" s="5">
        <f>INT((J311+15)*POWER(K311+15,0.5)*POWER(L311+15,0.5)*POWER(pkm_cpm!$C$80,2)/10)</f>
        <v>2131</v>
      </c>
      <c r="N311" s="12">
        <f>IF(INT((J311+15)*POWER(K311+15,0.5)*POWER(L311+15,0.5)*POWER(pkm_cpm!$C$30,2)/10)&lt;10,10,INT((J311+15)*POWER(K311+15,0.5)*POWER(L311+15,0.5)*POWER(pkm_cpm!$C$30,2)/10))</f>
        <v>913</v>
      </c>
      <c r="O311" s="12">
        <f>IF(INT((J311+15)*POWER(K311+15,0.5)*POWER(L311+15,0.5)*POWER(pkm_cpm!$C$40,2)/10)&lt;10,10,INT((J311+15)*POWER(K311+15,0.5)*POWER(L311+15,0.5)*POWER(pkm_cpm!$C$40,2)/10))</f>
        <v>1217</v>
      </c>
      <c r="P311" s="12">
        <f>INT((J311+15)*POWER(K311+15,0.5)*POWER(L311+15,0.5)*POWER(pkm_cpm!$C$50,2)/10)</f>
        <v>1522</v>
      </c>
      <c r="Q311" s="12">
        <f>INT((J311+15)*POWER(K311+15,0.5)*POWER(L311+15,0.5)*POWER(pkm_cpm!$C$60,2)/10)</f>
        <v>1826</v>
      </c>
      <c r="R311" s="12">
        <f>INT((J311+15)*POWER(K311+15,0.5)*POWER(L311+15,0.5)*POWER(pkm_cpm!$C$70,2)/10)</f>
        <v>1979</v>
      </c>
      <c r="S311" s="13">
        <v>40.200000000000003</v>
      </c>
      <c r="T311" s="13">
        <v>1.5</v>
      </c>
      <c r="U311" s="14">
        <v>20</v>
      </c>
      <c r="V311" s="14">
        <v>6</v>
      </c>
      <c r="W311" s="11">
        <v>0</v>
      </c>
      <c r="X311" s="11">
        <v>0</v>
      </c>
      <c r="Y311" s="11">
        <v>2</v>
      </c>
      <c r="Z311" s="11">
        <v>0</v>
      </c>
      <c r="AA311" s="11" t="s">
        <v>2090</v>
      </c>
      <c r="AB311" s="11">
        <v>3</v>
      </c>
      <c r="AC311" s="11">
        <v>30</v>
      </c>
      <c r="AD311" s="11" t="s">
        <v>2090</v>
      </c>
      <c r="AE311" s="11" t="s">
        <v>2090</v>
      </c>
      <c r="AF311" s="11">
        <f t="shared" si="4"/>
        <v>17780</v>
      </c>
      <c r="AG311" s="11" t="s">
        <v>2090</v>
      </c>
      <c r="AH311" s="11" t="s">
        <v>2090</v>
      </c>
      <c r="AI311" s="11">
        <v>1</v>
      </c>
      <c r="AJ311" s="11">
        <v>0</v>
      </c>
    </row>
    <row r="312" spans="1:36" x14ac:dyDescent="0.25">
      <c r="A312" s="5">
        <v>311</v>
      </c>
      <c r="B312" s="5">
        <v>3</v>
      </c>
      <c r="C312" s="5" t="s">
        <v>1348</v>
      </c>
      <c r="D312" s="5" t="s">
        <v>1349</v>
      </c>
      <c r="E312" s="5" t="s">
        <v>1604</v>
      </c>
      <c r="F312" s="5" t="s">
        <v>2368</v>
      </c>
      <c r="G312" s="5" t="s">
        <v>1972</v>
      </c>
      <c r="H312" s="5">
        <v>4</v>
      </c>
      <c r="I312" s="5">
        <v>0</v>
      </c>
      <c r="J312" s="5">
        <v>167</v>
      </c>
      <c r="K312" s="5">
        <v>147</v>
      </c>
      <c r="L312" s="5">
        <v>120</v>
      </c>
      <c r="M312" s="5">
        <f>INT((J312+15)*POWER(K312+15,0.5)*POWER(L312+15,0.5)*POWER(pkm_cpm!$C$80,2)/10)</f>
        <v>1681</v>
      </c>
      <c r="N312" s="12">
        <f>IF(INT((J312+15)*POWER(K312+15,0.5)*POWER(L312+15,0.5)*POWER(pkm_cpm!$C$30,2)/10)&lt;10,10,INT((J312+15)*POWER(K312+15,0.5)*POWER(L312+15,0.5)*POWER(pkm_cpm!$C$30,2)/10))</f>
        <v>720</v>
      </c>
      <c r="O312" s="12">
        <f>IF(INT((J312+15)*POWER(K312+15,0.5)*POWER(L312+15,0.5)*POWER(pkm_cpm!$C$40,2)/10)&lt;10,10,INT((J312+15)*POWER(K312+15,0.5)*POWER(L312+15,0.5)*POWER(pkm_cpm!$C$40,2)/10))</f>
        <v>960</v>
      </c>
      <c r="P312" s="12">
        <f>INT((J312+15)*POWER(K312+15,0.5)*POWER(L312+15,0.5)*POWER(pkm_cpm!$C$50,2)/10)</f>
        <v>1200</v>
      </c>
      <c r="Q312" s="12">
        <f>INT((J312+15)*POWER(K312+15,0.5)*POWER(L312+15,0.5)*POWER(pkm_cpm!$C$60,2)/10)</f>
        <v>1440</v>
      </c>
      <c r="R312" s="12">
        <f>INT((J312+15)*POWER(K312+15,0.5)*POWER(L312+15,0.5)*POWER(pkm_cpm!$C$70,2)/10)</f>
        <v>1561</v>
      </c>
      <c r="S312" s="13">
        <v>4.2</v>
      </c>
      <c r="T312" s="13">
        <v>0.41</v>
      </c>
      <c r="U312" s="14">
        <v>30</v>
      </c>
      <c r="V312" s="14">
        <v>9</v>
      </c>
      <c r="W312" s="11">
        <v>0</v>
      </c>
      <c r="X312" s="11">
        <v>0</v>
      </c>
      <c r="Y312" s="11">
        <v>2</v>
      </c>
      <c r="Z312" s="11">
        <v>0</v>
      </c>
      <c r="AA312" s="11" t="s">
        <v>2090</v>
      </c>
      <c r="AB312" s="11">
        <v>1</v>
      </c>
      <c r="AC312" s="11">
        <v>10</v>
      </c>
      <c r="AD312" s="11" t="s">
        <v>2090</v>
      </c>
      <c r="AE312" s="11" t="s">
        <v>2090</v>
      </c>
      <c r="AF312" s="11">
        <f t="shared" si="4"/>
        <v>17640</v>
      </c>
      <c r="AG312" s="11" t="s">
        <v>2090</v>
      </c>
      <c r="AH312" s="11" t="s">
        <v>2090</v>
      </c>
      <c r="AI312" s="11">
        <v>1</v>
      </c>
      <c r="AJ312" s="11">
        <v>0</v>
      </c>
    </row>
    <row r="313" spans="1:36" x14ac:dyDescent="0.25">
      <c r="A313" s="5">
        <v>312</v>
      </c>
      <c r="B313" s="5">
        <v>3</v>
      </c>
      <c r="C313" s="5" t="s">
        <v>1350</v>
      </c>
      <c r="D313" s="5" t="s">
        <v>1351</v>
      </c>
      <c r="E313" s="5" t="s">
        <v>1605</v>
      </c>
      <c r="F313" s="5" t="s">
        <v>2369</v>
      </c>
      <c r="G313" s="5" t="s">
        <v>1973</v>
      </c>
      <c r="H313" s="5">
        <v>4</v>
      </c>
      <c r="I313" s="5">
        <v>0</v>
      </c>
      <c r="J313" s="5">
        <v>147</v>
      </c>
      <c r="K313" s="5">
        <v>167</v>
      </c>
      <c r="L313" s="5">
        <v>120</v>
      </c>
      <c r="M313" s="5">
        <f>INT((J313+15)*POWER(K313+15,0.5)*POWER(L313+15,0.5)*POWER(pkm_cpm!$C$80,2)/10)</f>
        <v>1585</v>
      </c>
      <c r="N313" s="12">
        <f>IF(INT((J313+15)*POWER(K313+15,0.5)*POWER(L313+15,0.5)*POWER(pkm_cpm!$C$30,2)/10)&lt;10,10,INT((J313+15)*POWER(K313+15,0.5)*POWER(L313+15,0.5)*POWER(pkm_cpm!$C$30,2)/10))</f>
        <v>679</v>
      </c>
      <c r="O313" s="12">
        <f>IF(INT((J313+15)*POWER(K313+15,0.5)*POWER(L313+15,0.5)*POWER(pkm_cpm!$C$40,2)/10)&lt;10,10,INT((J313+15)*POWER(K313+15,0.5)*POWER(L313+15,0.5)*POWER(pkm_cpm!$C$40,2)/10))</f>
        <v>906</v>
      </c>
      <c r="P313" s="12">
        <f>INT((J313+15)*POWER(K313+15,0.5)*POWER(L313+15,0.5)*POWER(pkm_cpm!$C$50,2)/10)</f>
        <v>1132</v>
      </c>
      <c r="Q313" s="12">
        <f>INT((J313+15)*POWER(K313+15,0.5)*POWER(L313+15,0.5)*POWER(pkm_cpm!$C$60,2)/10)</f>
        <v>1359</v>
      </c>
      <c r="R313" s="12">
        <f>INT((J313+15)*POWER(K313+15,0.5)*POWER(L313+15,0.5)*POWER(pkm_cpm!$C$70,2)/10)</f>
        <v>1472</v>
      </c>
      <c r="S313" s="13">
        <v>4.2</v>
      </c>
      <c r="T313" s="13">
        <v>0.41</v>
      </c>
      <c r="U313" s="14">
        <v>30</v>
      </c>
      <c r="V313" s="14">
        <v>9</v>
      </c>
      <c r="W313" s="11">
        <v>0</v>
      </c>
      <c r="X313" s="11">
        <v>0</v>
      </c>
      <c r="Y313" s="11">
        <v>2</v>
      </c>
      <c r="Z313" s="11">
        <v>0</v>
      </c>
      <c r="AA313" s="11" t="s">
        <v>2090</v>
      </c>
      <c r="AB313" s="11">
        <v>1</v>
      </c>
      <c r="AC313" s="11">
        <v>10</v>
      </c>
      <c r="AD313" s="11" t="s">
        <v>2090</v>
      </c>
      <c r="AE313" s="11" t="s">
        <v>2090</v>
      </c>
      <c r="AF313" s="11">
        <f t="shared" si="4"/>
        <v>20040</v>
      </c>
      <c r="AG313" s="11" t="s">
        <v>2090</v>
      </c>
      <c r="AH313" s="11" t="s">
        <v>2090</v>
      </c>
      <c r="AI313" s="11">
        <v>1</v>
      </c>
      <c r="AJ313" s="11">
        <v>0</v>
      </c>
    </row>
    <row r="314" spans="1:36" x14ac:dyDescent="0.25">
      <c r="A314" s="5">
        <v>313</v>
      </c>
      <c r="B314" s="5">
        <v>3</v>
      </c>
      <c r="C314" s="5" t="s">
        <v>1352</v>
      </c>
      <c r="D314" s="5" t="s">
        <v>1353</v>
      </c>
      <c r="E314" s="5" t="s">
        <v>1606</v>
      </c>
      <c r="F314" s="5" t="s">
        <v>2370</v>
      </c>
      <c r="G314" s="5" t="s">
        <v>1974</v>
      </c>
      <c r="H314" s="5">
        <v>1</v>
      </c>
      <c r="I314" s="5">
        <v>0</v>
      </c>
      <c r="J314" s="5">
        <v>143</v>
      </c>
      <c r="K314" s="5">
        <v>171</v>
      </c>
      <c r="L314" s="5">
        <v>130</v>
      </c>
      <c r="M314" s="5">
        <f>INT((J314+15)*POWER(K314+15,0.5)*POWER(L314+15,0.5)*POWER(pkm_cpm!$C$80,2)/10)</f>
        <v>1620</v>
      </c>
      <c r="N314" s="12">
        <f>IF(INT((J314+15)*POWER(K314+15,0.5)*POWER(L314+15,0.5)*POWER(pkm_cpm!$C$30,2)/10)&lt;10,10,INT((J314+15)*POWER(K314+15,0.5)*POWER(L314+15,0.5)*POWER(pkm_cpm!$C$30,2)/10))</f>
        <v>694</v>
      </c>
      <c r="O314" s="12">
        <f>IF(INT((J314+15)*POWER(K314+15,0.5)*POWER(L314+15,0.5)*POWER(pkm_cpm!$C$40,2)/10)&lt;10,10,INT((J314+15)*POWER(K314+15,0.5)*POWER(L314+15,0.5)*POWER(pkm_cpm!$C$40,2)/10))</f>
        <v>926</v>
      </c>
      <c r="P314" s="12">
        <f>INT((J314+15)*POWER(K314+15,0.5)*POWER(L314+15,0.5)*POWER(pkm_cpm!$C$50,2)/10)</f>
        <v>1157</v>
      </c>
      <c r="Q314" s="12">
        <f>INT((J314+15)*POWER(K314+15,0.5)*POWER(L314+15,0.5)*POWER(pkm_cpm!$C$60,2)/10)</f>
        <v>1389</v>
      </c>
      <c r="R314" s="12">
        <f>INT((J314+15)*POWER(K314+15,0.5)*POWER(L314+15,0.5)*POWER(pkm_cpm!$C$70,2)/10)</f>
        <v>1504</v>
      </c>
      <c r="S314" s="13">
        <v>17.7</v>
      </c>
      <c r="T314" s="13">
        <v>0.71</v>
      </c>
      <c r="U314" s="14">
        <v>30</v>
      </c>
      <c r="V314" s="14">
        <v>9</v>
      </c>
      <c r="W314" s="11">
        <v>0</v>
      </c>
      <c r="X314" s="11">
        <v>0</v>
      </c>
      <c r="Y314" s="11">
        <v>2</v>
      </c>
      <c r="Z314" s="11">
        <v>0</v>
      </c>
      <c r="AA314" s="11" t="s">
        <v>2090</v>
      </c>
      <c r="AB314" s="11" t="s">
        <v>2090</v>
      </c>
      <c r="AC314" s="11" t="s">
        <v>2090</v>
      </c>
      <c r="AD314" s="11" t="s">
        <v>2090</v>
      </c>
      <c r="AE314" s="11" t="s">
        <v>2090</v>
      </c>
      <c r="AF314" s="11">
        <f t="shared" si="4"/>
        <v>22230</v>
      </c>
      <c r="AG314" s="11" t="s">
        <v>2090</v>
      </c>
      <c r="AH314" s="11" t="s">
        <v>2090</v>
      </c>
      <c r="AI314" s="11">
        <v>1</v>
      </c>
      <c r="AJ314" s="11">
        <v>0</v>
      </c>
    </row>
    <row r="315" spans="1:36" x14ac:dyDescent="0.25">
      <c r="A315" s="5">
        <v>314</v>
      </c>
      <c r="B315" s="5">
        <v>3</v>
      </c>
      <c r="C315" s="5" t="s">
        <v>1354</v>
      </c>
      <c r="D315" s="5" t="s">
        <v>1355</v>
      </c>
      <c r="E315" s="5" t="s">
        <v>1607</v>
      </c>
      <c r="F315" s="5" t="s">
        <v>2371</v>
      </c>
      <c r="G315" s="5" t="s">
        <v>1975</v>
      </c>
      <c r="H315" s="5">
        <v>1</v>
      </c>
      <c r="I315" s="5">
        <v>0</v>
      </c>
      <c r="J315" s="5">
        <v>143</v>
      </c>
      <c r="K315" s="5">
        <v>171</v>
      </c>
      <c r="L315" s="5">
        <v>130</v>
      </c>
      <c r="M315" s="5">
        <f>INT((J315+15)*POWER(K315+15,0.5)*POWER(L315+15,0.5)*POWER(pkm_cpm!$C$80,2)/10)</f>
        <v>1620</v>
      </c>
      <c r="N315" s="12">
        <f>IF(INT((J315+15)*POWER(K315+15,0.5)*POWER(L315+15,0.5)*POWER(pkm_cpm!$C$30,2)/10)&lt;10,10,INT((J315+15)*POWER(K315+15,0.5)*POWER(L315+15,0.5)*POWER(pkm_cpm!$C$30,2)/10))</f>
        <v>694</v>
      </c>
      <c r="O315" s="12">
        <f>IF(INT((J315+15)*POWER(K315+15,0.5)*POWER(L315+15,0.5)*POWER(pkm_cpm!$C$40,2)/10)&lt;10,10,INT((J315+15)*POWER(K315+15,0.5)*POWER(L315+15,0.5)*POWER(pkm_cpm!$C$40,2)/10))</f>
        <v>926</v>
      </c>
      <c r="P315" s="12">
        <f>INT((J315+15)*POWER(K315+15,0.5)*POWER(L315+15,0.5)*POWER(pkm_cpm!$C$50,2)/10)</f>
        <v>1157</v>
      </c>
      <c r="Q315" s="12">
        <f>INT((J315+15)*POWER(K315+15,0.5)*POWER(L315+15,0.5)*POWER(pkm_cpm!$C$60,2)/10)</f>
        <v>1389</v>
      </c>
      <c r="R315" s="12">
        <f>INT((J315+15)*POWER(K315+15,0.5)*POWER(L315+15,0.5)*POWER(pkm_cpm!$C$70,2)/10)</f>
        <v>1504</v>
      </c>
      <c r="S315" s="13">
        <v>17.7</v>
      </c>
      <c r="T315" s="13">
        <v>0.61</v>
      </c>
      <c r="U315" s="14">
        <v>30</v>
      </c>
      <c r="V315" s="14">
        <v>9</v>
      </c>
      <c r="W315" s="11">
        <v>0</v>
      </c>
      <c r="X315" s="11">
        <v>0</v>
      </c>
      <c r="Y315" s="11">
        <v>2</v>
      </c>
      <c r="Z315" s="11">
        <v>0</v>
      </c>
      <c r="AA315" s="11" t="s">
        <v>2090</v>
      </c>
      <c r="AB315" s="11" t="s">
        <v>2090</v>
      </c>
      <c r="AC315" s="11" t="s">
        <v>2090</v>
      </c>
      <c r="AD315" s="11" t="s">
        <v>2090</v>
      </c>
      <c r="AE315" s="11" t="s">
        <v>2090</v>
      </c>
      <c r="AF315" s="11">
        <f t="shared" si="4"/>
        <v>22230</v>
      </c>
      <c r="AG315" s="11" t="s">
        <v>2090</v>
      </c>
      <c r="AH315" s="11" t="s">
        <v>2090</v>
      </c>
      <c r="AI315" s="11">
        <v>1</v>
      </c>
      <c r="AJ315" s="11">
        <v>0</v>
      </c>
    </row>
    <row r="316" spans="1:36" x14ac:dyDescent="0.25">
      <c r="A316" s="5">
        <v>315</v>
      </c>
      <c r="B316" s="5">
        <v>3</v>
      </c>
      <c r="C316" s="5" t="s">
        <v>1356</v>
      </c>
      <c r="D316" s="5" t="s">
        <v>1357</v>
      </c>
      <c r="E316" s="5" t="s">
        <v>1608</v>
      </c>
      <c r="F316" s="5" t="s">
        <v>2372</v>
      </c>
      <c r="G316" s="5" t="s">
        <v>1976</v>
      </c>
      <c r="H316" s="5">
        <v>10</v>
      </c>
      <c r="I316" s="5">
        <v>14</v>
      </c>
      <c r="J316" s="5">
        <v>186</v>
      </c>
      <c r="K316" s="5">
        <v>148</v>
      </c>
      <c r="L316" s="5">
        <v>100</v>
      </c>
      <c r="M316" s="5">
        <f>INT((J316+15)*POWER(K316+15,0.5)*POWER(L316+15,0.5)*POWER(pkm_cpm!$C$80,2)/10)</f>
        <v>1718</v>
      </c>
      <c r="N316" s="12">
        <f>IF(INT((J316+15)*POWER(K316+15,0.5)*POWER(L316+15,0.5)*POWER(pkm_cpm!$C$30,2)/10)&lt;10,10,INT((J316+15)*POWER(K316+15,0.5)*POWER(L316+15,0.5)*POWER(pkm_cpm!$C$30,2)/10))</f>
        <v>736</v>
      </c>
      <c r="O316" s="12">
        <f>IF(INT((J316+15)*POWER(K316+15,0.5)*POWER(L316+15,0.5)*POWER(pkm_cpm!$C$40,2)/10)&lt;10,10,INT((J316+15)*POWER(K316+15,0.5)*POWER(L316+15,0.5)*POWER(pkm_cpm!$C$40,2)/10))</f>
        <v>982</v>
      </c>
      <c r="P316" s="12">
        <f>INT((J316+15)*POWER(K316+15,0.5)*POWER(L316+15,0.5)*POWER(pkm_cpm!$C$50,2)/10)</f>
        <v>1227</v>
      </c>
      <c r="Q316" s="12">
        <f>INT((J316+15)*POWER(K316+15,0.5)*POWER(L316+15,0.5)*POWER(pkm_cpm!$C$60,2)/10)</f>
        <v>1473</v>
      </c>
      <c r="R316" s="12">
        <f>INT((J316+15)*POWER(K316+15,0.5)*POWER(L316+15,0.5)*POWER(pkm_cpm!$C$70,2)/10)</f>
        <v>1596</v>
      </c>
      <c r="S316" s="13">
        <v>2</v>
      </c>
      <c r="T316" s="13">
        <v>0.3</v>
      </c>
      <c r="U316" s="14">
        <v>30</v>
      </c>
      <c r="V316" s="14">
        <v>9</v>
      </c>
      <c r="W316" s="11">
        <v>0</v>
      </c>
      <c r="X316" s="11">
        <v>0</v>
      </c>
      <c r="Y316" s="11">
        <v>2</v>
      </c>
      <c r="Z316" s="11">
        <v>0</v>
      </c>
      <c r="AA316" s="11" t="s">
        <v>2090</v>
      </c>
      <c r="AB316" s="11">
        <v>1</v>
      </c>
      <c r="AC316" s="11">
        <v>10</v>
      </c>
      <c r="AD316" s="11" t="s">
        <v>2090</v>
      </c>
      <c r="AE316" s="11" t="s">
        <v>2090</v>
      </c>
      <c r="AF316" s="11">
        <f t="shared" si="4"/>
        <v>14800</v>
      </c>
      <c r="AG316" s="11" t="s">
        <v>2090</v>
      </c>
      <c r="AH316" s="11" t="s">
        <v>2090</v>
      </c>
      <c r="AI316" s="11">
        <v>1</v>
      </c>
      <c r="AJ316" s="11">
        <v>0</v>
      </c>
    </row>
    <row r="317" spans="1:36" x14ac:dyDescent="0.25">
      <c r="A317" s="5">
        <v>316</v>
      </c>
      <c r="B317" s="5">
        <v>3</v>
      </c>
      <c r="C317" s="5" t="s">
        <v>1358</v>
      </c>
      <c r="D317" s="5" t="s">
        <v>1359</v>
      </c>
      <c r="E317" s="5" t="s">
        <v>1609</v>
      </c>
      <c r="F317" s="5" t="s">
        <v>2373</v>
      </c>
      <c r="G317" s="5" t="s">
        <v>1977</v>
      </c>
      <c r="H317" s="5">
        <v>14</v>
      </c>
      <c r="I317" s="5">
        <v>0</v>
      </c>
      <c r="J317" s="5">
        <v>80</v>
      </c>
      <c r="K317" s="5">
        <v>99</v>
      </c>
      <c r="L317" s="5">
        <v>140</v>
      </c>
      <c r="M317" s="5">
        <f>INT((J317+15)*POWER(K317+15,0.5)*POWER(L317+15,0.5)*POWER(pkm_cpm!$C$80,2)/10)</f>
        <v>788</v>
      </c>
      <c r="N317" s="12">
        <f>IF(INT((J317+15)*POWER(K317+15,0.5)*POWER(L317+15,0.5)*POWER(pkm_cpm!$C$30,2)/10)&lt;10,10,INT((J317+15)*POWER(K317+15,0.5)*POWER(L317+15,0.5)*POWER(pkm_cpm!$C$30,2)/10))</f>
        <v>338</v>
      </c>
      <c r="O317" s="12">
        <f>IF(INT((J317+15)*POWER(K317+15,0.5)*POWER(L317+15,0.5)*POWER(pkm_cpm!$C$40,2)/10)&lt;10,10,INT((J317+15)*POWER(K317+15,0.5)*POWER(L317+15,0.5)*POWER(pkm_cpm!$C$40,2)/10))</f>
        <v>450</v>
      </c>
      <c r="P317" s="12">
        <f>INT((J317+15)*POWER(K317+15,0.5)*POWER(L317+15,0.5)*POWER(pkm_cpm!$C$50,2)/10)</f>
        <v>563</v>
      </c>
      <c r="Q317" s="12">
        <f>INT((J317+15)*POWER(K317+15,0.5)*POWER(L317+15,0.5)*POWER(pkm_cpm!$C$60,2)/10)</f>
        <v>676</v>
      </c>
      <c r="R317" s="12">
        <f>INT((J317+15)*POWER(K317+15,0.5)*POWER(L317+15,0.5)*POWER(pkm_cpm!$C$70,2)/10)</f>
        <v>732</v>
      </c>
      <c r="S317" s="13">
        <v>10.3</v>
      </c>
      <c r="T317" s="13">
        <v>0.41</v>
      </c>
      <c r="U317" s="14">
        <v>50</v>
      </c>
      <c r="V317" s="14">
        <v>10</v>
      </c>
      <c r="W317" s="11">
        <v>0</v>
      </c>
      <c r="X317" s="11">
        <v>1</v>
      </c>
      <c r="Y317" s="11">
        <v>1</v>
      </c>
      <c r="Z317" s="11">
        <v>3</v>
      </c>
      <c r="AA317" s="11">
        <v>317</v>
      </c>
      <c r="AB317" s="11" t="s">
        <v>2090</v>
      </c>
      <c r="AC317" s="11" t="s">
        <v>2090</v>
      </c>
      <c r="AD317" s="11" t="s">
        <v>2090</v>
      </c>
      <c r="AE317" s="11" t="s">
        <v>2090</v>
      </c>
      <c r="AF317" s="11">
        <f t="shared" si="4"/>
        <v>13860</v>
      </c>
      <c r="AG317" s="11" t="s">
        <v>2090</v>
      </c>
      <c r="AH317" s="11" t="s">
        <v>2090</v>
      </c>
      <c r="AI317" s="11">
        <v>1</v>
      </c>
      <c r="AJ317" s="11">
        <v>0</v>
      </c>
    </row>
    <row r="318" spans="1:36" x14ac:dyDescent="0.25">
      <c r="A318" s="5">
        <v>317</v>
      </c>
      <c r="B318" s="5">
        <v>3</v>
      </c>
      <c r="C318" s="5" t="s">
        <v>1360</v>
      </c>
      <c r="D318" s="5" t="s">
        <v>1361</v>
      </c>
      <c r="E318" s="5" t="s">
        <v>1610</v>
      </c>
      <c r="F318" s="5" t="s">
        <v>2374</v>
      </c>
      <c r="G318" s="5" t="s">
        <v>1978</v>
      </c>
      <c r="H318" s="5">
        <v>14</v>
      </c>
      <c r="I318" s="5">
        <v>0</v>
      </c>
      <c r="J318" s="5">
        <v>140</v>
      </c>
      <c r="K318" s="5">
        <v>159</v>
      </c>
      <c r="L318" s="5">
        <v>200</v>
      </c>
      <c r="M318" s="5">
        <f>INT((J318+15)*POWER(K318+15,0.5)*POWER(L318+15,0.5)*POWER(pkm_cpm!$C$80,2)/10)</f>
        <v>1872</v>
      </c>
      <c r="N318" s="12">
        <f>IF(INT((J318+15)*POWER(K318+15,0.5)*POWER(L318+15,0.5)*POWER(pkm_cpm!$C$30,2)/10)&lt;10,10,INT((J318+15)*POWER(K318+15,0.5)*POWER(L318+15,0.5)*POWER(pkm_cpm!$C$30,2)/10))</f>
        <v>802</v>
      </c>
      <c r="O318" s="12">
        <f>IF(INT((J318+15)*POWER(K318+15,0.5)*POWER(L318+15,0.5)*POWER(pkm_cpm!$C$40,2)/10)&lt;10,10,INT((J318+15)*POWER(K318+15,0.5)*POWER(L318+15,0.5)*POWER(pkm_cpm!$C$40,2)/10))</f>
        <v>1069</v>
      </c>
      <c r="P318" s="12">
        <f>INT((J318+15)*POWER(K318+15,0.5)*POWER(L318+15,0.5)*POWER(pkm_cpm!$C$50,2)/10)</f>
        <v>1337</v>
      </c>
      <c r="Q318" s="12">
        <f>INT((J318+15)*POWER(K318+15,0.5)*POWER(L318+15,0.5)*POWER(pkm_cpm!$C$60,2)/10)</f>
        <v>1605</v>
      </c>
      <c r="R318" s="12">
        <f>INT((J318+15)*POWER(K318+15,0.5)*POWER(L318+15,0.5)*POWER(pkm_cpm!$C$70,2)/10)</f>
        <v>1738</v>
      </c>
      <c r="S318" s="13">
        <v>80</v>
      </c>
      <c r="T318" s="13">
        <v>1.7</v>
      </c>
      <c r="U318" s="14">
        <v>20</v>
      </c>
      <c r="V318" s="14">
        <v>6</v>
      </c>
      <c r="W318" s="11">
        <v>0</v>
      </c>
      <c r="X318" s="11">
        <v>0</v>
      </c>
      <c r="Y318" s="11">
        <v>1</v>
      </c>
      <c r="Z318" s="11">
        <v>0</v>
      </c>
      <c r="AA318" s="11" t="s">
        <v>2090</v>
      </c>
      <c r="AB318" s="11">
        <v>1.5</v>
      </c>
      <c r="AC318" s="11">
        <v>15</v>
      </c>
      <c r="AD318" s="11" t="s">
        <v>2090</v>
      </c>
      <c r="AE318" s="11" t="s">
        <v>2090</v>
      </c>
      <c r="AF318" s="11">
        <f t="shared" si="4"/>
        <v>31800</v>
      </c>
      <c r="AG318" s="11" t="s">
        <v>2090</v>
      </c>
      <c r="AH318" s="11" t="s">
        <v>2090</v>
      </c>
      <c r="AI318" s="11">
        <v>1</v>
      </c>
      <c r="AJ318" s="11">
        <v>0</v>
      </c>
    </row>
    <row r="319" spans="1:36" x14ac:dyDescent="0.25">
      <c r="A319" s="5">
        <v>318</v>
      </c>
      <c r="B319" s="5">
        <v>3</v>
      </c>
      <c r="C319" s="5" t="s">
        <v>1362</v>
      </c>
      <c r="D319" s="5" t="s">
        <v>1363</v>
      </c>
      <c r="E319" s="5" t="s">
        <v>1611</v>
      </c>
      <c r="F319" s="5" t="s">
        <v>2375</v>
      </c>
      <c r="G319" s="5" t="s">
        <v>1979</v>
      </c>
      <c r="H319" s="5">
        <v>2</v>
      </c>
      <c r="I319" s="5">
        <v>18</v>
      </c>
      <c r="J319" s="5">
        <v>171</v>
      </c>
      <c r="K319" s="5">
        <v>39</v>
      </c>
      <c r="L319" s="5">
        <v>90</v>
      </c>
      <c r="M319" s="5">
        <f>INT((J319+15)*POWER(K319+15,0.5)*POWER(L319+15,0.5)*POWER(pkm_cpm!$C$80,2)/10)</f>
        <v>874</v>
      </c>
      <c r="N319" s="12">
        <f>IF(INT((J319+15)*POWER(K319+15,0.5)*POWER(L319+15,0.5)*POWER(pkm_cpm!$C$30,2)/10)&lt;10,10,INT((J319+15)*POWER(K319+15,0.5)*POWER(L319+15,0.5)*POWER(pkm_cpm!$C$30,2)/10))</f>
        <v>374</v>
      </c>
      <c r="O319" s="12">
        <f>IF(INT((J319+15)*POWER(K319+15,0.5)*POWER(L319+15,0.5)*POWER(pkm_cpm!$C$40,2)/10)&lt;10,10,INT((J319+15)*POWER(K319+15,0.5)*POWER(L319+15,0.5)*POWER(pkm_cpm!$C$40,2)/10))</f>
        <v>499</v>
      </c>
      <c r="P319" s="12">
        <f>INT((J319+15)*POWER(K319+15,0.5)*POWER(L319+15,0.5)*POWER(pkm_cpm!$C$50,2)/10)</f>
        <v>624</v>
      </c>
      <c r="Q319" s="12">
        <f>INT((J319+15)*POWER(K319+15,0.5)*POWER(L319+15,0.5)*POWER(pkm_cpm!$C$60,2)/10)</f>
        <v>749</v>
      </c>
      <c r="R319" s="12">
        <f>INT((J319+15)*POWER(K319+15,0.5)*POWER(L319+15,0.5)*POWER(pkm_cpm!$C$70,2)/10)</f>
        <v>812</v>
      </c>
      <c r="S319" s="13">
        <v>20.8</v>
      </c>
      <c r="T319" s="13">
        <v>0.79</v>
      </c>
      <c r="U319" s="14">
        <v>50</v>
      </c>
      <c r="V319" s="14">
        <v>10</v>
      </c>
      <c r="W319" s="11">
        <v>0</v>
      </c>
      <c r="X319" s="11">
        <v>2</v>
      </c>
      <c r="Y319" s="11">
        <v>2</v>
      </c>
      <c r="Z319" s="11">
        <v>3</v>
      </c>
      <c r="AA319" s="11">
        <v>319</v>
      </c>
      <c r="AB319" s="11">
        <v>1.5</v>
      </c>
      <c r="AC319" s="11">
        <v>15</v>
      </c>
      <c r="AD319" s="11" t="s">
        <v>2090</v>
      </c>
      <c r="AE319" s="11" t="s">
        <v>2090</v>
      </c>
      <c r="AF319" s="11">
        <f t="shared" si="4"/>
        <v>3510</v>
      </c>
      <c r="AG319" s="11" t="s">
        <v>2090</v>
      </c>
      <c r="AH319" s="11" t="s">
        <v>2090</v>
      </c>
      <c r="AI319" s="11">
        <v>1</v>
      </c>
      <c r="AJ319" s="11">
        <v>0</v>
      </c>
    </row>
    <row r="320" spans="1:36" x14ac:dyDescent="0.25">
      <c r="A320" s="5">
        <v>319</v>
      </c>
      <c r="B320" s="5">
        <v>3</v>
      </c>
      <c r="C320" s="5" t="s">
        <v>1364</v>
      </c>
      <c r="D320" s="5" t="s">
        <v>1365</v>
      </c>
      <c r="E320" s="5" t="s">
        <v>1612</v>
      </c>
      <c r="F320" s="5" t="s">
        <v>2376</v>
      </c>
      <c r="G320" s="5" t="s">
        <v>1980</v>
      </c>
      <c r="H320" s="5">
        <v>2</v>
      </c>
      <c r="I320" s="5">
        <v>18</v>
      </c>
      <c r="J320" s="5">
        <v>243</v>
      </c>
      <c r="K320" s="5">
        <v>83</v>
      </c>
      <c r="L320" s="5">
        <v>140</v>
      </c>
      <c r="M320" s="5">
        <f>INT((J320+15)*POWER(K320+15,0.5)*POWER(L320+15,0.5)*POWER(pkm_cpm!$C$80,2)/10)</f>
        <v>1986</v>
      </c>
      <c r="N320" s="12">
        <f>IF(INT((J320+15)*POWER(K320+15,0.5)*POWER(L320+15,0.5)*POWER(pkm_cpm!$C$30,2)/10)&lt;10,10,INT((J320+15)*POWER(K320+15,0.5)*POWER(L320+15,0.5)*POWER(pkm_cpm!$C$30,2)/10))</f>
        <v>851</v>
      </c>
      <c r="O320" s="12">
        <f>IF(INT((J320+15)*POWER(K320+15,0.5)*POWER(L320+15,0.5)*POWER(pkm_cpm!$C$40,2)/10)&lt;10,10,INT((J320+15)*POWER(K320+15,0.5)*POWER(L320+15,0.5)*POWER(pkm_cpm!$C$40,2)/10))</f>
        <v>1134</v>
      </c>
      <c r="P320" s="12">
        <f>INT((J320+15)*POWER(K320+15,0.5)*POWER(L320+15,0.5)*POWER(pkm_cpm!$C$50,2)/10)</f>
        <v>1418</v>
      </c>
      <c r="Q320" s="12">
        <f>INT((J320+15)*POWER(K320+15,0.5)*POWER(L320+15,0.5)*POWER(pkm_cpm!$C$60,2)/10)</f>
        <v>1702</v>
      </c>
      <c r="R320" s="12">
        <f>INT((J320+15)*POWER(K320+15,0.5)*POWER(L320+15,0.5)*POWER(pkm_cpm!$C$70,2)/10)</f>
        <v>1844</v>
      </c>
      <c r="S320" s="13">
        <v>88.8</v>
      </c>
      <c r="T320" s="13">
        <v>1.8</v>
      </c>
      <c r="U320" s="14">
        <v>20</v>
      </c>
      <c r="V320" s="14">
        <v>6</v>
      </c>
      <c r="W320" s="11">
        <v>0</v>
      </c>
      <c r="X320" s="11">
        <v>0</v>
      </c>
      <c r="Y320" s="11">
        <v>2</v>
      </c>
      <c r="Z320" s="11">
        <v>0</v>
      </c>
      <c r="AA320" s="11" t="s">
        <v>2090</v>
      </c>
      <c r="AB320" s="11">
        <v>4</v>
      </c>
      <c r="AC320" s="11">
        <v>40</v>
      </c>
      <c r="AD320" s="11" t="s">
        <v>2090</v>
      </c>
      <c r="AE320" s="11" t="s">
        <v>2090</v>
      </c>
      <c r="AF320" s="11">
        <f t="shared" si="4"/>
        <v>11620</v>
      </c>
      <c r="AG320" s="11" t="s">
        <v>2090</v>
      </c>
      <c r="AH320" s="11" t="s">
        <v>2090</v>
      </c>
      <c r="AI320" s="11">
        <v>1</v>
      </c>
      <c r="AJ320" s="11">
        <v>0</v>
      </c>
    </row>
    <row r="321" spans="1:36" x14ac:dyDescent="0.25">
      <c r="A321" s="5">
        <v>320</v>
      </c>
      <c r="B321" s="5">
        <v>3</v>
      </c>
      <c r="C321" s="5" t="s">
        <v>1366</v>
      </c>
      <c r="D321" s="5" t="s">
        <v>1367</v>
      </c>
      <c r="E321" s="5" t="s">
        <v>1613</v>
      </c>
      <c r="F321" s="5" t="s">
        <v>2377</v>
      </c>
      <c r="G321" s="5" t="s">
        <v>1981</v>
      </c>
      <c r="H321" s="5">
        <v>18</v>
      </c>
      <c r="I321" s="5">
        <v>0</v>
      </c>
      <c r="J321" s="5">
        <v>136</v>
      </c>
      <c r="K321" s="5">
        <v>68</v>
      </c>
      <c r="L321" s="5">
        <v>260</v>
      </c>
      <c r="M321" s="5">
        <f>INT((J321+15)*POWER(K321+15,0.5)*POWER(L321+15,0.5)*POWER(pkm_cpm!$C$80,2)/10)</f>
        <v>1424</v>
      </c>
      <c r="N321" s="12">
        <f>IF(INT((J321+15)*POWER(K321+15,0.5)*POWER(L321+15,0.5)*POWER(pkm_cpm!$C$30,2)/10)&lt;10,10,INT((J321+15)*POWER(K321+15,0.5)*POWER(L321+15,0.5)*POWER(pkm_cpm!$C$30,2)/10))</f>
        <v>610</v>
      </c>
      <c r="O321" s="12">
        <f>IF(INT((J321+15)*POWER(K321+15,0.5)*POWER(L321+15,0.5)*POWER(pkm_cpm!$C$40,2)/10)&lt;10,10,INT((J321+15)*POWER(K321+15,0.5)*POWER(L321+15,0.5)*POWER(pkm_cpm!$C$40,2)/10))</f>
        <v>814</v>
      </c>
      <c r="P321" s="12">
        <f>INT((J321+15)*POWER(K321+15,0.5)*POWER(L321+15,0.5)*POWER(pkm_cpm!$C$50,2)/10)</f>
        <v>1017</v>
      </c>
      <c r="Q321" s="12">
        <f>INT((J321+15)*POWER(K321+15,0.5)*POWER(L321+15,0.5)*POWER(pkm_cpm!$C$60,2)/10)</f>
        <v>1221</v>
      </c>
      <c r="R321" s="12">
        <f>INT((J321+15)*POWER(K321+15,0.5)*POWER(L321+15,0.5)*POWER(pkm_cpm!$C$70,2)/10)</f>
        <v>1323</v>
      </c>
      <c r="S321" s="13">
        <v>130</v>
      </c>
      <c r="T321" s="13">
        <v>2.0099999999999998</v>
      </c>
      <c r="U321" s="14">
        <v>50</v>
      </c>
      <c r="V321" s="14">
        <v>10</v>
      </c>
      <c r="W321" s="11">
        <v>0</v>
      </c>
      <c r="X321" s="11">
        <v>1</v>
      </c>
      <c r="Y321" s="11">
        <v>1</v>
      </c>
      <c r="Z321" s="11">
        <v>5</v>
      </c>
      <c r="AA321" s="11">
        <v>321</v>
      </c>
      <c r="AB321" s="11" t="s">
        <v>2090</v>
      </c>
      <c r="AC321" s="11" t="s">
        <v>2090</v>
      </c>
      <c r="AD321" s="11" t="s">
        <v>2090</v>
      </c>
      <c r="AE321" s="11" t="s">
        <v>2090</v>
      </c>
      <c r="AF321" s="11">
        <f t="shared" si="4"/>
        <v>17680</v>
      </c>
      <c r="AG321" s="11" t="s">
        <v>2090</v>
      </c>
      <c r="AH321" s="11" t="s">
        <v>2090</v>
      </c>
      <c r="AI321" s="11">
        <v>1</v>
      </c>
      <c r="AJ321" s="11">
        <v>0</v>
      </c>
    </row>
    <row r="322" spans="1:36" x14ac:dyDescent="0.25">
      <c r="A322" s="5">
        <v>321</v>
      </c>
      <c r="B322" s="5">
        <v>3</v>
      </c>
      <c r="C322" s="5" t="s">
        <v>1368</v>
      </c>
      <c r="D322" s="5" t="s">
        <v>1369</v>
      </c>
      <c r="E322" s="5" t="s">
        <v>1614</v>
      </c>
      <c r="F322" s="5" t="s">
        <v>2378</v>
      </c>
      <c r="G322" s="5" t="s">
        <v>1982</v>
      </c>
      <c r="H322" s="5">
        <v>18</v>
      </c>
      <c r="I322" s="5">
        <v>0</v>
      </c>
      <c r="J322" s="5">
        <v>175</v>
      </c>
      <c r="K322" s="5">
        <v>87</v>
      </c>
      <c r="L322" s="5">
        <v>340</v>
      </c>
      <c r="M322" s="5">
        <f>INT((J322+15)*POWER(K322+15,0.5)*POWER(L322+15,0.5)*POWER(pkm_cpm!$C$80,2)/10)</f>
        <v>2258</v>
      </c>
      <c r="N322" s="12">
        <f>IF(INT((J322+15)*POWER(K322+15,0.5)*POWER(L322+15,0.5)*POWER(pkm_cpm!$C$30,2)/10)&lt;10,10,INT((J322+15)*POWER(K322+15,0.5)*POWER(L322+15,0.5)*POWER(pkm_cpm!$C$30,2)/10))</f>
        <v>967</v>
      </c>
      <c r="O322" s="12">
        <f>IF(INT((J322+15)*POWER(K322+15,0.5)*POWER(L322+15,0.5)*POWER(pkm_cpm!$C$40,2)/10)&lt;10,10,INT((J322+15)*POWER(K322+15,0.5)*POWER(L322+15,0.5)*POWER(pkm_cpm!$C$40,2)/10))</f>
        <v>1290</v>
      </c>
      <c r="P322" s="12">
        <f>INT((J322+15)*POWER(K322+15,0.5)*POWER(L322+15,0.5)*POWER(pkm_cpm!$C$50,2)/10)</f>
        <v>1613</v>
      </c>
      <c r="Q322" s="12">
        <f>INT((J322+15)*POWER(K322+15,0.5)*POWER(L322+15,0.5)*POWER(pkm_cpm!$C$60,2)/10)</f>
        <v>1935</v>
      </c>
      <c r="R322" s="12">
        <f>INT((J322+15)*POWER(K322+15,0.5)*POWER(L322+15,0.5)*POWER(pkm_cpm!$C$70,2)/10)</f>
        <v>2096</v>
      </c>
      <c r="S322" s="13">
        <v>398</v>
      </c>
      <c r="T322" s="13">
        <v>14.5</v>
      </c>
      <c r="U322" s="14">
        <v>20</v>
      </c>
      <c r="V322" s="14">
        <v>6</v>
      </c>
      <c r="W322" s="11">
        <v>0</v>
      </c>
      <c r="X322" s="11">
        <v>0</v>
      </c>
      <c r="Y322" s="11">
        <v>1</v>
      </c>
      <c r="Z322" s="11">
        <v>0</v>
      </c>
      <c r="AA322" s="11" t="s">
        <v>2090</v>
      </c>
      <c r="AB322" s="11" t="s">
        <v>2090</v>
      </c>
      <c r="AC322" s="11" t="s">
        <v>2090</v>
      </c>
      <c r="AD322" s="11" t="s">
        <v>2090</v>
      </c>
      <c r="AE322" s="11" t="s">
        <v>2090</v>
      </c>
      <c r="AF322" s="11">
        <f t="shared" ref="AF322:AF387" si="5">K322*L322</f>
        <v>29580</v>
      </c>
      <c r="AG322" s="11" t="s">
        <v>2090</v>
      </c>
      <c r="AH322" s="11" t="s">
        <v>2090</v>
      </c>
      <c r="AI322" s="11">
        <v>1</v>
      </c>
      <c r="AJ322" s="11">
        <v>0</v>
      </c>
    </row>
    <row r="323" spans="1:36" x14ac:dyDescent="0.25">
      <c r="A323" s="5">
        <v>322</v>
      </c>
      <c r="B323" s="5">
        <v>3</v>
      </c>
      <c r="C323" s="5" t="s">
        <v>1370</v>
      </c>
      <c r="D323" s="5" t="s">
        <v>1371</v>
      </c>
      <c r="E323" s="5" t="s">
        <v>1615</v>
      </c>
      <c r="F323" s="5" t="s">
        <v>2379</v>
      </c>
      <c r="G323" s="5" t="s">
        <v>1983</v>
      </c>
      <c r="H323" s="5">
        <v>7</v>
      </c>
      <c r="I323" s="5">
        <v>11</v>
      </c>
      <c r="J323" s="5">
        <v>119</v>
      </c>
      <c r="K323" s="5">
        <v>82</v>
      </c>
      <c r="L323" s="5">
        <v>120</v>
      </c>
      <c r="M323" s="5">
        <f>INT((J323+15)*POWER(K323+15,0.5)*POWER(L323+15,0.5)*POWER(pkm_cpm!$C$80,2)/10)</f>
        <v>957</v>
      </c>
      <c r="N323" s="12">
        <f>IF(INT((J323+15)*POWER(K323+15,0.5)*POWER(L323+15,0.5)*POWER(pkm_cpm!$C$30,2)/10)&lt;10,10,INT((J323+15)*POWER(K323+15,0.5)*POWER(L323+15,0.5)*POWER(pkm_cpm!$C$30,2)/10))</f>
        <v>410</v>
      </c>
      <c r="O323" s="12">
        <f>IF(INT((J323+15)*POWER(K323+15,0.5)*POWER(L323+15,0.5)*POWER(pkm_cpm!$C$40,2)/10)&lt;10,10,INT((J323+15)*POWER(K323+15,0.5)*POWER(L323+15,0.5)*POWER(pkm_cpm!$C$40,2)/10))</f>
        <v>547</v>
      </c>
      <c r="P323" s="12">
        <f>INT((J323+15)*POWER(K323+15,0.5)*POWER(L323+15,0.5)*POWER(pkm_cpm!$C$50,2)/10)</f>
        <v>684</v>
      </c>
      <c r="Q323" s="12">
        <f>INT((J323+15)*POWER(K323+15,0.5)*POWER(L323+15,0.5)*POWER(pkm_cpm!$C$60,2)/10)</f>
        <v>820</v>
      </c>
      <c r="R323" s="12">
        <f>INT((J323+15)*POWER(K323+15,0.5)*POWER(L323+15,0.5)*POWER(pkm_cpm!$C$70,2)/10)</f>
        <v>889</v>
      </c>
      <c r="S323" s="13">
        <v>24</v>
      </c>
      <c r="T323" s="13">
        <v>0.71</v>
      </c>
      <c r="U323" s="14">
        <v>50</v>
      </c>
      <c r="V323" s="14">
        <v>10</v>
      </c>
      <c r="W323" s="11">
        <v>0</v>
      </c>
      <c r="X323" s="11">
        <v>0</v>
      </c>
      <c r="Y323" s="11">
        <v>2</v>
      </c>
      <c r="Z323" s="11">
        <v>3</v>
      </c>
      <c r="AA323" s="11">
        <v>323</v>
      </c>
      <c r="AB323" s="11" t="s">
        <v>2090</v>
      </c>
      <c r="AC323" s="11" t="s">
        <v>2090</v>
      </c>
      <c r="AD323" s="11" t="s">
        <v>2090</v>
      </c>
      <c r="AE323" s="11" t="s">
        <v>2090</v>
      </c>
      <c r="AF323" s="11">
        <f t="shared" si="5"/>
        <v>9840</v>
      </c>
      <c r="AG323" s="11" t="s">
        <v>2090</v>
      </c>
      <c r="AH323" s="11" t="s">
        <v>2090</v>
      </c>
      <c r="AI323" s="11">
        <v>1</v>
      </c>
      <c r="AJ323" s="11">
        <v>0</v>
      </c>
    </row>
    <row r="324" spans="1:36" x14ac:dyDescent="0.25">
      <c r="A324" s="5">
        <v>323</v>
      </c>
      <c r="B324" s="5">
        <v>3</v>
      </c>
      <c r="C324" s="5" t="s">
        <v>1372</v>
      </c>
      <c r="D324" s="5" t="s">
        <v>1373</v>
      </c>
      <c r="E324" s="5" t="s">
        <v>1616</v>
      </c>
      <c r="F324" s="5" t="s">
        <v>2380</v>
      </c>
      <c r="G324" s="5" t="s">
        <v>1984</v>
      </c>
      <c r="H324" s="5">
        <v>7</v>
      </c>
      <c r="I324" s="5">
        <v>11</v>
      </c>
      <c r="J324" s="5">
        <v>194</v>
      </c>
      <c r="K324" s="5">
        <v>139</v>
      </c>
      <c r="L324" s="5">
        <v>140</v>
      </c>
      <c r="M324" s="5">
        <f>INT((J324+15)*POWER(K324+15,0.5)*POWER(L324+15,0.5)*POWER(pkm_cpm!$C$80,2)/10)</f>
        <v>2016</v>
      </c>
      <c r="N324" s="12">
        <f>IF(INT((J324+15)*POWER(K324+15,0.5)*POWER(L324+15,0.5)*POWER(pkm_cpm!$C$30,2)/10)&lt;10,10,INT((J324+15)*POWER(K324+15,0.5)*POWER(L324+15,0.5)*POWER(pkm_cpm!$C$30,2)/10))</f>
        <v>864</v>
      </c>
      <c r="O324" s="12">
        <f>IF(INT((J324+15)*POWER(K324+15,0.5)*POWER(L324+15,0.5)*POWER(pkm_cpm!$C$40,2)/10)&lt;10,10,INT((J324+15)*POWER(K324+15,0.5)*POWER(L324+15,0.5)*POWER(pkm_cpm!$C$40,2)/10))</f>
        <v>1152</v>
      </c>
      <c r="P324" s="12">
        <f>INT((J324+15)*POWER(K324+15,0.5)*POWER(L324+15,0.5)*POWER(pkm_cpm!$C$50,2)/10)</f>
        <v>1440</v>
      </c>
      <c r="Q324" s="12">
        <f>INT((J324+15)*POWER(K324+15,0.5)*POWER(L324+15,0.5)*POWER(pkm_cpm!$C$60,2)/10)</f>
        <v>1728</v>
      </c>
      <c r="R324" s="12">
        <f>INT((J324+15)*POWER(K324+15,0.5)*POWER(L324+15,0.5)*POWER(pkm_cpm!$C$70,2)/10)</f>
        <v>1872</v>
      </c>
      <c r="S324" s="13">
        <v>220</v>
      </c>
      <c r="T324" s="13">
        <v>1.91</v>
      </c>
      <c r="U324" s="14">
        <v>20</v>
      </c>
      <c r="V324" s="14">
        <v>6</v>
      </c>
      <c r="W324" s="11">
        <v>0</v>
      </c>
      <c r="X324" s="11">
        <v>0</v>
      </c>
      <c r="Y324" s="11">
        <v>2</v>
      </c>
      <c r="Z324" s="11">
        <v>0</v>
      </c>
      <c r="AA324" s="11" t="s">
        <v>2090</v>
      </c>
      <c r="AB324" s="11">
        <v>1</v>
      </c>
      <c r="AC324" s="11">
        <v>10</v>
      </c>
      <c r="AD324" s="11" t="s">
        <v>2090</v>
      </c>
      <c r="AE324" s="11" t="s">
        <v>2090</v>
      </c>
      <c r="AF324" s="11">
        <f t="shared" si="5"/>
        <v>19460</v>
      </c>
      <c r="AG324" s="11" t="s">
        <v>2090</v>
      </c>
      <c r="AH324" s="11" t="s">
        <v>2090</v>
      </c>
      <c r="AI324" s="11">
        <v>1</v>
      </c>
      <c r="AJ324" s="11">
        <v>0</v>
      </c>
    </row>
    <row r="325" spans="1:36" x14ac:dyDescent="0.25">
      <c r="A325" s="5">
        <v>324</v>
      </c>
      <c r="B325" s="5">
        <v>3</v>
      </c>
      <c r="C325" s="5" t="s">
        <v>1374</v>
      </c>
      <c r="D325" s="5" t="s">
        <v>1375</v>
      </c>
      <c r="E325" s="5" t="s">
        <v>1617</v>
      </c>
      <c r="F325" s="5" t="s">
        <v>2381</v>
      </c>
      <c r="G325" s="5" t="s">
        <v>1985</v>
      </c>
      <c r="H325" s="5">
        <v>7</v>
      </c>
      <c r="I325" s="5">
        <v>0</v>
      </c>
      <c r="J325" s="5">
        <v>151</v>
      </c>
      <c r="K325" s="5">
        <v>234</v>
      </c>
      <c r="L325" s="5">
        <v>140</v>
      </c>
      <c r="M325" s="5">
        <f>INT((J325+15)*POWER(K325+15,0.5)*POWER(L325+15,0.5)*POWER(pkm_cpm!$C$80,2)/10)</f>
        <v>2036</v>
      </c>
      <c r="N325" s="12">
        <f>IF(INT((J325+15)*POWER(K325+15,0.5)*POWER(L325+15,0.5)*POWER(pkm_cpm!$C$30,2)/10)&lt;10,10,INT((J325+15)*POWER(K325+15,0.5)*POWER(L325+15,0.5)*POWER(pkm_cpm!$C$30,2)/10))</f>
        <v>873</v>
      </c>
      <c r="O325" s="12">
        <f>IF(INT((J325+15)*POWER(K325+15,0.5)*POWER(L325+15,0.5)*POWER(pkm_cpm!$C$40,2)/10)&lt;10,10,INT((J325+15)*POWER(K325+15,0.5)*POWER(L325+15,0.5)*POWER(pkm_cpm!$C$40,2)/10))</f>
        <v>1163</v>
      </c>
      <c r="P325" s="12">
        <f>INT((J325+15)*POWER(K325+15,0.5)*POWER(L325+15,0.5)*POWER(pkm_cpm!$C$50,2)/10)</f>
        <v>1454</v>
      </c>
      <c r="Q325" s="12">
        <f>INT((J325+15)*POWER(K325+15,0.5)*POWER(L325+15,0.5)*POWER(pkm_cpm!$C$60,2)/10)</f>
        <v>1745</v>
      </c>
      <c r="R325" s="12">
        <f>INT((J325+15)*POWER(K325+15,0.5)*POWER(L325+15,0.5)*POWER(pkm_cpm!$C$70,2)/10)</f>
        <v>1891</v>
      </c>
      <c r="S325" s="13">
        <v>80.400000000000006</v>
      </c>
      <c r="T325" s="13">
        <v>0.51</v>
      </c>
      <c r="U325" s="14">
        <v>30</v>
      </c>
      <c r="V325" s="14">
        <v>9</v>
      </c>
      <c r="W325" s="11">
        <v>0</v>
      </c>
      <c r="X325" s="11">
        <v>0</v>
      </c>
      <c r="Y325" s="11">
        <v>2</v>
      </c>
      <c r="Z325" s="11">
        <v>0</v>
      </c>
      <c r="AA325" s="11" t="s">
        <v>2090</v>
      </c>
      <c r="AB325" s="11">
        <v>1</v>
      </c>
      <c r="AC325" s="11">
        <v>10</v>
      </c>
      <c r="AD325" s="11" t="s">
        <v>2090</v>
      </c>
      <c r="AE325" s="11" t="s">
        <v>2090</v>
      </c>
      <c r="AF325" s="11">
        <f t="shared" si="5"/>
        <v>32760</v>
      </c>
      <c r="AG325" s="11" t="s">
        <v>2090</v>
      </c>
      <c r="AH325" s="11" t="s">
        <v>2090</v>
      </c>
      <c r="AI325" s="11">
        <v>1</v>
      </c>
      <c r="AJ325" s="11">
        <v>0</v>
      </c>
    </row>
    <row r="326" spans="1:36" x14ac:dyDescent="0.25">
      <c r="A326" s="5">
        <v>325</v>
      </c>
      <c r="B326" s="5">
        <v>3</v>
      </c>
      <c r="C326" s="5" t="s">
        <v>1376</v>
      </c>
      <c r="D326" s="5" t="s">
        <v>1377</v>
      </c>
      <c r="E326" s="5" t="s">
        <v>1618</v>
      </c>
      <c r="F326" s="5" t="s">
        <v>2382</v>
      </c>
      <c r="G326" s="5" t="s">
        <v>1986</v>
      </c>
      <c r="H326" s="5">
        <v>15</v>
      </c>
      <c r="I326" s="5">
        <v>0</v>
      </c>
      <c r="J326" s="5">
        <v>125</v>
      </c>
      <c r="K326" s="5">
        <v>145</v>
      </c>
      <c r="L326" s="5">
        <v>120</v>
      </c>
      <c r="M326" s="5">
        <f>INT((J326+15)*POWER(K326+15,0.5)*POWER(L326+15,0.5)*POWER(pkm_cpm!$C$80,2)/10)</f>
        <v>1285</v>
      </c>
      <c r="N326" s="12">
        <f>IF(INT((J326+15)*POWER(K326+15,0.5)*POWER(L326+15,0.5)*POWER(pkm_cpm!$C$30,2)/10)&lt;10,10,INT((J326+15)*POWER(K326+15,0.5)*POWER(L326+15,0.5)*POWER(pkm_cpm!$C$30,2)/10))</f>
        <v>550</v>
      </c>
      <c r="O326" s="12">
        <f>IF(INT((J326+15)*POWER(K326+15,0.5)*POWER(L326+15,0.5)*POWER(pkm_cpm!$C$40,2)/10)&lt;10,10,INT((J326+15)*POWER(K326+15,0.5)*POWER(L326+15,0.5)*POWER(pkm_cpm!$C$40,2)/10))</f>
        <v>734</v>
      </c>
      <c r="P326" s="12">
        <f>INT((J326+15)*POWER(K326+15,0.5)*POWER(L326+15,0.5)*POWER(pkm_cpm!$C$50,2)/10)</f>
        <v>917</v>
      </c>
      <c r="Q326" s="12">
        <f>INT((J326+15)*POWER(K326+15,0.5)*POWER(L326+15,0.5)*POWER(pkm_cpm!$C$60,2)/10)</f>
        <v>1101</v>
      </c>
      <c r="R326" s="12">
        <f>INT((J326+15)*POWER(K326+15,0.5)*POWER(L326+15,0.5)*POWER(pkm_cpm!$C$70,2)/10)</f>
        <v>1193</v>
      </c>
      <c r="S326" s="13">
        <v>30.6</v>
      </c>
      <c r="T326" s="13">
        <v>0.71</v>
      </c>
      <c r="U326" s="14">
        <v>50</v>
      </c>
      <c r="V326" s="14">
        <v>10</v>
      </c>
      <c r="W326" s="11">
        <v>0</v>
      </c>
      <c r="X326" s="11">
        <v>1</v>
      </c>
      <c r="Y326" s="11">
        <v>1</v>
      </c>
      <c r="Z326" s="11">
        <v>3</v>
      </c>
      <c r="AA326" s="11">
        <v>325</v>
      </c>
      <c r="AB326" s="11" t="s">
        <v>2090</v>
      </c>
      <c r="AC326" s="11" t="s">
        <v>2090</v>
      </c>
      <c r="AD326" s="11" t="s">
        <v>2090</v>
      </c>
      <c r="AE326" s="11" t="s">
        <v>2090</v>
      </c>
      <c r="AF326" s="11">
        <f t="shared" si="5"/>
        <v>17400</v>
      </c>
      <c r="AG326" s="11" t="s">
        <v>2090</v>
      </c>
      <c r="AH326" s="11" t="s">
        <v>2090</v>
      </c>
      <c r="AI326" s="11">
        <v>1</v>
      </c>
      <c r="AJ326" s="11">
        <v>0</v>
      </c>
    </row>
    <row r="327" spans="1:36" x14ac:dyDescent="0.25">
      <c r="A327" s="5">
        <v>326</v>
      </c>
      <c r="B327" s="5">
        <v>3</v>
      </c>
      <c r="C327" s="5" t="s">
        <v>1378</v>
      </c>
      <c r="D327" s="5" t="s">
        <v>1379</v>
      </c>
      <c r="E327" s="5" t="s">
        <v>1619</v>
      </c>
      <c r="F327" s="5" t="s">
        <v>2383</v>
      </c>
      <c r="G327" s="5" t="s">
        <v>1987</v>
      </c>
      <c r="H327" s="5">
        <v>15</v>
      </c>
      <c r="I327" s="5">
        <v>0</v>
      </c>
      <c r="J327" s="5">
        <v>171</v>
      </c>
      <c r="K327" s="5">
        <v>211</v>
      </c>
      <c r="L327" s="5">
        <v>160</v>
      </c>
      <c r="M327" s="5">
        <f>INT((J327+15)*POWER(K327+15,0.5)*POWER(L327+15,0.5)*POWER(pkm_cpm!$C$80,2)/10)</f>
        <v>2310</v>
      </c>
      <c r="N327" s="12">
        <f>IF(INT((J327+15)*POWER(K327+15,0.5)*POWER(L327+15,0.5)*POWER(pkm_cpm!$C$30,2)/10)&lt;10,10,INT((J327+15)*POWER(K327+15,0.5)*POWER(L327+15,0.5)*POWER(pkm_cpm!$C$30,2)/10))</f>
        <v>990</v>
      </c>
      <c r="O327" s="12">
        <f>IF(INT((J327+15)*POWER(K327+15,0.5)*POWER(L327+15,0.5)*POWER(pkm_cpm!$C$40,2)/10)&lt;10,10,INT((J327+15)*POWER(K327+15,0.5)*POWER(L327+15,0.5)*POWER(pkm_cpm!$C$40,2)/10))</f>
        <v>1320</v>
      </c>
      <c r="P327" s="12">
        <f>INT((J327+15)*POWER(K327+15,0.5)*POWER(L327+15,0.5)*POWER(pkm_cpm!$C$50,2)/10)</f>
        <v>1650</v>
      </c>
      <c r="Q327" s="12">
        <f>INT((J327+15)*POWER(K327+15,0.5)*POWER(L327+15,0.5)*POWER(pkm_cpm!$C$60,2)/10)</f>
        <v>1980</v>
      </c>
      <c r="R327" s="12">
        <f>INT((J327+15)*POWER(K327+15,0.5)*POWER(L327+15,0.5)*POWER(pkm_cpm!$C$70,2)/10)</f>
        <v>2145</v>
      </c>
      <c r="S327" s="13">
        <v>71.5</v>
      </c>
      <c r="T327" s="13">
        <v>0.89</v>
      </c>
      <c r="U327" s="14">
        <v>20</v>
      </c>
      <c r="V327" s="14">
        <v>6</v>
      </c>
      <c r="W327" s="11">
        <v>0</v>
      </c>
      <c r="X327" s="11">
        <v>0</v>
      </c>
      <c r="Y327" s="11">
        <v>1</v>
      </c>
      <c r="Z327" s="11">
        <v>0</v>
      </c>
      <c r="AA327" s="11" t="s">
        <v>2090</v>
      </c>
      <c r="AB327" s="11">
        <v>1.5</v>
      </c>
      <c r="AC327" s="11">
        <v>15</v>
      </c>
      <c r="AD327" s="11" t="s">
        <v>2090</v>
      </c>
      <c r="AE327" s="11" t="s">
        <v>2090</v>
      </c>
      <c r="AF327" s="11">
        <f t="shared" si="5"/>
        <v>33760</v>
      </c>
      <c r="AG327" s="11" t="s">
        <v>2090</v>
      </c>
      <c r="AH327" s="11" t="s">
        <v>2090</v>
      </c>
      <c r="AI327" s="11">
        <v>1</v>
      </c>
      <c r="AJ327" s="11">
        <v>0</v>
      </c>
    </row>
    <row r="328" spans="1:36" x14ac:dyDescent="0.25">
      <c r="A328" s="5">
        <v>327</v>
      </c>
      <c r="B328" s="5">
        <v>3</v>
      </c>
      <c r="C328" s="5" t="s">
        <v>1380</v>
      </c>
      <c r="D328" s="5" t="s">
        <v>1381</v>
      </c>
      <c r="E328" s="5" t="s">
        <v>1381</v>
      </c>
      <c r="F328" s="5" t="s">
        <v>2384</v>
      </c>
      <c r="G328" s="5" t="s">
        <v>1988</v>
      </c>
      <c r="H328" s="5">
        <v>13</v>
      </c>
      <c r="I328" s="5">
        <v>0</v>
      </c>
      <c r="J328" s="5">
        <v>116</v>
      </c>
      <c r="K328" s="5">
        <v>116</v>
      </c>
      <c r="L328" s="5">
        <v>120</v>
      </c>
      <c r="M328" s="5">
        <f>INT((J328+15)*POWER(K328+15,0.5)*POWER(L328+15,0.5)*POWER(pkm_cpm!$C$80,2)/10)</f>
        <v>1088</v>
      </c>
      <c r="N328" s="12">
        <f>IF(INT((J328+15)*POWER(K328+15,0.5)*POWER(L328+15,0.5)*POWER(pkm_cpm!$C$30,2)/10)&lt;10,10,INT((J328+15)*POWER(K328+15,0.5)*POWER(L328+15,0.5)*POWER(pkm_cpm!$C$30,2)/10))</f>
        <v>466</v>
      </c>
      <c r="O328" s="12">
        <f>IF(INT((J328+15)*POWER(K328+15,0.5)*POWER(L328+15,0.5)*POWER(pkm_cpm!$C$40,2)/10)&lt;10,10,INT((J328+15)*POWER(K328+15,0.5)*POWER(L328+15,0.5)*POWER(pkm_cpm!$C$40,2)/10))</f>
        <v>621</v>
      </c>
      <c r="P328" s="12">
        <f>INT((J328+15)*POWER(K328+15,0.5)*POWER(L328+15,0.5)*POWER(pkm_cpm!$C$50,2)/10)</f>
        <v>777</v>
      </c>
      <c r="Q328" s="12">
        <f>INT((J328+15)*POWER(K328+15,0.5)*POWER(L328+15,0.5)*POWER(pkm_cpm!$C$60,2)/10)</f>
        <v>932</v>
      </c>
      <c r="R328" s="12">
        <f>INT((J328+15)*POWER(K328+15,0.5)*POWER(L328+15,0.5)*POWER(pkm_cpm!$C$70,2)/10)</f>
        <v>1010</v>
      </c>
      <c r="S328" s="13">
        <v>5</v>
      </c>
      <c r="T328" s="13">
        <v>1.0900000000000001</v>
      </c>
      <c r="U328" s="14">
        <v>30</v>
      </c>
      <c r="V328" s="14">
        <v>9</v>
      </c>
      <c r="W328" s="11">
        <v>0</v>
      </c>
      <c r="X328" s="11">
        <v>0</v>
      </c>
      <c r="Y328" s="11">
        <v>2</v>
      </c>
      <c r="Z328" s="11">
        <v>0</v>
      </c>
      <c r="AA328" s="11" t="s">
        <v>2090</v>
      </c>
      <c r="AB328" s="11" t="s">
        <v>2090</v>
      </c>
      <c r="AC328" s="11" t="s">
        <v>2090</v>
      </c>
      <c r="AD328" s="11" t="s">
        <v>2090</v>
      </c>
      <c r="AE328" s="11" t="s">
        <v>2090</v>
      </c>
      <c r="AF328" s="11">
        <f t="shared" si="5"/>
        <v>13920</v>
      </c>
      <c r="AG328" s="11" t="s">
        <v>2090</v>
      </c>
      <c r="AH328" s="11" t="s">
        <v>2090</v>
      </c>
      <c r="AI328" s="11">
        <v>0</v>
      </c>
      <c r="AJ328" s="11">
        <v>0</v>
      </c>
    </row>
    <row r="329" spans="1:36" x14ac:dyDescent="0.25">
      <c r="A329" s="5">
        <v>328</v>
      </c>
      <c r="B329" s="5">
        <v>3</v>
      </c>
      <c r="C329" s="5" t="s">
        <v>1382</v>
      </c>
      <c r="D329" s="5" t="s">
        <v>1383</v>
      </c>
      <c r="E329" s="5" t="s">
        <v>1620</v>
      </c>
      <c r="F329" s="5" t="s">
        <v>2385</v>
      </c>
      <c r="G329" s="5" t="s">
        <v>1989</v>
      </c>
      <c r="H329" s="5">
        <v>11</v>
      </c>
      <c r="I329" s="5">
        <v>0</v>
      </c>
      <c r="J329" s="5">
        <v>162</v>
      </c>
      <c r="K329" s="5">
        <v>78</v>
      </c>
      <c r="L329" s="5">
        <v>90</v>
      </c>
      <c r="M329" s="5">
        <f>INT((J329+15)*POWER(K329+15,0.5)*POWER(L329+15,0.5)*POWER(pkm_cpm!$C$80,2)/10)</f>
        <v>1092</v>
      </c>
      <c r="N329" s="12">
        <f>IF(INT((J329+15)*POWER(K329+15,0.5)*POWER(L329+15,0.5)*POWER(pkm_cpm!$C$30,2)/10)&lt;10,10,INT((J329+15)*POWER(K329+15,0.5)*POWER(L329+15,0.5)*POWER(pkm_cpm!$C$30,2)/10))</f>
        <v>468</v>
      </c>
      <c r="O329" s="12">
        <f>IF(INT((J329+15)*POWER(K329+15,0.5)*POWER(L329+15,0.5)*POWER(pkm_cpm!$C$40,2)/10)&lt;10,10,INT((J329+15)*POWER(K329+15,0.5)*POWER(L329+15,0.5)*POWER(pkm_cpm!$C$40,2)/10))</f>
        <v>624</v>
      </c>
      <c r="P329" s="12">
        <f>INT((J329+15)*POWER(K329+15,0.5)*POWER(L329+15,0.5)*POWER(pkm_cpm!$C$50,2)/10)</f>
        <v>780</v>
      </c>
      <c r="Q329" s="12">
        <f>INT((J329+15)*POWER(K329+15,0.5)*POWER(L329+15,0.5)*POWER(pkm_cpm!$C$60,2)/10)</f>
        <v>936</v>
      </c>
      <c r="R329" s="12">
        <f>INT((J329+15)*POWER(K329+15,0.5)*POWER(L329+15,0.5)*POWER(pkm_cpm!$C$70,2)/10)</f>
        <v>1014</v>
      </c>
      <c r="S329" s="13">
        <v>15</v>
      </c>
      <c r="T329" s="13">
        <v>0.71</v>
      </c>
      <c r="U329" s="14">
        <v>40</v>
      </c>
      <c r="V329" s="14">
        <v>9</v>
      </c>
      <c r="W329" s="11">
        <v>0</v>
      </c>
      <c r="X329" s="11">
        <v>3</v>
      </c>
      <c r="Y329" s="11">
        <v>3</v>
      </c>
      <c r="Z329" s="11">
        <v>2</v>
      </c>
      <c r="AA329" s="11">
        <v>329</v>
      </c>
      <c r="AB329" s="11" t="s">
        <v>2090</v>
      </c>
      <c r="AC329" s="11" t="s">
        <v>2090</v>
      </c>
      <c r="AD329" s="11" t="s">
        <v>2090</v>
      </c>
      <c r="AE329" s="11" t="s">
        <v>2090</v>
      </c>
      <c r="AF329" s="11">
        <f t="shared" si="5"/>
        <v>7020</v>
      </c>
      <c r="AG329" s="11" t="s">
        <v>2090</v>
      </c>
      <c r="AH329" s="11" t="s">
        <v>2090</v>
      </c>
      <c r="AI329" s="11">
        <v>1</v>
      </c>
      <c r="AJ329" s="11">
        <v>0</v>
      </c>
    </row>
    <row r="330" spans="1:36" x14ac:dyDescent="0.25">
      <c r="A330" s="5">
        <v>329</v>
      </c>
      <c r="B330" s="5">
        <v>3</v>
      </c>
      <c r="C330" s="5" t="s">
        <v>1384</v>
      </c>
      <c r="D330" s="5" t="s">
        <v>1385</v>
      </c>
      <c r="E330" s="5" t="s">
        <v>1621</v>
      </c>
      <c r="F330" s="5" t="s">
        <v>2386</v>
      </c>
      <c r="G330" s="5" t="s">
        <v>1990</v>
      </c>
      <c r="H330" s="5">
        <v>3</v>
      </c>
      <c r="I330" s="5">
        <v>11</v>
      </c>
      <c r="J330" s="5">
        <v>134</v>
      </c>
      <c r="K330" s="5">
        <v>99</v>
      </c>
      <c r="L330" s="5">
        <v>100</v>
      </c>
      <c r="M330" s="5">
        <f>INT((J330+15)*POWER(K330+15,0.5)*POWER(L330+15,0.5)*POWER(pkm_cpm!$C$80,2)/10)</f>
        <v>1065</v>
      </c>
      <c r="N330" s="12">
        <f>IF(INT((J330+15)*POWER(K330+15,0.5)*POWER(L330+15,0.5)*POWER(pkm_cpm!$C$30,2)/10)&lt;10,10,INT((J330+15)*POWER(K330+15,0.5)*POWER(L330+15,0.5)*POWER(pkm_cpm!$C$30,2)/10))</f>
        <v>456</v>
      </c>
      <c r="O330" s="12">
        <f>IF(INT((J330+15)*POWER(K330+15,0.5)*POWER(L330+15,0.5)*POWER(pkm_cpm!$C$40,2)/10)&lt;10,10,INT((J330+15)*POWER(K330+15,0.5)*POWER(L330+15,0.5)*POWER(pkm_cpm!$C$40,2)/10))</f>
        <v>608</v>
      </c>
      <c r="P330" s="12">
        <f>INT((J330+15)*POWER(K330+15,0.5)*POWER(L330+15,0.5)*POWER(pkm_cpm!$C$50,2)/10)</f>
        <v>761</v>
      </c>
      <c r="Q330" s="12">
        <f>INT((J330+15)*POWER(K330+15,0.5)*POWER(L330+15,0.5)*POWER(pkm_cpm!$C$60,2)/10)</f>
        <v>913</v>
      </c>
      <c r="R330" s="12">
        <f>INT((J330+15)*POWER(K330+15,0.5)*POWER(L330+15,0.5)*POWER(pkm_cpm!$C$70,2)/10)</f>
        <v>989</v>
      </c>
      <c r="S330" s="13">
        <v>15.3</v>
      </c>
      <c r="T330" s="13">
        <v>1.0900000000000001</v>
      </c>
      <c r="U330" s="14">
        <v>10</v>
      </c>
      <c r="V330" s="14">
        <v>6</v>
      </c>
      <c r="W330" s="11">
        <v>0</v>
      </c>
      <c r="X330" s="11">
        <v>0</v>
      </c>
      <c r="Y330" s="11">
        <v>3</v>
      </c>
      <c r="Z330" s="11">
        <v>4</v>
      </c>
      <c r="AA330" s="11">
        <v>330</v>
      </c>
      <c r="AB330" s="11" t="s">
        <v>2090</v>
      </c>
      <c r="AC330" s="11" t="s">
        <v>2090</v>
      </c>
      <c r="AD330" s="11" t="s">
        <v>2090</v>
      </c>
      <c r="AE330" s="11" t="s">
        <v>2090</v>
      </c>
      <c r="AF330" s="11">
        <f t="shared" si="5"/>
        <v>9900</v>
      </c>
      <c r="AG330" s="11" t="s">
        <v>2090</v>
      </c>
      <c r="AH330" s="11" t="s">
        <v>2090</v>
      </c>
      <c r="AI330" s="11">
        <v>1</v>
      </c>
      <c r="AJ330" s="11">
        <v>0</v>
      </c>
    </row>
    <row r="331" spans="1:36" x14ac:dyDescent="0.25">
      <c r="A331" s="5">
        <v>330</v>
      </c>
      <c r="B331" s="5">
        <v>3</v>
      </c>
      <c r="C331" s="5" t="s">
        <v>1386</v>
      </c>
      <c r="D331" s="5" t="s">
        <v>1387</v>
      </c>
      <c r="E331" s="5" t="s">
        <v>1387</v>
      </c>
      <c r="F331" s="5" t="s">
        <v>2387</v>
      </c>
      <c r="G331" s="5" t="s">
        <v>1991</v>
      </c>
      <c r="H331" s="5">
        <v>3</v>
      </c>
      <c r="I331" s="5">
        <v>11</v>
      </c>
      <c r="J331" s="5">
        <v>205</v>
      </c>
      <c r="K331" s="5">
        <v>168</v>
      </c>
      <c r="L331" s="5">
        <v>160</v>
      </c>
      <c r="M331" s="5">
        <f>INT((J331+15)*POWER(K331+15,0.5)*POWER(L331+15,0.5)*POWER(pkm_cpm!$C$80,2)/10)</f>
        <v>2458</v>
      </c>
      <c r="N331" s="12">
        <f>IF(INT((J331+15)*POWER(K331+15,0.5)*POWER(L331+15,0.5)*POWER(pkm_cpm!$C$30,2)/10)&lt;10,10,INT((J331+15)*POWER(K331+15,0.5)*POWER(L331+15,0.5)*POWER(pkm_cpm!$C$30,2)/10))</f>
        <v>1053</v>
      </c>
      <c r="O331" s="12">
        <f>IF(INT((J331+15)*POWER(K331+15,0.5)*POWER(L331+15,0.5)*POWER(pkm_cpm!$C$40,2)/10)&lt;10,10,INT((J331+15)*POWER(K331+15,0.5)*POWER(L331+15,0.5)*POWER(pkm_cpm!$C$40,2)/10))</f>
        <v>1405</v>
      </c>
      <c r="P331" s="12">
        <f>INT((J331+15)*POWER(K331+15,0.5)*POWER(L331+15,0.5)*POWER(pkm_cpm!$C$50,2)/10)</f>
        <v>1756</v>
      </c>
      <c r="Q331" s="12">
        <f>INT((J331+15)*POWER(K331+15,0.5)*POWER(L331+15,0.5)*POWER(pkm_cpm!$C$60,2)/10)</f>
        <v>2107</v>
      </c>
      <c r="R331" s="12">
        <f>INT((J331+15)*POWER(K331+15,0.5)*POWER(L331+15,0.5)*POWER(pkm_cpm!$C$70,2)/10)</f>
        <v>2283</v>
      </c>
      <c r="S331" s="13">
        <v>82</v>
      </c>
      <c r="T331" s="13">
        <v>2.0099999999999998</v>
      </c>
      <c r="U331" s="14">
        <v>5</v>
      </c>
      <c r="V331" s="14">
        <v>5</v>
      </c>
      <c r="W331" s="11">
        <v>0</v>
      </c>
      <c r="X331" s="11">
        <v>0</v>
      </c>
      <c r="Y331" s="11">
        <v>3</v>
      </c>
      <c r="Z331" s="11">
        <v>0</v>
      </c>
      <c r="AA331" s="11" t="s">
        <v>2090</v>
      </c>
      <c r="AB331" s="11">
        <v>2</v>
      </c>
      <c r="AC331" s="11">
        <v>20</v>
      </c>
      <c r="AD331" s="11" t="s">
        <v>2090</v>
      </c>
      <c r="AE331" s="11" t="s">
        <v>2090</v>
      </c>
      <c r="AF331" s="11">
        <f t="shared" si="5"/>
        <v>26880</v>
      </c>
      <c r="AG331" s="11" t="s">
        <v>2090</v>
      </c>
      <c r="AH331" s="11" t="s">
        <v>2090</v>
      </c>
      <c r="AI331" s="11">
        <v>1</v>
      </c>
      <c r="AJ331" s="11">
        <v>0</v>
      </c>
    </row>
    <row r="332" spans="1:36" x14ac:dyDescent="0.25">
      <c r="A332" s="5">
        <v>331</v>
      </c>
      <c r="B332" s="5">
        <v>3</v>
      </c>
      <c r="C332" s="5" t="s">
        <v>1388</v>
      </c>
      <c r="D332" s="5" t="s">
        <v>1389</v>
      </c>
      <c r="E332" s="5" t="s">
        <v>1622</v>
      </c>
      <c r="F332" s="5" t="s">
        <v>2388</v>
      </c>
      <c r="G332" s="5" t="s">
        <v>1992</v>
      </c>
      <c r="H332" s="5">
        <v>10</v>
      </c>
      <c r="I332" s="5">
        <v>0</v>
      </c>
      <c r="J332" s="5">
        <v>156</v>
      </c>
      <c r="K332" s="5">
        <v>74</v>
      </c>
      <c r="L332" s="5">
        <v>100</v>
      </c>
      <c r="M332" s="5">
        <f>INT((J332+15)*POWER(K332+15,0.5)*POWER(L332+15,0.5)*POWER(pkm_cpm!$C$80,2)/10)</f>
        <v>1080</v>
      </c>
      <c r="N332" s="12">
        <f>IF(INT((J332+15)*POWER(K332+15,0.5)*POWER(L332+15,0.5)*POWER(pkm_cpm!$C$30,2)/10)&lt;10,10,INT((J332+15)*POWER(K332+15,0.5)*POWER(L332+15,0.5)*POWER(pkm_cpm!$C$30,2)/10))</f>
        <v>463</v>
      </c>
      <c r="O332" s="12">
        <f>IF(INT((J332+15)*POWER(K332+15,0.5)*POWER(L332+15,0.5)*POWER(pkm_cpm!$C$40,2)/10)&lt;10,10,INT((J332+15)*POWER(K332+15,0.5)*POWER(L332+15,0.5)*POWER(pkm_cpm!$C$40,2)/10))</f>
        <v>617</v>
      </c>
      <c r="P332" s="12">
        <f>INT((J332+15)*POWER(K332+15,0.5)*POWER(L332+15,0.5)*POWER(pkm_cpm!$C$50,2)/10)</f>
        <v>771</v>
      </c>
      <c r="Q332" s="12">
        <f>INT((J332+15)*POWER(K332+15,0.5)*POWER(L332+15,0.5)*POWER(pkm_cpm!$C$60,2)/10)</f>
        <v>926</v>
      </c>
      <c r="R332" s="12">
        <f>INT((J332+15)*POWER(K332+15,0.5)*POWER(L332+15,0.5)*POWER(pkm_cpm!$C$70,2)/10)</f>
        <v>1003</v>
      </c>
      <c r="S332" s="13">
        <v>51.3</v>
      </c>
      <c r="T332" s="13">
        <v>0.41</v>
      </c>
      <c r="U332" s="14">
        <v>50</v>
      </c>
      <c r="V332" s="14">
        <v>10</v>
      </c>
      <c r="W332" s="11">
        <v>0</v>
      </c>
      <c r="X332" s="11">
        <v>2</v>
      </c>
      <c r="Y332" s="11">
        <v>2</v>
      </c>
      <c r="Z332" s="11">
        <v>3</v>
      </c>
      <c r="AA332" s="11">
        <v>332</v>
      </c>
      <c r="AB332" s="11" t="s">
        <v>2090</v>
      </c>
      <c r="AC332" s="11" t="s">
        <v>2090</v>
      </c>
      <c r="AD332" s="11" t="s">
        <v>2090</v>
      </c>
      <c r="AE332" s="11" t="s">
        <v>2090</v>
      </c>
      <c r="AF332" s="11">
        <f t="shared" si="5"/>
        <v>7400</v>
      </c>
      <c r="AG332" s="11" t="s">
        <v>2090</v>
      </c>
      <c r="AH332" s="11" t="s">
        <v>2090</v>
      </c>
      <c r="AI332" s="11">
        <v>1</v>
      </c>
      <c r="AJ332" s="11">
        <v>0</v>
      </c>
    </row>
    <row r="333" spans="1:36" x14ac:dyDescent="0.25">
      <c r="A333" s="5">
        <v>332</v>
      </c>
      <c r="B333" s="5">
        <v>3</v>
      </c>
      <c r="C333" s="5" t="s">
        <v>1390</v>
      </c>
      <c r="D333" s="5" t="s">
        <v>1391</v>
      </c>
      <c r="E333" s="5" t="s">
        <v>1623</v>
      </c>
      <c r="F333" s="5" t="s">
        <v>2389</v>
      </c>
      <c r="G333" s="5" t="s">
        <v>1993</v>
      </c>
      <c r="H333" s="5">
        <v>2</v>
      </c>
      <c r="I333" s="5">
        <v>10</v>
      </c>
      <c r="J333" s="5">
        <v>221</v>
      </c>
      <c r="K333" s="5">
        <v>115</v>
      </c>
      <c r="L333" s="5">
        <v>140</v>
      </c>
      <c r="M333" s="5">
        <f>INT((J333+15)*POWER(K333+15,0.5)*POWER(L333+15,0.5)*POWER(pkm_cpm!$C$80,2)/10)</f>
        <v>2092</v>
      </c>
      <c r="N333" s="12">
        <f>IF(INT((J333+15)*POWER(K333+15,0.5)*POWER(L333+15,0.5)*POWER(pkm_cpm!$C$30,2)/10)&lt;10,10,INT((J333+15)*POWER(K333+15,0.5)*POWER(L333+15,0.5)*POWER(pkm_cpm!$C$30,2)/10))</f>
        <v>896</v>
      </c>
      <c r="O333" s="12">
        <f>IF(INT((J333+15)*POWER(K333+15,0.5)*POWER(L333+15,0.5)*POWER(pkm_cpm!$C$40,2)/10)&lt;10,10,INT((J333+15)*POWER(K333+15,0.5)*POWER(L333+15,0.5)*POWER(pkm_cpm!$C$40,2)/10))</f>
        <v>1195</v>
      </c>
      <c r="P333" s="12">
        <f>INT((J333+15)*POWER(K333+15,0.5)*POWER(L333+15,0.5)*POWER(pkm_cpm!$C$50,2)/10)</f>
        <v>1494</v>
      </c>
      <c r="Q333" s="12">
        <f>INT((J333+15)*POWER(K333+15,0.5)*POWER(L333+15,0.5)*POWER(pkm_cpm!$C$60,2)/10)</f>
        <v>1793</v>
      </c>
      <c r="R333" s="12">
        <f>INT((J333+15)*POWER(K333+15,0.5)*POWER(L333+15,0.5)*POWER(pkm_cpm!$C$70,2)/10)</f>
        <v>1942</v>
      </c>
      <c r="S333" s="13">
        <v>77.400000000000006</v>
      </c>
      <c r="T333" s="13">
        <v>1.3</v>
      </c>
      <c r="U333" s="14">
        <v>20</v>
      </c>
      <c r="V333" s="14">
        <v>6</v>
      </c>
      <c r="W333" s="11">
        <v>0</v>
      </c>
      <c r="X333" s="11">
        <v>0</v>
      </c>
      <c r="Y333" s="11">
        <v>2</v>
      </c>
      <c r="Z333" s="11">
        <v>0</v>
      </c>
      <c r="AA333" s="11" t="s">
        <v>2090</v>
      </c>
      <c r="AB333" s="11">
        <v>3.5</v>
      </c>
      <c r="AC333" s="11">
        <v>35</v>
      </c>
      <c r="AD333" s="11" t="s">
        <v>2090</v>
      </c>
      <c r="AE333" s="11" t="s">
        <v>2090</v>
      </c>
      <c r="AF333" s="11">
        <f t="shared" si="5"/>
        <v>16100</v>
      </c>
      <c r="AG333" s="11" t="s">
        <v>2090</v>
      </c>
      <c r="AH333" s="11" t="s">
        <v>2090</v>
      </c>
      <c r="AI333" s="11">
        <v>1</v>
      </c>
      <c r="AJ333" s="11">
        <v>0</v>
      </c>
    </row>
    <row r="334" spans="1:36" x14ac:dyDescent="0.25">
      <c r="A334" s="5">
        <v>333</v>
      </c>
      <c r="B334" s="5">
        <v>3</v>
      </c>
      <c r="C334" s="5" t="s">
        <v>1392</v>
      </c>
      <c r="D334" s="5" t="s">
        <v>1393</v>
      </c>
      <c r="E334" s="5" t="s">
        <v>1624</v>
      </c>
      <c r="F334" s="5" t="s">
        <v>2390</v>
      </c>
      <c r="G334" s="5" t="s">
        <v>1994</v>
      </c>
      <c r="H334" s="5">
        <v>8</v>
      </c>
      <c r="I334" s="5">
        <v>13</v>
      </c>
      <c r="J334" s="5">
        <v>76</v>
      </c>
      <c r="K334" s="5">
        <v>139</v>
      </c>
      <c r="L334" s="5">
        <v>90</v>
      </c>
      <c r="M334" s="5">
        <f>INT((J334+15)*POWER(K334+15,0.5)*POWER(L334+15,0.5)*POWER(pkm_cpm!$C$80,2)/10)</f>
        <v>722</v>
      </c>
      <c r="N334" s="12">
        <f>IF(INT((J334+15)*POWER(K334+15,0.5)*POWER(L334+15,0.5)*POWER(pkm_cpm!$C$30,2)/10)&lt;10,10,INT((J334+15)*POWER(K334+15,0.5)*POWER(L334+15,0.5)*POWER(pkm_cpm!$C$30,2)/10))</f>
        <v>309</v>
      </c>
      <c r="O334" s="12">
        <f>IF(INT((J334+15)*POWER(K334+15,0.5)*POWER(L334+15,0.5)*POWER(pkm_cpm!$C$40,2)/10)&lt;10,10,INT((J334+15)*POWER(K334+15,0.5)*POWER(L334+15,0.5)*POWER(pkm_cpm!$C$40,2)/10))</f>
        <v>412</v>
      </c>
      <c r="P334" s="12">
        <f>INT((J334+15)*POWER(K334+15,0.5)*POWER(L334+15,0.5)*POWER(pkm_cpm!$C$50,2)/10)</f>
        <v>516</v>
      </c>
      <c r="Q334" s="12">
        <f>INT((J334+15)*POWER(K334+15,0.5)*POWER(L334+15,0.5)*POWER(pkm_cpm!$C$60,2)/10)</f>
        <v>619</v>
      </c>
      <c r="R334" s="12">
        <f>INT((J334+15)*POWER(K334+15,0.5)*POWER(L334+15,0.5)*POWER(pkm_cpm!$C$70,2)/10)</f>
        <v>671</v>
      </c>
      <c r="S334" s="13">
        <v>1.2</v>
      </c>
      <c r="T334" s="13">
        <v>0.41</v>
      </c>
      <c r="U334" s="14">
        <v>50</v>
      </c>
      <c r="V334" s="14">
        <v>10</v>
      </c>
      <c r="W334" s="11">
        <v>0</v>
      </c>
      <c r="X334" s="11">
        <v>1</v>
      </c>
      <c r="Y334" s="11">
        <v>1</v>
      </c>
      <c r="Z334" s="11">
        <v>3</v>
      </c>
      <c r="AA334" s="11">
        <v>334</v>
      </c>
      <c r="AB334" s="11" t="s">
        <v>2090</v>
      </c>
      <c r="AC334" s="11" t="s">
        <v>2090</v>
      </c>
      <c r="AD334" s="11" t="s">
        <v>2090</v>
      </c>
      <c r="AE334" s="11" t="s">
        <v>2090</v>
      </c>
      <c r="AF334" s="11">
        <f t="shared" si="5"/>
        <v>12510</v>
      </c>
      <c r="AG334" s="11" t="s">
        <v>2090</v>
      </c>
      <c r="AH334" s="11" t="s">
        <v>2090</v>
      </c>
      <c r="AI334" s="11">
        <v>1</v>
      </c>
      <c r="AJ334" s="11">
        <v>0</v>
      </c>
    </row>
    <row r="335" spans="1:36" x14ac:dyDescent="0.25">
      <c r="A335" s="5">
        <v>334</v>
      </c>
      <c r="B335" s="5">
        <v>3</v>
      </c>
      <c r="C335" s="5" t="s">
        <v>1394</v>
      </c>
      <c r="D335" s="5" t="s">
        <v>1395</v>
      </c>
      <c r="E335" s="5" t="s">
        <v>1625</v>
      </c>
      <c r="F335" s="5" t="s">
        <v>2391</v>
      </c>
      <c r="G335" s="5" t="s">
        <v>1995</v>
      </c>
      <c r="H335" s="5">
        <v>3</v>
      </c>
      <c r="I335" s="5">
        <v>8</v>
      </c>
      <c r="J335" s="5">
        <v>141</v>
      </c>
      <c r="K335" s="5">
        <v>208</v>
      </c>
      <c r="L335" s="5">
        <v>150</v>
      </c>
      <c r="M335" s="5">
        <f>INT((J335+15)*POWER(K335+15,0.5)*POWER(L335+15,0.5)*POWER(pkm_cpm!$C$80,2)/10)</f>
        <v>1868</v>
      </c>
      <c r="N335" s="12">
        <f>IF(INT((J335+15)*POWER(K335+15,0.5)*POWER(L335+15,0.5)*POWER(pkm_cpm!$C$30,2)/10)&lt;10,10,INT((J335+15)*POWER(K335+15,0.5)*POWER(L335+15,0.5)*POWER(pkm_cpm!$C$30,2)/10))</f>
        <v>801</v>
      </c>
      <c r="O335" s="12">
        <f>IF(INT((J335+15)*POWER(K335+15,0.5)*POWER(L335+15,0.5)*POWER(pkm_cpm!$C$40,2)/10)&lt;10,10,INT((J335+15)*POWER(K335+15,0.5)*POWER(L335+15,0.5)*POWER(pkm_cpm!$C$40,2)/10))</f>
        <v>1067</v>
      </c>
      <c r="P335" s="12">
        <f>INT((J335+15)*POWER(K335+15,0.5)*POWER(L335+15,0.5)*POWER(pkm_cpm!$C$50,2)/10)</f>
        <v>1335</v>
      </c>
      <c r="Q335" s="12">
        <f>INT((J335+15)*POWER(K335+15,0.5)*POWER(L335+15,0.5)*POWER(pkm_cpm!$C$60,2)/10)</f>
        <v>1602</v>
      </c>
      <c r="R335" s="12">
        <f>INT((J335+15)*POWER(K335+15,0.5)*POWER(L335+15,0.5)*POWER(pkm_cpm!$C$70,2)/10)</f>
        <v>1735</v>
      </c>
      <c r="S335" s="13">
        <v>20.6</v>
      </c>
      <c r="T335" s="13">
        <v>1.0900000000000001</v>
      </c>
      <c r="U335" s="14">
        <v>20</v>
      </c>
      <c r="V335" s="14">
        <v>6</v>
      </c>
      <c r="W335" s="11">
        <v>0</v>
      </c>
      <c r="X335" s="11">
        <v>0</v>
      </c>
      <c r="Y335" s="11">
        <v>1</v>
      </c>
      <c r="Z335" s="11">
        <v>0</v>
      </c>
      <c r="AA335" s="11" t="s">
        <v>2090</v>
      </c>
      <c r="AB335" s="11" t="s">
        <v>2090</v>
      </c>
      <c r="AC335" s="11" t="s">
        <v>2090</v>
      </c>
      <c r="AD335" s="11" t="s">
        <v>2090</v>
      </c>
      <c r="AE335" s="11" t="s">
        <v>2090</v>
      </c>
      <c r="AF335" s="11">
        <f t="shared" si="5"/>
        <v>31200</v>
      </c>
      <c r="AG335" s="11" t="s">
        <v>2090</v>
      </c>
      <c r="AH335" s="11" t="s">
        <v>2090</v>
      </c>
      <c r="AI335" s="11">
        <v>1</v>
      </c>
      <c r="AJ335" s="11">
        <v>0</v>
      </c>
    </row>
    <row r="336" spans="1:36" x14ac:dyDescent="0.25">
      <c r="A336" s="5">
        <v>335</v>
      </c>
      <c r="B336" s="5">
        <v>3</v>
      </c>
      <c r="C336" s="5" t="s">
        <v>1396</v>
      </c>
      <c r="D336" s="5" t="s">
        <v>1397</v>
      </c>
      <c r="E336" s="5" t="s">
        <v>1626</v>
      </c>
      <c r="F336" s="5" t="s">
        <v>2392</v>
      </c>
      <c r="G336" s="5" t="s">
        <v>1996</v>
      </c>
      <c r="H336" s="5">
        <v>13</v>
      </c>
      <c r="I336" s="5">
        <v>0</v>
      </c>
      <c r="J336" s="5">
        <v>222</v>
      </c>
      <c r="K336" s="5">
        <v>124</v>
      </c>
      <c r="L336" s="5">
        <v>146</v>
      </c>
      <c r="M336" s="5">
        <f>INT((J336+15)*POWER(K336+15,0.5)*POWER(L336+15,0.5)*POWER(pkm_cpm!$C$80,2)/10)</f>
        <v>2214</v>
      </c>
      <c r="N336" s="12">
        <f>IF(INT((J336+15)*POWER(K336+15,0.5)*POWER(L336+15,0.5)*POWER(pkm_cpm!$C$30,2)/10)&lt;10,10,INT((J336+15)*POWER(K336+15,0.5)*POWER(L336+15,0.5)*POWER(pkm_cpm!$C$30,2)/10))</f>
        <v>949</v>
      </c>
      <c r="O336" s="12">
        <f>IF(INT((J336+15)*POWER(K336+15,0.5)*POWER(L336+15,0.5)*POWER(pkm_cpm!$C$40,2)/10)&lt;10,10,INT((J336+15)*POWER(K336+15,0.5)*POWER(L336+15,0.5)*POWER(pkm_cpm!$C$40,2)/10))</f>
        <v>1265</v>
      </c>
      <c r="P336" s="12">
        <f>INT((J336+15)*POWER(K336+15,0.5)*POWER(L336+15,0.5)*POWER(pkm_cpm!$C$50,2)/10)</f>
        <v>1581</v>
      </c>
      <c r="Q336" s="12">
        <f>INT((J336+15)*POWER(K336+15,0.5)*POWER(L336+15,0.5)*POWER(pkm_cpm!$C$60,2)/10)</f>
        <v>1898</v>
      </c>
      <c r="R336" s="12">
        <f>INT((J336+15)*POWER(K336+15,0.5)*POWER(L336+15,0.5)*POWER(pkm_cpm!$C$70,2)/10)</f>
        <v>2056</v>
      </c>
      <c r="S336" s="13">
        <v>40.299999999999997</v>
      </c>
      <c r="T336" s="13">
        <v>1.3</v>
      </c>
      <c r="U336" s="14">
        <v>30</v>
      </c>
      <c r="V336" s="14">
        <v>9</v>
      </c>
      <c r="W336" s="11">
        <v>0</v>
      </c>
      <c r="X336" s="11">
        <v>0</v>
      </c>
      <c r="Y336" s="11">
        <v>2</v>
      </c>
      <c r="Z336" s="11">
        <v>0</v>
      </c>
      <c r="AA336" s="11" t="s">
        <v>2090</v>
      </c>
      <c r="AB336" s="11">
        <v>1</v>
      </c>
      <c r="AC336" s="11">
        <v>10</v>
      </c>
      <c r="AD336" s="11" t="s">
        <v>2090</v>
      </c>
      <c r="AE336" s="11" t="s">
        <v>2090</v>
      </c>
      <c r="AF336" s="11">
        <f t="shared" si="5"/>
        <v>18104</v>
      </c>
      <c r="AG336" s="11" t="s">
        <v>2090</v>
      </c>
      <c r="AH336" s="11" t="s">
        <v>2090</v>
      </c>
      <c r="AI336" s="11">
        <v>1</v>
      </c>
      <c r="AJ336" s="11">
        <v>0</v>
      </c>
    </row>
    <row r="337" spans="1:36" x14ac:dyDescent="0.25">
      <c r="A337" s="5">
        <v>336</v>
      </c>
      <c r="B337" s="5">
        <v>3</v>
      </c>
      <c r="C337" s="5" t="s">
        <v>1398</v>
      </c>
      <c r="D337" s="5" t="s">
        <v>1399</v>
      </c>
      <c r="E337" s="5" t="s">
        <v>1627</v>
      </c>
      <c r="F337" s="5" t="s">
        <v>2393</v>
      </c>
      <c r="G337" s="5" t="s">
        <v>1997</v>
      </c>
      <c r="H337" s="5">
        <v>14</v>
      </c>
      <c r="I337" s="5">
        <v>0</v>
      </c>
      <c r="J337" s="5">
        <v>196</v>
      </c>
      <c r="K337" s="5">
        <v>118</v>
      </c>
      <c r="L337" s="5">
        <v>146</v>
      </c>
      <c r="M337" s="5">
        <f>INT((J337+15)*POWER(K337+15,0.5)*POWER(L337+15,0.5)*POWER(pkm_cpm!$C$80,2)/10)</f>
        <v>1928</v>
      </c>
      <c r="N337" s="12">
        <f>IF(INT((J337+15)*POWER(K337+15,0.5)*POWER(L337+15,0.5)*POWER(pkm_cpm!$C$30,2)/10)&lt;10,10,INT((J337+15)*POWER(K337+15,0.5)*POWER(L337+15,0.5)*POWER(pkm_cpm!$C$30,2)/10))</f>
        <v>826</v>
      </c>
      <c r="O337" s="12">
        <f>IF(INT((J337+15)*POWER(K337+15,0.5)*POWER(L337+15,0.5)*POWER(pkm_cpm!$C$40,2)/10)&lt;10,10,INT((J337+15)*POWER(K337+15,0.5)*POWER(L337+15,0.5)*POWER(pkm_cpm!$C$40,2)/10))</f>
        <v>1101</v>
      </c>
      <c r="P337" s="12">
        <f>INT((J337+15)*POWER(K337+15,0.5)*POWER(L337+15,0.5)*POWER(pkm_cpm!$C$50,2)/10)</f>
        <v>1377</v>
      </c>
      <c r="Q337" s="12">
        <f>INT((J337+15)*POWER(K337+15,0.5)*POWER(L337+15,0.5)*POWER(pkm_cpm!$C$60,2)/10)</f>
        <v>1653</v>
      </c>
      <c r="R337" s="12">
        <f>INT((J337+15)*POWER(K337+15,0.5)*POWER(L337+15,0.5)*POWER(pkm_cpm!$C$70,2)/10)</f>
        <v>1790</v>
      </c>
      <c r="S337" s="13">
        <v>52.5</v>
      </c>
      <c r="T337" s="13">
        <v>2.69</v>
      </c>
      <c r="U337" s="14">
        <v>30</v>
      </c>
      <c r="V337" s="14">
        <v>9</v>
      </c>
      <c r="W337" s="11">
        <v>0</v>
      </c>
      <c r="X337" s="11">
        <v>0</v>
      </c>
      <c r="Y337" s="11">
        <v>2</v>
      </c>
      <c r="Z337" s="11">
        <v>0</v>
      </c>
      <c r="AA337" s="11" t="s">
        <v>2090</v>
      </c>
      <c r="AB337" s="11" t="s">
        <v>2090</v>
      </c>
      <c r="AC337" s="11" t="s">
        <v>2090</v>
      </c>
      <c r="AD337" s="11" t="s">
        <v>2090</v>
      </c>
      <c r="AE337" s="11" t="s">
        <v>2090</v>
      </c>
      <c r="AF337" s="11">
        <f t="shared" si="5"/>
        <v>17228</v>
      </c>
      <c r="AG337" s="11" t="s">
        <v>2090</v>
      </c>
      <c r="AH337" s="11" t="s">
        <v>2090</v>
      </c>
      <c r="AI337" s="11">
        <v>1</v>
      </c>
      <c r="AJ337" s="11">
        <v>0</v>
      </c>
    </row>
    <row r="338" spans="1:36" x14ac:dyDescent="0.25">
      <c r="A338" s="5">
        <v>337</v>
      </c>
      <c r="B338" s="5">
        <v>3</v>
      </c>
      <c r="C338" s="5" t="s">
        <v>1400</v>
      </c>
      <c r="D338" s="5" t="s">
        <v>1401</v>
      </c>
      <c r="E338" s="5" t="s">
        <v>1401</v>
      </c>
      <c r="F338" s="5" t="s">
        <v>2394</v>
      </c>
      <c r="G338" s="5" t="s">
        <v>1998</v>
      </c>
      <c r="H338" s="5">
        <v>15</v>
      </c>
      <c r="I338" s="5">
        <v>16</v>
      </c>
      <c r="J338" s="5">
        <v>178</v>
      </c>
      <c r="K338" s="5">
        <v>163</v>
      </c>
      <c r="L338" s="5">
        <v>180</v>
      </c>
      <c r="M338" s="5">
        <f>INT((J338+15)*POWER(K338+15,0.5)*POWER(L338+15,0.5)*POWER(pkm_cpm!$C$80,2)/10)</f>
        <v>2245</v>
      </c>
      <c r="N338" s="12">
        <f>IF(INT((J338+15)*POWER(K338+15,0.5)*POWER(L338+15,0.5)*POWER(pkm_cpm!$C$30,2)/10)&lt;10,10,INT((J338+15)*POWER(K338+15,0.5)*POWER(L338+15,0.5)*POWER(pkm_cpm!$C$30,2)/10))</f>
        <v>962</v>
      </c>
      <c r="O338" s="12">
        <f>IF(INT((J338+15)*POWER(K338+15,0.5)*POWER(L338+15,0.5)*POWER(pkm_cpm!$C$40,2)/10)&lt;10,10,INT((J338+15)*POWER(K338+15,0.5)*POWER(L338+15,0.5)*POWER(pkm_cpm!$C$40,2)/10))</f>
        <v>1283</v>
      </c>
      <c r="P338" s="12">
        <f>INT((J338+15)*POWER(K338+15,0.5)*POWER(L338+15,0.5)*POWER(pkm_cpm!$C$50,2)/10)</f>
        <v>1604</v>
      </c>
      <c r="Q338" s="12">
        <f>INT((J338+15)*POWER(K338+15,0.5)*POWER(L338+15,0.5)*POWER(pkm_cpm!$C$60,2)/10)</f>
        <v>1925</v>
      </c>
      <c r="R338" s="12">
        <f>INT((J338+15)*POWER(K338+15,0.5)*POWER(L338+15,0.5)*POWER(pkm_cpm!$C$70,2)/10)</f>
        <v>2085</v>
      </c>
      <c r="S338" s="13">
        <v>168</v>
      </c>
      <c r="T338" s="13">
        <v>0.99</v>
      </c>
      <c r="U338" s="14">
        <v>30</v>
      </c>
      <c r="V338" s="14">
        <v>9</v>
      </c>
      <c r="W338" s="11">
        <v>0</v>
      </c>
      <c r="X338" s="11">
        <v>0</v>
      </c>
      <c r="Y338" s="11">
        <v>2</v>
      </c>
      <c r="Z338" s="11">
        <v>0</v>
      </c>
      <c r="AA338" s="11" t="s">
        <v>2090</v>
      </c>
      <c r="AB338" s="11">
        <v>4</v>
      </c>
      <c r="AC338" s="11">
        <v>40</v>
      </c>
      <c r="AD338" s="11" t="s">
        <v>2090</v>
      </c>
      <c r="AE338" s="11" t="s">
        <v>2090</v>
      </c>
      <c r="AF338" s="11">
        <f t="shared" si="5"/>
        <v>29340</v>
      </c>
      <c r="AG338" s="11" t="s">
        <v>2090</v>
      </c>
      <c r="AH338" s="11" t="s">
        <v>2090</v>
      </c>
      <c r="AI338" s="11">
        <v>1</v>
      </c>
      <c r="AJ338" s="11">
        <v>0</v>
      </c>
    </row>
    <row r="339" spans="1:36" x14ac:dyDescent="0.25">
      <c r="A339" s="5">
        <v>338</v>
      </c>
      <c r="B339" s="5">
        <v>3</v>
      </c>
      <c r="C339" s="5" t="s">
        <v>1402</v>
      </c>
      <c r="D339" s="5" t="s">
        <v>1403</v>
      </c>
      <c r="E339" s="5" t="s">
        <v>1628</v>
      </c>
      <c r="F339" s="5" t="s">
        <v>2395</v>
      </c>
      <c r="G339" s="5" t="s">
        <v>1999</v>
      </c>
      <c r="H339" s="5">
        <v>15</v>
      </c>
      <c r="I339" s="5">
        <v>16</v>
      </c>
      <c r="J339" s="5">
        <v>178</v>
      </c>
      <c r="K339" s="5">
        <v>163</v>
      </c>
      <c r="L339" s="5">
        <v>180</v>
      </c>
      <c r="M339" s="5">
        <f>INT((J339+15)*POWER(K339+15,0.5)*POWER(L339+15,0.5)*POWER(pkm_cpm!$C$80,2)/10)</f>
        <v>2245</v>
      </c>
      <c r="N339" s="12">
        <f>IF(INT((J339+15)*POWER(K339+15,0.5)*POWER(L339+15,0.5)*POWER(pkm_cpm!$C$30,2)/10)&lt;10,10,INT((J339+15)*POWER(K339+15,0.5)*POWER(L339+15,0.5)*POWER(pkm_cpm!$C$30,2)/10))</f>
        <v>962</v>
      </c>
      <c r="O339" s="12">
        <f>IF(INT((J339+15)*POWER(K339+15,0.5)*POWER(L339+15,0.5)*POWER(pkm_cpm!$C$40,2)/10)&lt;10,10,INT((J339+15)*POWER(K339+15,0.5)*POWER(L339+15,0.5)*POWER(pkm_cpm!$C$40,2)/10))</f>
        <v>1283</v>
      </c>
      <c r="P339" s="12">
        <f>INT((J339+15)*POWER(K339+15,0.5)*POWER(L339+15,0.5)*POWER(pkm_cpm!$C$50,2)/10)</f>
        <v>1604</v>
      </c>
      <c r="Q339" s="12">
        <f>INT((J339+15)*POWER(K339+15,0.5)*POWER(L339+15,0.5)*POWER(pkm_cpm!$C$60,2)/10)</f>
        <v>1925</v>
      </c>
      <c r="R339" s="12">
        <f>INT((J339+15)*POWER(K339+15,0.5)*POWER(L339+15,0.5)*POWER(pkm_cpm!$C$70,2)/10)</f>
        <v>2085</v>
      </c>
      <c r="S339" s="13">
        <v>154</v>
      </c>
      <c r="T339" s="13">
        <v>1.19</v>
      </c>
      <c r="U339" s="14">
        <v>30</v>
      </c>
      <c r="V339" s="14">
        <v>9</v>
      </c>
      <c r="W339" s="11">
        <v>0</v>
      </c>
      <c r="X339" s="11">
        <v>0</v>
      </c>
      <c r="Y339" s="11">
        <v>2</v>
      </c>
      <c r="Z339" s="11">
        <v>0</v>
      </c>
      <c r="AA339" s="11" t="s">
        <v>2090</v>
      </c>
      <c r="AB339" s="11">
        <v>4</v>
      </c>
      <c r="AC339" s="11">
        <v>40</v>
      </c>
      <c r="AD339" s="11" t="s">
        <v>2090</v>
      </c>
      <c r="AE339" s="11" t="s">
        <v>2090</v>
      </c>
      <c r="AF339" s="11">
        <f t="shared" si="5"/>
        <v>29340</v>
      </c>
      <c r="AG339" s="11" t="s">
        <v>2090</v>
      </c>
      <c r="AH339" s="11" t="s">
        <v>2090</v>
      </c>
      <c r="AI339" s="11">
        <v>1</v>
      </c>
      <c r="AJ339" s="11">
        <v>0</v>
      </c>
    </row>
    <row r="340" spans="1:36" x14ac:dyDescent="0.25">
      <c r="A340" s="5">
        <v>339</v>
      </c>
      <c r="B340" s="5">
        <v>3</v>
      </c>
      <c r="C340" s="5" t="s">
        <v>1404</v>
      </c>
      <c r="D340" s="5" t="s">
        <v>1405</v>
      </c>
      <c r="E340" s="5" t="s">
        <v>1629</v>
      </c>
      <c r="F340" s="5" t="s">
        <v>2396</v>
      </c>
      <c r="G340" s="5" t="s">
        <v>2000</v>
      </c>
      <c r="H340" s="5">
        <v>11</v>
      </c>
      <c r="I340" s="5">
        <v>18</v>
      </c>
      <c r="J340" s="5">
        <v>93</v>
      </c>
      <c r="K340" s="5">
        <v>83</v>
      </c>
      <c r="L340" s="5">
        <v>100</v>
      </c>
      <c r="M340" s="5">
        <f>INT((J340+15)*POWER(K340+15,0.5)*POWER(L340+15,0.5)*POWER(pkm_cpm!$C$80,2)/10)</f>
        <v>716</v>
      </c>
      <c r="N340" s="12">
        <f>IF(INT((J340+15)*POWER(K340+15,0.5)*POWER(L340+15,0.5)*POWER(pkm_cpm!$C$30,2)/10)&lt;10,10,INT((J340+15)*POWER(K340+15,0.5)*POWER(L340+15,0.5)*POWER(pkm_cpm!$C$30,2)/10))</f>
        <v>306</v>
      </c>
      <c r="O340" s="12">
        <f>IF(INT((J340+15)*POWER(K340+15,0.5)*POWER(L340+15,0.5)*POWER(pkm_cpm!$C$40,2)/10)&lt;10,10,INT((J340+15)*POWER(K340+15,0.5)*POWER(L340+15,0.5)*POWER(pkm_cpm!$C$40,2)/10))</f>
        <v>409</v>
      </c>
      <c r="P340" s="12">
        <f>INT((J340+15)*POWER(K340+15,0.5)*POWER(L340+15,0.5)*POWER(pkm_cpm!$C$50,2)/10)</f>
        <v>511</v>
      </c>
      <c r="Q340" s="12">
        <f>INT((J340+15)*POWER(K340+15,0.5)*POWER(L340+15,0.5)*POWER(pkm_cpm!$C$60,2)/10)</f>
        <v>613</v>
      </c>
      <c r="R340" s="12">
        <f>INT((J340+15)*POWER(K340+15,0.5)*POWER(L340+15,0.5)*POWER(pkm_cpm!$C$70,2)/10)</f>
        <v>664</v>
      </c>
      <c r="S340" s="13">
        <v>1.9</v>
      </c>
      <c r="T340" s="13">
        <v>0.41</v>
      </c>
      <c r="U340" s="14">
        <v>50</v>
      </c>
      <c r="V340" s="14">
        <v>10</v>
      </c>
      <c r="W340" s="11">
        <v>0</v>
      </c>
      <c r="X340" s="11">
        <v>1</v>
      </c>
      <c r="Y340" s="11">
        <v>1</v>
      </c>
      <c r="Z340" s="11">
        <v>3</v>
      </c>
      <c r="AA340" s="11">
        <v>340</v>
      </c>
      <c r="AB340" s="11" t="s">
        <v>2090</v>
      </c>
      <c r="AC340" s="11" t="s">
        <v>2090</v>
      </c>
      <c r="AD340" s="11" t="s">
        <v>2090</v>
      </c>
      <c r="AE340" s="11" t="s">
        <v>2090</v>
      </c>
      <c r="AF340" s="11">
        <f t="shared" si="5"/>
        <v>8300</v>
      </c>
      <c r="AG340" s="11" t="s">
        <v>2090</v>
      </c>
      <c r="AH340" s="11" t="s">
        <v>2090</v>
      </c>
      <c r="AI340" s="11">
        <v>1</v>
      </c>
      <c r="AJ340" s="11">
        <v>0</v>
      </c>
    </row>
    <row r="341" spans="1:36" x14ac:dyDescent="0.25">
      <c r="A341" s="5">
        <v>340</v>
      </c>
      <c r="B341" s="5">
        <v>3</v>
      </c>
      <c r="C341" s="5" t="s">
        <v>1406</v>
      </c>
      <c r="D341" s="5" t="s">
        <v>1407</v>
      </c>
      <c r="E341" s="5" t="s">
        <v>1630</v>
      </c>
      <c r="F341" s="5" t="s">
        <v>2397</v>
      </c>
      <c r="G341" s="5" t="s">
        <v>2001</v>
      </c>
      <c r="H341" s="5">
        <v>11</v>
      </c>
      <c r="I341" s="5">
        <v>18</v>
      </c>
      <c r="J341" s="5">
        <v>151</v>
      </c>
      <c r="K341" s="5">
        <v>142</v>
      </c>
      <c r="L341" s="5">
        <v>220</v>
      </c>
      <c r="M341" s="5">
        <f>INT((J341+15)*POWER(K341+15,0.5)*POWER(L341+15,0.5)*POWER(pkm_cpm!$C$80,2)/10)</f>
        <v>1991</v>
      </c>
      <c r="N341" s="12">
        <f>IF(INT((J341+15)*POWER(K341+15,0.5)*POWER(L341+15,0.5)*POWER(pkm_cpm!$C$30,2)/10)&lt;10,10,INT((J341+15)*POWER(K341+15,0.5)*POWER(L341+15,0.5)*POWER(pkm_cpm!$C$30,2)/10))</f>
        <v>853</v>
      </c>
      <c r="O341" s="12">
        <f>IF(INT((J341+15)*POWER(K341+15,0.5)*POWER(L341+15,0.5)*POWER(pkm_cpm!$C$40,2)/10)&lt;10,10,INT((J341+15)*POWER(K341+15,0.5)*POWER(L341+15,0.5)*POWER(pkm_cpm!$C$40,2)/10))</f>
        <v>1137</v>
      </c>
      <c r="P341" s="12">
        <f>INT((J341+15)*POWER(K341+15,0.5)*POWER(L341+15,0.5)*POWER(pkm_cpm!$C$50,2)/10)</f>
        <v>1422</v>
      </c>
      <c r="Q341" s="12">
        <f>INT((J341+15)*POWER(K341+15,0.5)*POWER(L341+15,0.5)*POWER(pkm_cpm!$C$60,2)/10)</f>
        <v>1707</v>
      </c>
      <c r="R341" s="12">
        <f>INT((J341+15)*POWER(K341+15,0.5)*POWER(L341+15,0.5)*POWER(pkm_cpm!$C$70,2)/10)</f>
        <v>1849</v>
      </c>
      <c r="S341" s="13">
        <v>23.6</v>
      </c>
      <c r="T341" s="13">
        <v>0.89</v>
      </c>
      <c r="U341" s="14">
        <v>20</v>
      </c>
      <c r="V341" s="14">
        <v>6</v>
      </c>
      <c r="W341" s="11">
        <v>0</v>
      </c>
      <c r="X341" s="11">
        <v>0</v>
      </c>
      <c r="Y341" s="11">
        <v>1</v>
      </c>
      <c r="Z341" s="11">
        <v>0</v>
      </c>
      <c r="AA341" s="11" t="s">
        <v>2090</v>
      </c>
      <c r="AB341" s="11" t="s">
        <v>2090</v>
      </c>
      <c r="AC341" s="11" t="s">
        <v>2090</v>
      </c>
      <c r="AD341" s="11" t="s">
        <v>2090</v>
      </c>
      <c r="AE341" s="11" t="s">
        <v>2090</v>
      </c>
      <c r="AF341" s="11">
        <f t="shared" si="5"/>
        <v>31240</v>
      </c>
      <c r="AG341" s="11" t="s">
        <v>2090</v>
      </c>
      <c r="AH341" s="11" t="s">
        <v>2090</v>
      </c>
      <c r="AI341" s="11">
        <v>1</v>
      </c>
      <c r="AJ341" s="11">
        <v>0</v>
      </c>
    </row>
    <row r="342" spans="1:36" x14ac:dyDescent="0.25">
      <c r="A342" s="5">
        <v>341</v>
      </c>
      <c r="B342" s="5">
        <v>3</v>
      </c>
      <c r="C342" s="5" t="s">
        <v>1408</v>
      </c>
      <c r="D342" s="5" t="s">
        <v>1409</v>
      </c>
      <c r="E342" s="5" t="s">
        <v>1631</v>
      </c>
      <c r="F342" s="5" t="s">
        <v>2398</v>
      </c>
      <c r="G342" s="5" t="s">
        <v>2002</v>
      </c>
      <c r="H342" s="5">
        <v>18</v>
      </c>
      <c r="I342" s="5">
        <v>0</v>
      </c>
      <c r="J342" s="5">
        <v>141</v>
      </c>
      <c r="K342" s="5">
        <v>113</v>
      </c>
      <c r="L342" s="5">
        <v>86</v>
      </c>
      <c r="M342" s="5">
        <f>INT((J342+15)*POWER(K342+15,0.5)*POWER(L342+15,0.5)*POWER(pkm_cpm!$C$80,2)/10)</f>
        <v>1107</v>
      </c>
      <c r="N342" s="12">
        <f>IF(INT((J342+15)*POWER(K342+15,0.5)*POWER(L342+15,0.5)*POWER(pkm_cpm!$C$30,2)/10)&lt;10,10,INT((J342+15)*POWER(K342+15,0.5)*POWER(L342+15,0.5)*POWER(pkm_cpm!$C$30,2)/10))</f>
        <v>474</v>
      </c>
      <c r="O342" s="12">
        <f>IF(INT((J342+15)*POWER(K342+15,0.5)*POWER(L342+15,0.5)*POWER(pkm_cpm!$C$40,2)/10)&lt;10,10,INT((J342+15)*POWER(K342+15,0.5)*POWER(L342+15,0.5)*POWER(pkm_cpm!$C$40,2)/10))</f>
        <v>633</v>
      </c>
      <c r="P342" s="12">
        <f>INT((J342+15)*POWER(K342+15,0.5)*POWER(L342+15,0.5)*POWER(pkm_cpm!$C$50,2)/10)</f>
        <v>791</v>
      </c>
      <c r="Q342" s="12">
        <f>INT((J342+15)*POWER(K342+15,0.5)*POWER(L342+15,0.5)*POWER(pkm_cpm!$C$60,2)/10)</f>
        <v>949</v>
      </c>
      <c r="R342" s="12">
        <f>INT((J342+15)*POWER(K342+15,0.5)*POWER(L342+15,0.5)*POWER(pkm_cpm!$C$70,2)/10)</f>
        <v>1028</v>
      </c>
      <c r="S342" s="13">
        <v>11.5</v>
      </c>
      <c r="T342" s="13">
        <v>0.61</v>
      </c>
      <c r="U342" s="14">
        <v>50</v>
      </c>
      <c r="V342" s="14">
        <v>10</v>
      </c>
      <c r="W342" s="11">
        <v>0</v>
      </c>
      <c r="X342" s="11">
        <v>2</v>
      </c>
      <c r="Y342" s="11">
        <v>2</v>
      </c>
      <c r="Z342" s="11">
        <v>3</v>
      </c>
      <c r="AA342" s="11">
        <v>342</v>
      </c>
      <c r="AB342" s="11" t="s">
        <v>2090</v>
      </c>
      <c r="AC342" s="11" t="s">
        <v>2090</v>
      </c>
      <c r="AD342" s="11" t="s">
        <v>2090</v>
      </c>
      <c r="AE342" s="11" t="s">
        <v>2090</v>
      </c>
      <c r="AF342" s="11">
        <f t="shared" si="5"/>
        <v>9718</v>
      </c>
      <c r="AG342" s="11" t="s">
        <v>2090</v>
      </c>
      <c r="AH342" s="11" t="s">
        <v>2090</v>
      </c>
      <c r="AI342" s="11">
        <v>1</v>
      </c>
      <c r="AJ342" s="11">
        <v>0</v>
      </c>
    </row>
    <row r="343" spans="1:36" x14ac:dyDescent="0.25">
      <c r="A343" s="5">
        <v>342</v>
      </c>
      <c r="B343" s="5">
        <v>3</v>
      </c>
      <c r="C343" s="5" t="s">
        <v>1410</v>
      </c>
      <c r="D343" s="5" t="s">
        <v>1411</v>
      </c>
      <c r="E343" s="5" t="s">
        <v>1632</v>
      </c>
      <c r="F343" s="5" t="s">
        <v>2399</v>
      </c>
      <c r="G343" s="5" t="s">
        <v>2003</v>
      </c>
      <c r="H343" s="5">
        <v>2</v>
      </c>
      <c r="I343" s="5">
        <v>18</v>
      </c>
      <c r="J343" s="5">
        <v>224</v>
      </c>
      <c r="K343" s="5">
        <v>156</v>
      </c>
      <c r="L343" s="5">
        <v>126</v>
      </c>
      <c r="M343" s="5">
        <f>INT((J343+15)*POWER(K343+15,0.5)*POWER(L343+15,0.5)*POWER(pkm_cpm!$C$80,2)/10)</f>
        <v>2317</v>
      </c>
      <c r="N343" s="12">
        <f>IF(INT((J343+15)*POWER(K343+15,0.5)*POWER(L343+15,0.5)*POWER(pkm_cpm!$C$30,2)/10)&lt;10,10,INT((J343+15)*POWER(K343+15,0.5)*POWER(L343+15,0.5)*POWER(pkm_cpm!$C$30,2)/10))</f>
        <v>993</v>
      </c>
      <c r="O343" s="12">
        <f>IF(INT((J343+15)*POWER(K343+15,0.5)*POWER(L343+15,0.5)*POWER(pkm_cpm!$C$40,2)/10)&lt;10,10,INT((J343+15)*POWER(K343+15,0.5)*POWER(L343+15,0.5)*POWER(pkm_cpm!$C$40,2)/10))</f>
        <v>1324</v>
      </c>
      <c r="P343" s="12">
        <f>INT((J343+15)*POWER(K343+15,0.5)*POWER(L343+15,0.5)*POWER(pkm_cpm!$C$50,2)/10)</f>
        <v>1655</v>
      </c>
      <c r="Q343" s="12">
        <f>INT((J343+15)*POWER(K343+15,0.5)*POWER(L343+15,0.5)*POWER(pkm_cpm!$C$60,2)/10)</f>
        <v>1986</v>
      </c>
      <c r="R343" s="12">
        <f>INT((J343+15)*POWER(K343+15,0.5)*POWER(L343+15,0.5)*POWER(pkm_cpm!$C$70,2)/10)</f>
        <v>2152</v>
      </c>
      <c r="S343" s="13">
        <v>32.799999999999997</v>
      </c>
      <c r="T343" s="13">
        <v>1.0900000000000001</v>
      </c>
      <c r="U343" s="14">
        <v>20</v>
      </c>
      <c r="V343" s="14">
        <v>6</v>
      </c>
      <c r="W343" s="11">
        <v>0</v>
      </c>
      <c r="X343" s="11">
        <v>0</v>
      </c>
      <c r="Y343" s="11">
        <v>2</v>
      </c>
      <c r="Z343" s="11">
        <v>0</v>
      </c>
      <c r="AA343" s="11" t="s">
        <v>2090</v>
      </c>
      <c r="AB343" s="11">
        <v>4</v>
      </c>
      <c r="AC343" s="11">
        <v>40</v>
      </c>
      <c r="AD343" s="11" t="s">
        <v>2090</v>
      </c>
      <c r="AE343" s="11" t="s">
        <v>2090</v>
      </c>
      <c r="AF343" s="11">
        <f t="shared" si="5"/>
        <v>19656</v>
      </c>
      <c r="AG343" s="11" t="s">
        <v>2090</v>
      </c>
      <c r="AH343" s="11" t="s">
        <v>2090</v>
      </c>
      <c r="AI343" s="11">
        <v>1</v>
      </c>
      <c r="AJ343" s="11">
        <v>0</v>
      </c>
    </row>
    <row r="344" spans="1:36" x14ac:dyDescent="0.25">
      <c r="A344" s="5">
        <v>343</v>
      </c>
      <c r="B344" s="5">
        <v>3</v>
      </c>
      <c r="C344" s="5" t="s">
        <v>1412</v>
      </c>
      <c r="D344" s="5" t="s">
        <v>1413</v>
      </c>
      <c r="E344" s="5" t="s">
        <v>1413</v>
      </c>
      <c r="F344" s="5" t="s">
        <v>2400</v>
      </c>
      <c r="G344" s="5" t="s">
        <v>2004</v>
      </c>
      <c r="H344" s="5">
        <v>11</v>
      </c>
      <c r="I344" s="5">
        <v>15</v>
      </c>
      <c r="J344" s="5">
        <v>77</v>
      </c>
      <c r="K344" s="5">
        <v>131</v>
      </c>
      <c r="L344" s="5">
        <v>80</v>
      </c>
      <c r="M344" s="5">
        <f>INT((J344+15)*POWER(K344+15,0.5)*POWER(L344+15,0.5)*POWER(pkm_cpm!$C$80,2)/10)</f>
        <v>676</v>
      </c>
      <c r="N344" s="12">
        <f>IF(INT((J344+15)*POWER(K344+15,0.5)*POWER(L344+15,0.5)*POWER(pkm_cpm!$C$30,2)/10)&lt;10,10,INT((J344+15)*POWER(K344+15,0.5)*POWER(L344+15,0.5)*POWER(pkm_cpm!$C$30,2)/10))</f>
        <v>290</v>
      </c>
      <c r="O344" s="12">
        <f>IF(INT((J344+15)*POWER(K344+15,0.5)*POWER(L344+15,0.5)*POWER(pkm_cpm!$C$40,2)/10)&lt;10,10,INT((J344+15)*POWER(K344+15,0.5)*POWER(L344+15,0.5)*POWER(pkm_cpm!$C$40,2)/10))</f>
        <v>386</v>
      </c>
      <c r="P344" s="12">
        <f>INT((J344+15)*POWER(K344+15,0.5)*POWER(L344+15,0.5)*POWER(pkm_cpm!$C$50,2)/10)</f>
        <v>483</v>
      </c>
      <c r="Q344" s="12">
        <f>INT((J344+15)*POWER(K344+15,0.5)*POWER(L344+15,0.5)*POWER(pkm_cpm!$C$60,2)/10)</f>
        <v>580</v>
      </c>
      <c r="R344" s="12">
        <f>INT((J344+15)*POWER(K344+15,0.5)*POWER(L344+15,0.5)*POWER(pkm_cpm!$C$70,2)/10)</f>
        <v>628</v>
      </c>
      <c r="S344" s="13">
        <v>21.5</v>
      </c>
      <c r="T344" s="13">
        <v>0.51</v>
      </c>
      <c r="U344" s="14">
        <v>50</v>
      </c>
      <c r="V344" s="14">
        <v>10</v>
      </c>
      <c r="W344" s="11">
        <v>0</v>
      </c>
      <c r="X344" s="11">
        <v>2</v>
      </c>
      <c r="Y344" s="11">
        <v>2</v>
      </c>
      <c r="Z344" s="11">
        <v>3</v>
      </c>
      <c r="AA344" s="11">
        <v>344</v>
      </c>
      <c r="AB344" s="11" t="s">
        <v>2090</v>
      </c>
      <c r="AC344" s="11" t="s">
        <v>2090</v>
      </c>
      <c r="AD344" s="11" t="s">
        <v>2090</v>
      </c>
      <c r="AE344" s="11" t="s">
        <v>2090</v>
      </c>
      <c r="AF344" s="11">
        <f t="shared" si="5"/>
        <v>10480</v>
      </c>
      <c r="AG344" s="11" t="s">
        <v>2090</v>
      </c>
      <c r="AH344" s="11" t="s">
        <v>2090</v>
      </c>
      <c r="AI344" s="11">
        <v>1</v>
      </c>
      <c r="AJ344" s="11">
        <v>0</v>
      </c>
    </row>
    <row r="345" spans="1:36" x14ac:dyDescent="0.25">
      <c r="A345" s="5">
        <v>344</v>
      </c>
      <c r="B345" s="5">
        <v>3</v>
      </c>
      <c r="C345" s="5" t="s">
        <v>1414</v>
      </c>
      <c r="D345" s="5" t="s">
        <v>1415</v>
      </c>
      <c r="E345" s="5" t="s">
        <v>1415</v>
      </c>
      <c r="F345" s="5" t="s">
        <v>2401</v>
      </c>
      <c r="G345" s="5" t="s">
        <v>2005</v>
      </c>
      <c r="H345" s="5">
        <v>11</v>
      </c>
      <c r="I345" s="5">
        <v>15</v>
      </c>
      <c r="J345" s="5">
        <v>140</v>
      </c>
      <c r="K345" s="5">
        <v>236</v>
      </c>
      <c r="L345" s="5">
        <v>120</v>
      </c>
      <c r="M345" s="5">
        <f>INT((J345+15)*POWER(K345+15,0.5)*POWER(L345+15,0.5)*POWER(pkm_cpm!$C$80,2)/10)</f>
        <v>1782</v>
      </c>
      <c r="N345" s="12">
        <f>IF(INT((J345+15)*POWER(K345+15,0.5)*POWER(L345+15,0.5)*POWER(pkm_cpm!$C$30,2)/10)&lt;10,10,INT((J345+15)*POWER(K345+15,0.5)*POWER(L345+15,0.5)*POWER(pkm_cpm!$C$30,2)/10))</f>
        <v>763</v>
      </c>
      <c r="O345" s="12">
        <f>IF(INT((J345+15)*POWER(K345+15,0.5)*POWER(L345+15,0.5)*POWER(pkm_cpm!$C$40,2)/10)&lt;10,10,INT((J345+15)*POWER(K345+15,0.5)*POWER(L345+15,0.5)*POWER(pkm_cpm!$C$40,2)/10))</f>
        <v>1018</v>
      </c>
      <c r="P345" s="12">
        <f>INT((J345+15)*POWER(K345+15,0.5)*POWER(L345+15,0.5)*POWER(pkm_cpm!$C$50,2)/10)</f>
        <v>1272</v>
      </c>
      <c r="Q345" s="12">
        <f>INT((J345+15)*POWER(K345+15,0.5)*POWER(L345+15,0.5)*POWER(pkm_cpm!$C$60,2)/10)</f>
        <v>1527</v>
      </c>
      <c r="R345" s="12">
        <f>INT((J345+15)*POWER(K345+15,0.5)*POWER(L345+15,0.5)*POWER(pkm_cpm!$C$70,2)/10)</f>
        <v>1654</v>
      </c>
      <c r="S345" s="13">
        <v>108</v>
      </c>
      <c r="T345" s="13">
        <v>1.5</v>
      </c>
      <c r="U345" s="14">
        <v>20</v>
      </c>
      <c r="V345" s="14">
        <v>6</v>
      </c>
      <c r="W345" s="11">
        <v>0</v>
      </c>
      <c r="X345" s="11">
        <v>0</v>
      </c>
      <c r="Y345" s="11">
        <v>2</v>
      </c>
      <c r="Z345" s="11">
        <v>0</v>
      </c>
      <c r="AA345" s="11" t="s">
        <v>2090</v>
      </c>
      <c r="AB345" s="11" t="s">
        <v>2090</v>
      </c>
      <c r="AC345" s="11" t="s">
        <v>2090</v>
      </c>
      <c r="AD345" s="11" t="s">
        <v>2090</v>
      </c>
      <c r="AE345" s="11" t="s">
        <v>2090</v>
      </c>
      <c r="AF345" s="11">
        <f t="shared" si="5"/>
        <v>28320</v>
      </c>
      <c r="AG345" s="11" t="s">
        <v>2090</v>
      </c>
      <c r="AH345" s="11" t="s">
        <v>2090</v>
      </c>
      <c r="AI345" s="11">
        <v>1</v>
      </c>
      <c r="AJ345" s="11">
        <v>0</v>
      </c>
    </row>
    <row r="346" spans="1:36" x14ac:dyDescent="0.25">
      <c r="A346" s="5">
        <v>345</v>
      </c>
      <c r="B346" s="5">
        <v>3</v>
      </c>
      <c r="C346" s="5" t="s">
        <v>1416</v>
      </c>
      <c r="D346" s="5" t="s">
        <v>1417</v>
      </c>
      <c r="E346" s="5" t="s">
        <v>1633</v>
      </c>
      <c r="F346" s="5" t="s">
        <v>2402</v>
      </c>
      <c r="G346" s="5" t="s">
        <v>2006</v>
      </c>
      <c r="H346" s="5">
        <v>10</v>
      </c>
      <c r="I346" s="5">
        <v>16</v>
      </c>
      <c r="J346" s="5">
        <v>105</v>
      </c>
      <c r="K346" s="5">
        <v>154</v>
      </c>
      <c r="L346" s="5">
        <v>132</v>
      </c>
      <c r="M346" s="5">
        <f>INT((J346+15)*POWER(K346+15,0.5)*POWER(L346+15,0.5)*POWER(pkm_cpm!$C$80,2)/10)</f>
        <v>1181</v>
      </c>
      <c r="N346" s="12">
        <f>IF(INT((J346+15)*POWER(K346+15,0.5)*POWER(L346+15,0.5)*POWER(pkm_cpm!$C$30,2)/10)&lt;10,10,INT((J346+15)*POWER(K346+15,0.5)*POWER(L346+15,0.5)*POWER(pkm_cpm!$C$30,2)/10))</f>
        <v>506</v>
      </c>
      <c r="O346" s="12">
        <f>IF(INT((J346+15)*POWER(K346+15,0.5)*POWER(L346+15,0.5)*POWER(pkm_cpm!$C$40,2)/10)&lt;10,10,INT((J346+15)*POWER(K346+15,0.5)*POWER(L346+15,0.5)*POWER(pkm_cpm!$C$40,2)/10))</f>
        <v>675</v>
      </c>
      <c r="P346" s="12">
        <f>INT((J346+15)*POWER(K346+15,0.5)*POWER(L346+15,0.5)*POWER(pkm_cpm!$C$50,2)/10)</f>
        <v>843</v>
      </c>
      <c r="Q346" s="12">
        <f>INT((J346+15)*POWER(K346+15,0.5)*POWER(L346+15,0.5)*POWER(pkm_cpm!$C$60,2)/10)</f>
        <v>1012</v>
      </c>
      <c r="R346" s="12">
        <f>INT((J346+15)*POWER(K346+15,0.5)*POWER(L346+15,0.5)*POWER(pkm_cpm!$C$70,2)/10)</f>
        <v>1096</v>
      </c>
      <c r="S346" s="13">
        <v>23.8</v>
      </c>
      <c r="T346" s="13">
        <v>0.99</v>
      </c>
      <c r="U346" s="14">
        <v>50</v>
      </c>
      <c r="V346" s="14">
        <v>10</v>
      </c>
      <c r="W346" s="11">
        <v>0</v>
      </c>
      <c r="X346" s="11">
        <v>0</v>
      </c>
      <c r="Y346" s="11">
        <v>2</v>
      </c>
      <c r="Z346" s="11">
        <v>3</v>
      </c>
      <c r="AA346" s="11">
        <v>346</v>
      </c>
      <c r="AB346" s="11" t="s">
        <v>2090</v>
      </c>
      <c r="AC346" s="11" t="s">
        <v>2090</v>
      </c>
      <c r="AD346" s="11" t="s">
        <v>2090</v>
      </c>
      <c r="AE346" s="11" t="s">
        <v>2090</v>
      </c>
      <c r="AF346" s="11">
        <f t="shared" si="5"/>
        <v>20328</v>
      </c>
      <c r="AG346" s="11" t="s">
        <v>2090</v>
      </c>
      <c r="AH346" s="11" t="s">
        <v>2090</v>
      </c>
      <c r="AI346" s="11">
        <v>1</v>
      </c>
      <c r="AJ346" s="11">
        <v>0</v>
      </c>
    </row>
    <row r="347" spans="1:36" x14ac:dyDescent="0.25">
      <c r="A347" s="5">
        <v>346</v>
      </c>
      <c r="B347" s="5">
        <v>3</v>
      </c>
      <c r="C347" s="5" t="s">
        <v>1418</v>
      </c>
      <c r="D347" s="5" t="s">
        <v>1419</v>
      </c>
      <c r="E347" s="5" t="s">
        <v>1634</v>
      </c>
      <c r="F347" s="5" t="s">
        <v>2403</v>
      </c>
      <c r="G347" s="5" t="s">
        <v>2007</v>
      </c>
      <c r="H347" s="5">
        <v>10</v>
      </c>
      <c r="I347" s="5">
        <v>16</v>
      </c>
      <c r="J347" s="5">
        <v>152</v>
      </c>
      <c r="K347" s="5">
        <v>198</v>
      </c>
      <c r="L347" s="5">
        <v>172</v>
      </c>
      <c r="M347" s="5">
        <f>INT((J347+15)*POWER(K347+15,0.5)*POWER(L347+15,0.5)*POWER(pkm_cpm!$C$80,2)/10)</f>
        <v>2081</v>
      </c>
      <c r="N347" s="12">
        <f>IF(INT((J347+15)*POWER(K347+15,0.5)*POWER(L347+15,0.5)*POWER(pkm_cpm!$C$30,2)/10)&lt;10,10,INT((J347+15)*POWER(K347+15,0.5)*POWER(L347+15,0.5)*POWER(pkm_cpm!$C$30,2)/10))</f>
        <v>892</v>
      </c>
      <c r="O347" s="12">
        <f>IF(INT((J347+15)*POWER(K347+15,0.5)*POWER(L347+15,0.5)*POWER(pkm_cpm!$C$40,2)/10)&lt;10,10,INT((J347+15)*POWER(K347+15,0.5)*POWER(L347+15,0.5)*POWER(pkm_cpm!$C$40,2)/10))</f>
        <v>1189</v>
      </c>
      <c r="P347" s="12">
        <f>INT((J347+15)*POWER(K347+15,0.5)*POWER(L347+15,0.5)*POWER(pkm_cpm!$C$50,2)/10)</f>
        <v>1486</v>
      </c>
      <c r="Q347" s="12">
        <f>INT((J347+15)*POWER(K347+15,0.5)*POWER(L347+15,0.5)*POWER(pkm_cpm!$C$60,2)/10)</f>
        <v>1784</v>
      </c>
      <c r="R347" s="12">
        <f>INT((J347+15)*POWER(K347+15,0.5)*POWER(L347+15,0.5)*POWER(pkm_cpm!$C$70,2)/10)</f>
        <v>1933</v>
      </c>
      <c r="S347" s="13">
        <v>60.4</v>
      </c>
      <c r="T347" s="13">
        <v>1.5</v>
      </c>
      <c r="U347" s="14">
        <v>20</v>
      </c>
      <c r="V347" s="14">
        <v>6</v>
      </c>
      <c r="W347" s="11">
        <v>0</v>
      </c>
      <c r="X347" s="11">
        <v>0</v>
      </c>
      <c r="Y347" s="11">
        <v>2</v>
      </c>
      <c r="Z347" s="11">
        <v>0</v>
      </c>
      <c r="AA347" s="11" t="s">
        <v>2090</v>
      </c>
      <c r="AB347" s="11" t="s">
        <v>2090</v>
      </c>
      <c r="AC347" s="11" t="s">
        <v>2090</v>
      </c>
      <c r="AD347" s="11" t="s">
        <v>2090</v>
      </c>
      <c r="AE347" s="11" t="s">
        <v>2090</v>
      </c>
      <c r="AF347" s="11">
        <f t="shared" si="5"/>
        <v>34056</v>
      </c>
      <c r="AG347" s="11" t="s">
        <v>2090</v>
      </c>
      <c r="AH347" s="11" t="s">
        <v>2090</v>
      </c>
      <c r="AI347" s="11">
        <v>1</v>
      </c>
      <c r="AJ347" s="11">
        <v>0</v>
      </c>
    </row>
    <row r="348" spans="1:36" x14ac:dyDescent="0.25">
      <c r="A348" s="5">
        <v>347</v>
      </c>
      <c r="B348" s="5">
        <v>3</v>
      </c>
      <c r="C348" s="5" t="s">
        <v>1420</v>
      </c>
      <c r="D348" s="5" t="s">
        <v>1421</v>
      </c>
      <c r="E348" s="5" t="s">
        <v>1635</v>
      </c>
      <c r="F348" s="5" t="s">
        <v>2404</v>
      </c>
      <c r="G348" s="5" t="s">
        <v>2008</v>
      </c>
      <c r="H348" s="5">
        <v>1</v>
      </c>
      <c r="I348" s="5">
        <v>16</v>
      </c>
      <c r="J348" s="5">
        <v>176</v>
      </c>
      <c r="K348" s="5">
        <v>100</v>
      </c>
      <c r="L348" s="5">
        <v>90</v>
      </c>
      <c r="M348" s="5">
        <f>INT((J348+15)*POWER(K348+15,0.5)*POWER(L348+15,0.5)*POWER(pkm_cpm!$C$80,2)/10)</f>
        <v>1310</v>
      </c>
      <c r="N348" s="12">
        <f>IF(INT((J348+15)*POWER(K348+15,0.5)*POWER(L348+15,0.5)*POWER(pkm_cpm!$C$30,2)/10)&lt;10,10,INT((J348+15)*POWER(K348+15,0.5)*POWER(L348+15,0.5)*POWER(pkm_cpm!$C$30,2)/10))</f>
        <v>561</v>
      </c>
      <c r="O348" s="12">
        <f>IF(INT((J348+15)*POWER(K348+15,0.5)*POWER(L348+15,0.5)*POWER(pkm_cpm!$C$40,2)/10)&lt;10,10,INT((J348+15)*POWER(K348+15,0.5)*POWER(L348+15,0.5)*POWER(pkm_cpm!$C$40,2)/10))</f>
        <v>749</v>
      </c>
      <c r="P348" s="12">
        <f>INT((J348+15)*POWER(K348+15,0.5)*POWER(L348+15,0.5)*POWER(pkm_cpm!$C$50,2)/10)</f>
        <v>936</v>
      </c>
      <c r="Q348" s="12">
        <f>INT((J348+15)*POWER(K348+15,0.5)*POWER(L348+15,0.5)*POWER(pkm_cpm!$C$60,2)/10)</f>
        <v>1123</v>
      </c>
      <c r="R348" s="12">
        <f>INT((J348+15)*POWER(K348+15,0.5)*POWER(L348+15,0.5)*POWER(pkm_cpm!$C$70,2)/10)</f>
        <v>1217</v>
      </c>
      <c r="S348" s="13">
        <v>12.5</v>
      </c>
      <c r="T348" s="13">
        <v>0.71</v>
      </c>
      <c r="U348" s="14">
        <v>50</v>
      </c>
      <c r="V348" s="14">
        <v>10</v>
      </c>
      <c r="W348" s="11">
        <v>0</v>
      </c>
      <c r="X348" s="11">
        <v>0</v>
      </c>
      <c r="Y348" s="11">
        <v>2</v>
      </c>
      <c r="Z348" s="11">
        <v>3</v>
      </c>
      <c r="AA348" s="11">
        <v>348</v>
      </c>
      <c r="AB348" s="11" t="s">
        <v>2090</v>
      </c>
      <c r="AC348" s="11" t="s">
        <v>2090</v>
      </c>
      <c r="AD348" s="11" t="s">
        <v>2090</v>
      </c>
      <c r="AE348" s="11" t="s">
        <v>2090</v>
      </c>
      <c r="AF348" s="11">
        <f t="shared" si="5"/>
        <v>9000</v>
      </c>
      <c r="AG348" s="11" t="s">
        <v>2090</v>
      </c>
      <c r="AH348" s="11" t="s">
        <v>2090</v>
      </c>
      <c r="AI348" s="11">
        <v>1</v>
      </c>
      <c r="AJ348" s="11">
        <v>0</v>
      </c>
    </row>
    <row r="349" spans="1:36" x14ac:dyDescent="0.25">
      <c r="A349" s="5">
        <v>348</v>
      </c>
      <c r="B349" s="5">
        <v>3</v>
      </c>
      <c r="C349" s="5" t="s">
        <v>1422</v>
      </c>
      <c r="D349" s="5" t="s">
        <v>1423</v>
      </c>
      <c r="E349" s="5" t="s">
        <v>1423</v>
      </c>
      <c r="F349" s="5" t="s">
        <v>2405</v>
      </c>
      <c r="G349" s="5" t="s">
        <v>2009</v>
      </c>
      <c r="H349" s="5">
        <v>1</v>
      </c>
      <c r="I349" s="5">
        <v>16</v>
      </c>
      <c r="J349" s="5">
        <v>222</v>
      </c>
      <c r="K349" s="5">
        <v>183</v>
      </c>
      <c r="L349" s="5">
        <v>150</v>
      </c>
      <c r="M349" s="5">
        <f>INT((J349+15)*POWER(K349+15,0.5)*POWER(L349+15,0.5)*POWER(pkm_cpm!$C$80,2)/10)</f>
        <v>2675</v>
      </c>
      <c r="N349" s="12">
        <f>IF(INT((J349+15)*POWER(K349+15,0.5)*POWER(L349+15,0.5)*POWER(pkm_cpm!$C$30,2)/10)&lt;10,10,INT((J349+15)*POWER(K349+15,0.5)*POWER(L349+15,0.5)*POWER(pkm_cpm!$C$30,2)/10))</f>
        <v>1146</v>
      </c>
      <c r="O349" s="12">
        <f>IF(INT((J349+15)*POWER(K349+15,0.5)*POWER(L349+15,0.5)*POWER(pkm_cpm!$C$40,2)/10)&lt;10,10,INT((J349+15)*POWER(K349+15,0.5)*POWER(L349+15,0.5)*POWER(pkm_cpm!$C$40,2)/10))</f>
        <v>1528</v>
      </c>
      <c r="P349" s="12">
        <f>INT((J349+15)*POWER(K349+15,0.5)*POWER(L349+15,0.5)*POWER(pkm_cpm!$C$50,2)/10)</f>
        <v>1911</v>
      </c>
      <c r="Q349" s="12">
        <f>INT((J349+15)*POWER(K349+15,0.5)*POWER(L349+15,0.5)*POWER(pkm_cpm!$C$60,2)/10)</f>
        <v>2293</v>
      </c>
      <c r="R349" s="12">
        <f>INT((J349+15)*POWER(K349+15,0.5)*POWER(L349+15,0.5)*POWER(pkm_cpm!$C$70,2)/10)</f>
        <v>2484</v>
      </c>
      <c r="S349" s="13">
        <v>68.2</v>
      </c>
      <c r="T349" s="13">
        <v>1.5</v>
      </c>
      <c r="U349" s="14">
        <v>20</v>
      </c>
      <c r="V349" s="14">
        <v>6</v>
      </c>
      <c r="W349" s="11">
        <v>0</v>
      </c>
      <c r="X349" s="11">
        <v>0</v>
      </c>
      <c r="Y349" s="11">
        <v>2</v>
      </c>
      <c r="Z349" s="11">
        <v>0</v>
      </c>
      <c r="AA349" s="11" t="s">
        <v>2090</v>
      </c>
      <c r="AB349" s="11">
        <v>3</v>
      </c>
      <c r="AC349" s="11">
        <v>30</v>
      </c>
      <c r="AD349" s="11" t="s">
        <v>2090</v>
      </c>
      <c r="AE349" s="11" t="s">
        <v>2090</v>
      </c>
      <c r="AF349" s="11">
        <f t="shared" si="5"/>
        <v>27450</v>
      </c>
      <c r="AG349" s="11" t="s">
        <v>2090</v>
      </c>
      <c r="AH349" s="11" t="s">
        <v>2090</v>
      </c>
      <c r="AI349" s="11">
        <v>1</v>
      </c>
      <c r="AJ349" s="11">
        <v>0</v>
      </c>
    </row>
    <row r="350" spans="1:36" x14ac:dyDescent="0.25">
      <c r="A350" s="5">
        <v>349</v>
      </c>
      <c r="B350" s="5">
        <v>3</v>
      </c>
      <c r="C350" s="5" t="s">
        <v>1424</v>
      </c>
      <c r="D350" s="5" t="s">
        <v>1425</v>
      </c>
      <c r="E350" s="5" t="s">
        <v>1636</v>
      </c>
      <c r="F350" s="5" t="s">
        <v>2406</v>
      </c>
      <c r="G350" s="5" t="s">
        <v>2010</v>
      </c>
      <c r="H350" s="5">
        <v>18</v>
      </c>
      <c r="I350" s="5">
        <v>0</v>
      </c>
      <c r="J350" s="5">
        <v>29</v>
      </c>
      <c r="K350" s="5">
        <v>102</v>
      </c>
      <c r="L350" s="5">
        <v>40</v>
      </c>
      <c r="M350" s="5">
        <f>INT((J350+15)*POWER(K350+15,0.5)*POWER(L350+15,0.5)*POWER(pkm_cpm!$C$80,2)/10)</f>
        <v>220</v>
      </c>
      <c r="N350" s="12">
        <f>IF(INT((J350+15)*POWER(K350+15,0.5)*POWER(L350+15,0.5)*POWER(pkm_cpm!$C$30,2)/10)&lt;10,10,INT((J350+15)*POWER(K350+15,0.5)*POWER(L350+15,0.5)*POWER(pkm_cpm!$C$30,2)/10))</f>
        <v>94</v>
      </c>
      <c r="O350" s="12">
        <f>IF(INT((J350+15)*POWER(K350+15,0.5)*POWER(L350+15,0.5)*POWER(pkm_cpm!$C$40,2)/10)&lt;10,10,INT((J350+15)*POWER(K350+15,0.5)*POWER(L350+15,0.5)*POWER(pkm_cpm!$C$40,2)/10))</f>
        <v>125</v>
      </c>
      <c r="P350" s="12">
        <f>INT((J350+15)*POWER(K350+15,0.5)*POWER(L350+15,0.5)*POWER(pkm_cpm!$C$50,2)/10)</f>
        <v>157</v>
      </c>
      <c r="Q350" s="12">
        <f>INT((J350+15)*POWER(K350+15,0.5)*POWER(L350+15,0.5)*POWER(pkm_cpm!$C$60,2)/10)</f>
        <v>188</v>
      </c>
      <c r="R350" s="12">
        <f>INT((J350+15)*POWER(K350+15,0.5)*POWER(L350+15,0.5)*POWER(pkm_cpm!$C$70,2)/10)</f>
        <v>204</v>
      </c>
      <c r="S350" s="13">
        <v>7.4</v>
      </c>
      <c r="T350" s="13">
        <v>0.61</v>
      </c>
      <c r="U350" s="14">
        <v>70</v>
      </c>
      <c r="V350" s="14">
        <v>15</v>
      </c>
      <c r="W350" s="11">
        <v>0</v>
      </c>
      <c r="X350" s="11">
        <v>3</v>
      </c>
      <c r="Y350" s="11">
        <v>3</v>
      </c>
      <c r="Z350" s="11">
        <v>4</v>
      </c>
      <c r="AA350" s="11">
        <v>350</v>
      </c>
      <c r="AB350" s="11" t="s">
        <v>2090</v>
      </c>
      <c r="AC350" s="11" t="s">
        <v>2090</v>
      </c>
      <c r="AD350" s="11" t="s">
        <v>2090</v>
      </c>
      <c r="AE350" s="11" t="s">
        <v>2090</v>
      </c>
      <c r="AF350" s="11">
        <f t="shared" si="5"/>
        <v>4080</v>
      </c>
      <c r="AG350" s="11" t="s">
        <v>2090</v>
      </c>
      <c r="AH350" s="11" t="s">
        <v>2090</v>
      </c>
      <c r="AI350" s="11">
        <v>1</v>
      </c>
      <c r="AJ350" s="11">
        <v>0</v>
      </c>
    </row>
    <row r="351" spans="1:36" x14ac:dyDescent="0.25">
      <c r="A351" s="5">
        <v>350</v>
      </c>
      <c r="B351" s="5">
        <v>3</v>
      </c>
      <c r="C351" s="5" t="s">
        <v>1426</v>
      </c>
      <c r="D351" s="5" t="s">
        <v>1427</v>
      </c>
      <c r="E351" s="5" t="s">
        <v>1637</v>
      </c>
      <c r="F351" s="5" t="s">
        <v>2407</v>
      </c>
      <c r="G351" s="5" t="s">
        <v>2011</v>
      </c>
      <c r="H351" s="5">
        <v>18</v>
      </c>
      <c r="I351" s="5">
        <v>0</v>
      </c>
      <c r="J351" s="5">
        <v>192</v>
      </c>
      <c r="K351" s="5">
        <v>242</v>
      </c>
      <c r="L351" s="5">
        <v>190</v>
      </c>
      <c r="M351" s="5">
        <f>INT((J351+15)*POWER(K351+15,0.5)*POWER(L351+15,0.5)*POWER(pkm_cpm!$C$80,2)/10)</f>
        <v>2967</v>
      </c>
      <c r="N351" s="12">
        <f>IF(INT((J351+15)*POWER(K351+15,0.5)*POWER(L351+15,0.5)*POWER(pkm_cpm!$C$30,2)/10)&lt;10,10,INT((J351+15)*POWER(K351+15,0.5)*POWER(L351+15,0.5)*POWER(pkm_cpm!$C$30,2)/10))</f>
        <v>1271</v>
      </c>
      <c r="O351" s="12">
        <f>IF(INT((J351+15)*POWER(K351+15,0.5)*POWER(L351+15,0.5)*POWER(pkm_cpm!$C$40,2)/10)&lt;10,10,INT((J351+15)*POWER(K351+15,0.5)*POWER(L351+15,0.5)*POWER(pkm_cpm!$C$40,2)/10))</f>
        <v>1695</v>
      </c>
      <c r="P351" s="12">
        <f>INT((J351+15)*POWER(K351+15,0.5)*POWER(L351+15,0.5)*POWER(pkm_cpm!$C$50,2)/10)</f>
        <v>2119</v>
      </c>
      <c r="Q351" s="12">
        <f>INT((J351+15)*POWER(K351+15,0.5)*POWER(L351+15,0.5)*POWER(pkm_cpm!$C$60,2)/10)</f>
        <v>2543</v>
      </c>
      <c r="R351" s="12">
        <f>INT((J351+15)*POWER(K351+15,0.5)*POWER(L351+15,0.5)*POWER(pkm_cpm!$C$70,2)/10)</f>
        <v>2755</v>
      </c>
      <c r="S351" s="13">
        <v>162</v>
      </c>
      <c r="T351" s="13">
        <v>6.2</v>
      </c>
      <c r="U351" s="14">
        <v>10</v>
      </c>
      <c r="V351" s="14">
        <v>7</v>
      </c>
      <c r="W351" s="11">
        <v>0</v>
      </c>
      <c r="X351" s="11">
        <v>0</v>
      </c>
      <c r="Y351" s="11">
        <v>3</v>
      </c>
      <c r="Z351" s="11">
        <v>0</v>
      </c>
      <c r="AA351" s="11" t="s">
        <v>2090</v>
      </c>
      <c r="AB351" s="11">
        <v>6.5</v>
      </c>
      <c r="AC351" s="11">
        <v>65</v>
      </c>
      <c r="AD351" s="11" t="s">
        <v>2090</v>
      </c>
      <c r="AE351" s="11" t="s">
        <v>2090</v>
      </c>
      <c r="AF351" s="11">
        <f t="shared" si="5"/>
        <v>45980</v>
      </c>
      <c r="AG351" s="11" t="s">
        <v>2090</v>
      </c>
      <c r="AH351" s="11" t="s">
        <v>2090</v>
      </c>
      <c r="AI351" s="11">
        <v>1</v>
      </c>
      <c r="AJ351" s="11">
        <v>0</v>
      </c>
    </row>
    <row r="352" spans="1:36" x14ac:dyDescent="0.25">
      <c r="A352" s="5">
        <v>351</v>
      </c>
      <c r="B352" s="5">
        <v>3</v>
      </c>
      <c r="C352" s="5" t="s">
        <v>1428</v>
      </c>
      <c r="D352" s="5" t="s">
        <v>1429</v>
      </c>
      <c r="E352" s="5" t="s">
        <v>1429</v>
      </c>
      <c r="F352" s="5" t="s">
        <v>2408</v>
      </c>
      <c r="G352" s="5" t="s">
        <v>2012</v>
      </c>
      <c r="H352" s="5">
        <v>13</v>
      </c>
      <c r="I352" s="5">
        <v>0</v>
      </c>
      <c r="J352" s="5">
        <v>139</v>
      </c>
      <c r="K352" s="5">
        <v>139</v>
      </c>
      <c r="L352" s="5">
        <v>140</v>
      </c>
      <c r="M352" s="5">
        <f>INT((J352+15)*POWER(K352+15,0.5)*POWER(L352+15,0.5)*POWER(pkm_cpm!$C$80,2)/10)</f>
        <v>1486</v>
      </c>
      <c r="N352" s="12">
        <f>IF(INT((J352+15)*POWER(K352+15,0.5)*POWER(L352+15,0.5)*POWER(pkm_cpm!$C$30,2)/10)&lt;10,10,INT((J352+15)*POWER(K352+15,0.5)*POWER(L352+15,0.5)*POWER(pkm_cpm!$C$30,2)/10))</f>
        <v>636</v>
      </c>
      <c r="O352" s="12">
        <f>IF(INT((J352+15)*POWER(K352+15,0.5)*POWER(L352+15,0.5)*POWER(pkm_cpm!$C$40,2)/10)&lt;10,10,INT((J352+15)*POWER(K352+15,0.5)*POWER(L352+15,0.5)*POWER(pkm_cpm!$C$40,2)/10))</f>
        <v>849</v>
      </c>
      <c r="P352" s="12">
        <f>INT((J352+15)*POWER(K352+15,0.5)*POWER(L352+15,0.5)*POWER(pkm_cpm!$C$50,2)/10)</f>
        <v>1061</v>
      </c>
      <c r="Q352" s="12">
        <f>INT((J352+15)*POWER(K352+15,0.5)*POWER(L352+15,0.5)*POWER(pkm_cpm!$C$60,2)/10)</f>
        <v>1273</v>
      </c>
      <c r="R352" s="12">
        <f>INT((J352+15)*POWER(K352+15,0.5)*POWER(L352+15,0.5)*POWER(pkm_cpm!$C$70,2)/10)</f>
        <v>1379</v>
      </c>
      <c r="S352" s="13">
        <v>0.8</v>
      </c>
      <c r="T352" s="13">
        <v>0.3</v>
      </c>
      <c r="U352" s="14">
        <v>30</v>
      </c>
      <c r="V352" s="14">
        <v>10</v>
      </c>
      <c r="W352" s="11">
        <v>0</v>
      </c>
      <c r="X352" s="11">
        <v>0</v>
      </c>
      <c r="Y352" s="11">
        <v>3</v>
      </c>
      <c r="Z352" s="11">
        <v>0</v>
      </c>
      <c r="AA352" s="11" t="s">
        <v>2090</v>
      </c>
      <c r="AB352" s="11" t="s">
        <v>2090</v>
      </c>
      <c r="AC352" s="11" t="s">
        <v>2090</v>
      </c>
      <c r="AD352" s="11" t="s">
        <v>2090</v>
      </c>
      <c r="AE352" s="11" t="s">
        <v>2090</v>
      </c>
      <c r="AF352" s="11">
        <f t="shared" si="5"/>
        <v>19460</v>
      </c>
      <c r="AG352" s="11" t="s">
        <v>2090</v>
      </c>
      <c r="AH352" s="11" t="s">
        <v>2090</v>
      </c>
      <c r="AI352" s="11">
        <v>1</v>
      </c>
      <c r="AJ352" s="11">
        <v>0</v>
      </c>
    </row>
    <row r="353" spans="1:36" x14ac:dyDescent="0.25">
      <c r="A353" s="5">
        <v>352</v>
      </c>
      <c r="B353" s="5">
        <v>3</v>
      </c>
      <c r="C353" s="5" t="s">
        <v>1430</v>
      </c>
      <c r="D353" s="5" t="s">
        <v>1431</v>
      </c>
      <c r="E353" s="5" t="s">
        <v>1638</v>
      </c>
      <c r="F353" s="5" t="s">
        <v>2409</v>
      </c>
      <c r="G353" s="5" t="s">
        <v>2013</v>
      </c>
      <c r="H353" s="5">
        <v>13</v>
      </c>
      <c r="I353" s="5">
        <v>0</v>
      </c>
      <c r="J353" s="5">
        <v>161</v>
      </c>
      <c r="K353" s="5">
        <v>212</v>
      </c>
      <c r="L353" s="5">
        <v>120</v>
      </c>
      <c r="M353" s="5">
        <f>INT((J353+15)*POWER(K353+15,0.5)*POWER(L353+15,0.5)*POWER(pkm_cpm!$C$80,2)/10)</f>
        <v>1924</v>
      </c>
      <c r="N353" s="12">
        <f>IF(INT((J353+15)*POWER(K353+15,0.5)*POWER(L353+15,0.5)*POWER(pkm_cpm!$C$30,2)/10)&lt;10,10,INT((J353+15)*POWER(K353+15,0.5)*POWER(L353+15,0.5)*POWER(pkm_cpm!$C$30,2)/10))</f>
        <v>824</v>
      </c>
      <c r="O353" s="12">
        <f>IF(INT((J353+15)*POWER(K353+15,0.5)*POWER(L353+15,0.5)*POWER(pkm_cpm!$C$40,2)/10)&lt;10,10,INT((J353+15)*POWER(K353+15,0.5)*POWER(L353+15,0.5)*POWER(pkm_cpm!$C$40,2)/10))</f>
        <v>1099</v>
      </c>
      <c r="P353" s="12">
        <f>INT((J353+15)*POWER(K353+15,0.5)*POWER(L353+15,0.5)*POWER(pkm_cpm!$C$50,2)/10)</f>
        <v>1374</v>
      </c>
      <c r="Q353" s="12">
        <f>INT((J353+15)*POWER(K353+15,0.5)*POWER(L353+15,0.5)*POWER(pkm_cpm!$C$60,2)/10)</f>
        <v>1649</v>
      </c>
      <c r="R353" s="12">
        <f>INT((J353+15)*POWER(K353+15,0.5)*POWER(L353+15,0.5)*POWER(pkm_cpm!$C$70,2)/10)</f>
        <v>1786</v>
      </c>
      <c r="S353" s="13">
        <v>22</v>
      </c>
      <c r="T353" s="13">
        <v>0.99</v>
      </c>
      <c r="U353" s="14">
        <v>30</v>
      </c>
      <c r="V353" s="14">
        <v>10</v>
      </c>
      <c r="W353" s="11">
        <v>0</v>
      </c>
      <c r="X353" s="11">
        <v>0</v>
      </c>
      <c r="Y353" s="11">
        <v>3</v>
      </c>
      <c r="Z353" s="11">
        <v>0</v>
      </c>
      <c r="AA353" s="11" t="s">
        <v>2090</v>
      </c>
      <c r="AB353" s="11" t="s">
        <v>2090</v>
      </c>
      <c r="AC353" s="11" t="s">
        <v>2090</v>
      </c>
      <c r="AD353" s="11" t="s">
        <v>2090</v>
      </c>
      <c r="AE353" s="11" t="s">
        <v>2090</v>
      </c>
      <c r="AF353" s="11">
        <f t="shared" si="5"/>
        <v>25440</v>
      </c>
      <c r="AG353" s="11" t="s">
        <v>2090</v>
      </c>
      <c r="AH353" s="11" t="s">
        <v>2090</v>
      </c>
      <c r="AI353" s="11">
        <v>0</v>
      </c>
      <c r="AJ353" s="11">
        <v>0</v>
      </c>
    </row>
    <row r="354" spans="1:36" x14ac:dyDescent="0.25">
      <c r="A354" s="5">
        <v>353</v>
      </c>
      <c r="B354" s="5">
        <v>3</v>
      </c>
      <c r="C354" s="5" t="s">
        <v>1432</v>
      </c>
      <c r="D354" s="5" t="s">
        <v>1433</v>
      </c>
      <c r="E354" s="5" t="s">
        <v>1433</v>
      </c>
      <c r="F354" s="5" t="s">
        <v>2410</v>
      </c>
      <c r="G354" s="5" t="s">
        <v>2014</v>
      </c>
      <c r="H354" s="5">
        <v>9</v>
      </c>
      <c r="I354" s="5">
        <v>0</v>
      </c>
      <c r="J354" s="5">
        <v>138</v>
      </c>
      <c r="K354" s="5">
        <v>66</v>
      </c>
      <c r="L354" s="5">
        <v>88</v>
      </c>
      <c r="M354" s="5">
        <f>INT((J354+15)*POWER(K354+15,0.5)*POWER(L354+15,0.5)*POWER(pkm_cpm!$C$80,2)/10)</f>
        <v>872</v>
      </c>
      <c r="N354" s="12">
        <f>IF(INT((J354+15)*POWER(K354+15,0.5)*POWER(L354+15,0.5)*POWER(pkm_cpm!$C$30,2)/10)&lt;10,10,INT((J354+15)*POWER(K354+15,0.5)*POWER(L354+15,0.5)*POWER(pkm_cpm!$C$30,2)/10))</f>
        <v>374</v>
      </c>
      <c r="O354" s="12">
        <f>IF(INT((J354+15)*POWER(K354+15,0.5)*POWER(L354+15,0.5)*POWER(pkm_cpm!$C$40,2)/10)&lt;10,10,INT((J354+15)*POWER(K354+15,0.5)*POWER(L354+15,0.5)*POWER(pkm_cpm!$C$40,2)/10))</f>
        <v>498</v>
      </c>
      <c r="P354" s="12">
        <f>INT((J354+15)*POWER(K354+15,0.5)*POWER(L354+15,0.5)*POWER(pkm_cpm!$C$50,2)/10)</f>
        <v>623</v>
      </c>
      <c r="Q354" s="12">
        <f>INT((J354+15)*POWER(K354+15,0.5)*POWER(L354+15,0.5)*POWER(pkm_cpm!$C$60,2)/10)</f>
        <v>748</v>
      </c>
      <c r="R354" s="12">
        <f>INT((J354+15)*POWER(K354+15,0.5)*POWER(L354+15,0.5)*POWER(pkm_cpm!$C$70,2)/10)</f>
        <v>810</v>
      </c>
      <c r="S354" s="13">
        <v>2.2999999999999998</v>
      </c>
      <c r="T354" s="13">
        <v>0.61</v>
      </c>
      <c r="U354" s="14">
        <v>40</v>
      </c>
      <c r="V354" s="14">
        <v>10</v>
      </c>
      <c r="W354" s="11">
        <v>0</v>
      </c>
      <c r="X354" s="11">
        <v>2</v>
      </c>
      <c r="Y354" s="11">
        <v>2</v>
      </c>
      <c r="Z354" s="11">
        <v>3</v>
      </c>
      <c r="AA354" s="11">
        <v>354</v>
      </c>
      <c r="AB354" s="11" t="s">
        <v>2090</v>
      </c>
      <c r="AC354" s="11" t="s">
        <v>2090</v>
      </c>
      <c r="AD354" s="11" t="s">
        <v>2090</v>
      </c>
      <c r="AE354" s="11" t="s">
        <v>2090</v>
      </c>
      <c r="AF354" s="11">
        <f t="shared" si="5"/>
        <v>5808</v>
      </c>
      <c r="AG354" s="11" t="s">
        <v>2090</v>
      </c>
      <c r="AH354" s="11" t="s">
        <v>2090</v>
      </c>
      <c r="AI354" s="11">
        <v>1</v>
      </c>
      <c r="AJ354" s="11">
        <v>0</v>
      </c>
    </row>
    <row r="355" spans="1:36" x14ac:dyDescent="0.25">
      <c r="A355" s="5">
        <v>354</v>
      </c>
      <c r="B355" s="5">
        <v>3</v>
      </c>
      <c r="C355" s="5" t="s">
        <v>1434</v>
      </c>
      <c r="D355" s="5" t="s">
        <v>1435</v>
      </c>
      <c r="E355" s="5" t="s">
        <v>1639</v>
      </c>
      <c r="F355" s="5" t="s">
        <v>2411</v>
      </c>
      <c r="G355" s="5" t="s">
        <v>2015</v>
      </c>
      <c r="H355" s="5">
        <v>9</v>
      </c>
      <c r="I355" s="5">
        <v>0</v>
      </c>
      <c r="J355" s="5">
        <v>218</v>
      </c>
      <c r="K355" s="5">
        <v>127</v>
      </c>
      <c r="L355" s="5">
        <v>128</v>
      </c>
      <c r="M355" s="5">
        <f>INT((J355+15)*POWER(K355+15,0.5)*POWER(L355+15,0.5)*POWER(pkm_cpm!$C$80,2)/10)</f>
        <v>2073</v>
      </c>
      <c r="N355" s="12">
        <f>IF(INT((J355+15)*POWER(K355+15,0.5)*POWER(L355+15,0.5)*POWER(pkm_cpm!$C$30,2)/10)&lt;10,10,INT((J355+15)*POWER(K355+15,0.5)*POWER(L355+15,0.5)*POWER(pkm_cpm!$C$30,2)/10))</f>
        <v>888</v>
      </c>
      <c r="O355" s="12">
        <f>IF(INT((J355+15)*POWER(K355+15,0.5)*POWER(L355+15,0.5)*POWER(pkm_cpm!$C$40,2)/10)&lt;10,10,INT((J355+15)*POWER(K355+15,0.5)*POWER(L355+15,0.5)*POWER(pkm_cpm!$C$40,2)/10))</f>
        <v>1184</v>
      </c>
      <c r="P355" s="12">
        <f>INT((J355+15)*POWER(K355+15,0.5)*POWER(L355+15,0.5)*POWER(pkm_cpm!$C$50,2)/10)</f>
        <v>1481</v>
      </c>
      <c r="Q355" s="12">
        <f>INT((J355+15)*POWER(K355+15,0.5)*POWER(L355+15,0.5)*POWER(pkm_cpm!$C$60,2)/10)</f>
        <v>1777</v>
      </c>
      <c r="R355" s="12">
        <f>INT((J355+15)*POWER(K355+15,0.5)*POWER(L355+15,0.5)*POWER(pkm_cpm!$C$70,2)/10)</f>
        <v>1925</v>
      </c>
      <c r="S355" s="13">
        <v>12.5</v>
      </c>
      <c r="T355" s="13">
        <v>1.0900000000000001</v>
      </c>
      <c r="U355" s="14">
        <v>20</v>
      </c>
      <c r="V355" s="14">
        <v>7</v>
      </c>
      <c r="W355" s="11">
        <v>0</v>
      </c>
      <c r="X355" s="11">
        <v>0</v>
      </c>
      <c r="Y355" s="11">
        <v>2</v>
      </c>
      <c r="Z355" s="11">
        <v>0</v>
      </c>
      <c r="AA355" s="11" t="s">
        <v>2090</v>
      </c>
      <c r="AB355" s="11">
        <v>6</v>
      </c>
      <c r="AC355" s="11">
        <v>60</v>
      </c>
      <c r="AD355" s="11" t="s">
        <v>2090</v>
      </c>
      <c r="AE355" s="11" t="s">
        <v>2090</v>
      </c>
      <c r="AF355" s="11">
        <f t="shared" si="5"/>
        <v>16256</v>
      </c>
      <c r="AG355" s="11" t="s">
        <v>2090</v>
      </c>
      <c r="AH355" s="11" t="s">
        <v>2090</v>
      </c>
      <c r="AI355" s="11">
        <v>1</v>
      </c>
      <c r="AJ355" s="11">
        <v>0</v>
      </c>
    </row>
    <row r="356" spans="1:36" x14ac:dyDescent="0.25">
      <c r="A356" s="5">
        <v>355</v>
      </c>
      <c r="B356" s="5">
        <v>3</v>
      </c>
      <c r="C356" s="5" t="s">
        <v>1436</v>
      </c>
      <c r="D356" s="5" t="s">
        <v>1437</v>
      </c>
      <c r="E356" s="5" t="s">
        <v>1640</v>
      </c>
      <c r="F356" s="5" t="s">
        <v>2412</v>
      </c>
      <c r="G356" s="5" t="s">
        <v>2016</v>
      </c>
      <c r="H356" s="5">
        <v>9</v>
      </c>
      <c r="I356" s="5">
        <v>0</v>
      </c>
      <c r="J356" s="5">
        <v>70</v>
      </c>
      <c r="K356" s="5">
        <v>162</v>
      </c>
      <c r="L356" s="5">
        <v>40</v>
      </c>
      <c r="M356" s="5">
        <f>INT((J356+15)*POWER(K356+15,0.5)*POWER(L356+15,0.5)*POWER(pkm_cpm!$C$80,2)/10)</f>
        <v>523</v>
      </c>
      <c r="N356" s="12">
        <f>IF(INT((J356+15)*POWER(K356+15,0.5)*POWER(L356+15,0.5)*POWER(pkm_cpm!$C$30,2)/10)&lt;10,10,INT((J356+15)*POWER(K356+15,0.5)*POWER(L356+15,0.5)*POWER(pkm_cpm!$C$30,2)/10))</f>
        <v>224</v>
      </c>
      <c r="O356" s="12">
        <f>IF(INT((J356+15)*POWER(K356+15,0.5)*POWER(L356+15,0.5)*POWER(pkm_cpm!$C$40,2)/10)&lt;10,10,INT((J356+15)*POWER(K356+15,0.5)*POWER(L356+15,0.5)*POWER(pkm_cpm!$C$40,2)/10))</f>
        <v>299</v>
      </c>
      <c r="P356" s="12">
        <f>INT((J356+15)*POWER(K356+15,0.5)*POWER(L356+15,0.5)*POWER(pkm_cpm!$C$50,2)/10)</f>
        <v>374</v>
      </c>
      <c r="Q356" s="12">
        <f>INT((J356+15)*POWER(K356+15,0.5)*POWER(L356+15,0.5)*POWER(pkm_cpm!$C$60,2)/10)</f>
        <v>449</v>
      </c>
      <c r="R356" s="12">
        <f>INT((J356+15)*POWER(K356+15,0.5)*POWER(L356+15,0.5)*POWER(pkm_cpm!$C$70,2)/10)</f>
        <v>486</v>
      </c>
      <c r="S356" s="13">
        <v>15</v>
      </c>
      <c r="T356" s="13">
        <v>0.79</v>
      </c>
      <c r="U356" s="14">
        <v>40</v>
      </c>
      <c r="V356" s="14">
        <v>10</v>
      </c>
      <c r="W356" s="11">
        <v>0</v>
      </c>
      <c r="X356" s="11">
        <v>2</v>
      </c>
      <c r="Y356" s="11">
        <v>2</v>
      </c>
      <c r="Z356" s="11">
        <v>3</v>
      </c>
      <c r="AA356" s="11">
        <v>356</v>
      </c>
      <c r="AB356" s="11" t="s">
        <v>2090</v>
      </c>
      <c r="AC356" s="11" t="s">
        <v>2090</v>
      </c>
      <c r="AD356" s="11" t="s">
        <v>2090</v>
      </c>
      <c r="AE356" s="11" t="s">
        <v>2090</v>
      </c>
      <c r="AF356" s="11">
        <f t="shared" si="5"/>
        <v>6480</v>
      </c>
      <c r="AG356" s="11" t="s">
        <v>2090</v>
      </c>
      <c r="AH356" s="11" t="s">
        <v>2090</v>
      </c>
      <c r="AI356" s="11">
        <v>1</v>
      </c>
      <c r="AJ356" s="11">
        <v>0</v>
      </c>
    </row>
    <row r="357" spans="1:36" x14ac:dyDescent="0.25">
      <c r="A357" s="5">
        <v>356</v>
      </c>
      <c r="B357" s="5">
        <v>3</v>
      </c>
      <c r="C357" s="5" t="s">
        <v>1438</v>
      </c>
      <c r="D357" s="5" t="s">
        <v>1439</v>
      </c>
      <c r="E357" s="5" t="s">
        <v>1439</v>
      </c>
      <c r="F357" s="5" t="s">
        <v>2413</v>
      </c>
      <c r="G357" s="5" t="s">
        <v>2017</v>
      </c>
      <c r="H357" s="5">
        <v>9</v>
      </c>
      <c r="I357" s="5">
        <v>0</v>
      </c>
      <c r="J357" s="5">
        <v>124</v>
      </c>
      <c r="K357" s="5">
        <v>234</v>
      </c>
      <c r="L357" s="5">
        <v>80</v>
      </c>
      <c r="M357" s="5">
        <f>INT((J357+15)*POWER(K357+15,0.5)*POWER(L357+15,0.5)*POWER(pkm_cpm!$C$80,2)/10)</f>
        <v>1335</v>
      </c>
      <c r="N357" s="12">
        <f>IF(INT((J357+15)*POWER(K357+15,0.5)*POWER(L357+15,0.5)*POWER(pkm_cpm!$C$30,2)/10)&lt;10,10,INT((J357+15)*POWER(K357+15,0.5)*POWER(L357+15,0.5)*POWER(pkm_cpm!$C$30,2)/10))</f>
        <v>572</v>
      </c>
      <c r="O357" s="12">
        <f>IF(INT((J357+15)*POWER(K357+15,0.5)*POWER(L357+15,0.5)*POWER(pkm_cpm!$C$40,2)/10)&lt;10,10,INT((J357+15)*POWER(K357+15,0.5)*POWER(L357+15,0.5)*POWER(pkm_cpm!$C$40,2)/10))</f>
        <v>762</v>
      </c>
      <c r="P357" s="12">
        <f>INT((J357+15)*POWER(K357+15,0.5)*POWER(L357+15,0.5)*POWER(pkm_cpm!$C$50,2)/10)</f>
        <v>953</v>
      </c>
      <c r="Q357" s="12">
        <f>INT((J357+15)*POWER(K357+15,0.5)*POWER(L357+15,0.5)*POWER(pkm_cpm!$C$60,2)/10)</f>
        <v>1144</v>
      </c>
      <c r="R357" s="12">
        <f>INT((J357+15)*POWER(K357+15,0.5)*POWER(L357+15,0.5)*POWER(pkm_cpm!$C$70,2)/10)</f>
        <v>1239</v>
      </c>
      <c r="S357" s="13">
        <v>30.6</v>
      </c>
      <c r="T357" s="13">
        <v>1.6</v>
      </c>
      <c r="U357" s="14">
        <v>20</v>
      </c>
      <c r="V357" s="14">
        <v>7</v>
      </c>
      <c r="W357" s="11">
        <v>0</v>
      </c>
      <c r="X357" s="11">
        <v>0</v>
      </c>
      <c r="Y357" s="11">
        <v>2</v>
      </c>
      <c r="Z357" s="11">
        <v>0</v>
      </c>
      <c r="AA357" s="11" t="s">
        <v>2090</v>
      </c>
      <c r="AB357" s="11" t="s">
        <v>2090</v>
      </c>
      <c r="AC357" s="11" t="s">
        <v>2090</v>
      </c>
      <c r="AD357" s="11" t="s">
        <v>2090</v>
      </c>
      <c r="AE357" s="11" t="s">
        <v>2090</v>
      </c>
      <c r="AF357" s="11">
        <f t="shared" si="5"/>
        <v>18720</v>
      </c>
      <c r="AG357" s="11" t="s">
        <v>2090</v>
      </c>
      <c r="AH357" s="11" t="s">
        <v>2090</v>
      </c>
      <c r="AI357" s="11">
        <v>1</v>
      </c>
      <c r="AJ357" s="11">
        <v>0</v>
      </c>
    </row>
    <row r="358" spans="1:36" x14ac:dyDescent="0.25">
      <c r="A358" s="5">
        <v>357</v>
      </c>
      <c r="B358" s="5">
        <v>3</v>
      </c>
      <c r="C358" s="5" t="s">
        <v>1440</v>
      </c>
      <c r="D358" s="5" t="s">
        <v>1441</v>
      </c>
      <c r="E358" s="5" t="s">
        <v>1641</v>
      </c>
      <c r="F358" s="5" t="s">
        <v>2414</v>
      </c>
      <c r="G358" s="5" t="s">
        <v>2018</v>
      </c>
      <c r="H358" s="5">
        <v>8</v>
      </c>
      <c r="I358" s="5">
        <v>10</v>
      </c>
      <c r="J358" s="5">
        <v>136</v>
      </c>
      <c r="K358" s="5">
        <v>165</v>
      </c>
      <c r="L358" s="5">
        <v>198</v>
      </c>
      <c r="M358" s="5">
        <f>INT((J358+15)*POWER(K358+15,0.5)*POWER(L358+15,0.5)*POWER(pkm_cpm!$C$80,2)/10)</f>
        <v>1846</v>
      </c>
      <c r="N358" s="12">
        <f>IF(INT((J358+15)*POWER(K358+15,0.5)*POWER(L358+15,0.5)*POWER(pkm_cpm!$C$30,2)/10)&lt;10,10,INT((J358+15)*POWER(K358+15,0.5)*POWER(L358+15,0.5)*POWER(pkm_cpm!$C$30,2)/10))</f>
        <v>791</v>
      </c>
      <c r="O358" s="12">
        <f>IF(INT((J358+15)*POWER(K358+15,0.5)*POWER(L358+15,0.5)*POWER(pkm_cpm!$C$40,2)/10)&lt;10,10,INT((J358+15)*POWER(K358+15,0.5)*POWER(L358+15,0.5)*POWER(pkm_cpm!$C$40,2)/10))</f>
        <v>1055</v>
      </c>
      <c r="P358" s="12">
        <f>INT((J358+15)*POWER(K358+15,0.5)*POWER(L358+15,0.5)*POWER(pkm_cpm!$C$50,2)/10)</f>
        <v>1319</v>
      </c>
      <c r="Q358" s="12">
        <f>INT((J358+15)*POWER(K358+15,0.5)*POWER(L358+15,0.5)*POWER(pkm_cpm!$C$60,2)/10)</f>
        <v>1582</v>
      </c>
      <c r="R358" s="12">
        <f>INT((J358+15)*POWER(K358+15,0.5)*POWER(L358+15,0.5)*POWER(pkm_cpm!$C$70,2)/10)</f>
        <v>1714</v>
      </c>
      <c r="S358" s="13">
        <v>100</v>
      </c>
      <c r="T358" s="13">
        <v>2.0099999999999998</v>
      </c>
      <c r="U358" s="14">
        <v>30</v>
      </c>
      <c r="V358" s="14">
        <v>10</v>
      </c>
      <c r="W358" s="11">
        <v>0</v>
      </c>
      <c r="X358" s="11">
        <v>0</v>
      </c>
      <c r="Y358" s="11">
        <v>3</v>
      </c>
      <c r="Z358" s="11">
        <v>0</v>
      </c>
      <c r="AA358" s="11" t="s">
        <v>2090</v>
      </c>
      <c r="AB358" s="11">
        <v>1</v>
      </c>
      <c r="AC358" s="11">
        <v>10</v>
      </c>
      <c r="AD358" s="11" t="s">
        <v>2090</v>
      </c>
      <c r="AE358" s="11" t="s">
        <v>2090</v>
      </c>
      <c r="AF358" s="11">
        <f t="shared" si="5"/>
        <v>32670</v>
      </c>
      <c r="AG358" s="11" t="s">
        <v>2090</v>
      </c>
      <c r="AH358" s="11" t="s">
        <v>2090</v>
      </c>
      <c r="AI358" s="11">
        <v>1</v>
      </c>
      <c r="AJ358" s="11">
        <v>0</v>
      </c>
    </row>
    <row r="359" spans="1:36" x14ac:dyDescent="0.25">
      <c r="A359" s="5">
        <v>358</v>
      </c>
      <c r="B359" s="5">
        <v>3</v>
      </c>
      <c r="C359" s="5" t="s">
        <v>1442</v>
      </c>
      <c r="D359" s="5" t="s">
        <v>1443</v>
      </c>
      <c r="E359" s="5" t="s">
        <v>1642</v>
      </c>
      <c r="F359" s="5" t="s">
        <v>2415</v>
      </c>
      <c r="G359" s="5" t="s">
        <v>2019</v>
      </c>
      <c r="H359" s="5">
        <v>15</v>
      </c>
      <c r="I359" s="5">
        <v>0</v>
      </c>
      <c r="J359" s="5">
        <v>175</v>
      </c>
      <c r="K359" s="5">
        <v>174</v>
      </c>
      <c r="L359" s="5">
        <v>150</v>
      </c>
      <c r="M359" s="5">
        <f>INT((J359+15)*POWER(K359+15,0.5)*POWER(L359+15,0.5)*POWER(pkm_cpm!$C$80,2)/10)</f>
        <v>2095</v>
      </c>
      <c r="N359" s="12">
        <f>IF(INT((J359+15)*POWER(K359+15,0.5)*POWER(L359+15,0.5)*POWER(pkm_cpm!$C$30,2)/10)&lt;10,10,INT((J359+15)*POWER(K359+15,0.5)*POWER(L359+15,0.5)*POWER(pkm_cpm!$C$30,2)/10))</f>
        <v>898</v>
      </c>
      <c r="O359" s="12">
        <f>IF(INT((J359+15)*POWER(K359+15,0.5)*POWER(L359+15,0.5)*POWER(pkm_cpm!$C$40,2)/10)&lt;10,10,INT((J359+15)*POWER(K359+15,0.5)*POWER(L359+15,0.5)*POWER(pkm_cpm!$C$40,2)/10))</f>
        <v>1197</v>
      </c>
      <c r="P359" s="12">
        <f>INT((J359+15)*POWER(K359+15,0.5)*POWER(L359+15,0.5)*POWER(pkm_cpm!$C$50,2)/10)</f>
        <v>1496</v>
      </c>
      <c r="Q359" s="12">
        <f>INT((J359+15)*POWER(K359+15,0.5)*POWER(L359+15,0.5)*POWER(pkm_cpm!$C$60,2)/10)</f>
        <v>1796</v>
      </c>
      <c r="R359" s="12">
        <f>INT((J359+15)*POWER(K359+15,0.5)*POWER(L359+15,0.5)*POWER(pkm_cpm!$C$70,2)/10)</f>
        <v>1945</v>
      </c>
      <c r="S359" s="13">
        <v>1</v>
      </c>
      <c r="T359" s="13">
        <v>0.61</v>
      </c>
      <c r="U359" s="14">
        <v>30</v>
      </c>
      <c r="V359" s="14">
        <v>10</v>
      </c>
      <c r="W359" s="11">
        <v>0</v>
      </c>
      <c r="X359" s="11">
        <v>3</v>
      </c>
      <c r="Y359" s="11">
        <v>3</v>
      </c>
      <c r="Z359" s="11">
        <v>0</v>
      </c>
      <c r="AA359" s="11" t="s">
        <v>2090</v>
      </c>
      <c r="AB359" s="11">
        <v>1.5</v>
      </c>
      <c r="AC359" s="11">
        <v>15</v>
      </c>
      <c r="AD359" s="11" t="s">
        <v>2090</v>
      </c>
      <c r="AE359" s="11" t="s">
        <v>2090</v>
      </c>
      <c r="AF359" s="11">
        <f t="shared" si="5"/>
        <v>26100</v>
      </c>
      <c r="AG359" s="11" t="s">
        <v>2090</v>
      </c>
      <c r="AH359" s="11" t="s">
        <v>2090</v>
      </c>
      <c r="AI359" s="11">
        <v>1</v>
      </c>
      <c r="AJ359" s="11">
        <v>0</v>
      </c>
    </row>
    <row r="360" spans="1:36" x14ac:dyDescent="0.25">
      <c r="A360" s="5">
        <v>359</v>
      </c>
      <c r="B360" s="5">
        <v>3</v>
      </c>
      <c r="C360" s="5" t="s">
        <v>1444</v>
      </c>
      <c r="D360" s="5" t="s">
        <v>1445</v>
      </c>
      <c r="E360" s="5" t="s">
        <v>1643</v>
      </c>
      <c r="F360" s="5" t="s">
        <v>2416</v>
      </c>
      <c r="G360" s="5" t="s">
        <v>2020</v>
      </c>
      <c r="H360" s="5">
        <v>2</v>
      </c>
      <c r="I360" s="5">
        <v>0</v>
      </c>
      <c r="J360" s="5">
        <v>246</v>
      </c>
      <c r="K360" s="5">
        <v>120</v>
      </c>
      <c r="L360" s="5">
        <v>130</v>
      </c>
      <c r="M360" s="5">
        <f>INT((J360+15)*POWER(K360+15,0.5)*POWER(L360+15,0.5)*POWER(pkm_cpm!$C$80,2)/10)</f>
        <v>2280</v>
      </c>
      <c r="N360" s="12">
        <f>IF(INT((J360+15)*POWER(K360+15,0.5)*POWER(L360+15,0.5)*POWER(pkm_cpm!$C$30,2)/10)&lt;10,10,INT((J360+15)*POWER(K360+15,0.5)*POWER(L360+15,0.5)*POWER(pkm_cpm!$C$30,2)/10))</f>
        <v>977</v>
      </c>
      <c r="O360" s="12">
        <f>IF(INT((J360+15)*POWER(K360+15,0.5)*POWER(L360+15,0.5)*POWER(pkm_cpm!$C$40,2)/10)&lt;10,10,INT((J360+15)*POWER(K360+15,0.5)*POWER(L360+15,0.5)*POWER(pkm_cpm!$C$40,2)/10))</f>
        <v>1303</v>
      </c>
      <c r="P360" s="12">
        <f>INT((J360+15)*POWER(K360+15,0.5)*POWER(L360+15,0.5)*POWER(pkm_cpm!$C$50,2)/10)</f>
        <v>1629</v>
      </c>
      <c r="Q360" s="12">
        <f>INT((J360+15)*POWER(K360+15,0.5)*POWER(L360+15,0.5)*POWER(pkm_cpm!$C$60,2)/10)</f>
        <v>1955</v>
      </c>
      <c r="R360" s="12">
        <f>INT((J360+15)*POWER(K360+15,0.5)*POWER(L360+15,0.5)*POWER(pkm_cpm!$C$70,2)/10)</f>
        <v>2117</v>
      </c>
      <c r="S360" s="13">
        <v>47</v>
      </c>
      <c r="T360" s="13">
        <v>1.19</v>
      </c>
      <c r="U360" s="14">
        <v>50</v>
      </c>
      <c r="V360" s="14">
        <v>10</v>
      </c>
      <c r="W360" s="11">
        <v>0</v>
      </c>
      <c r="X360" s="11">
        <v>0</v>
      </c>
      <c r="Y360" s="11">
        <v>3</v>
      </c>
      <c r="Z360" s="11">
        <v>0</v>
      </c>
      <c r="AA360" s="11" t="s">
        <v>2090</v>
      </c>
      <c r="AB360" s="11">
        <v>4</v>
      </c>
      <c r="AC360" s="11">
        <v>40</v>
      </c>
      <c r="AD360" s="11" t="s">
        <v>2090</v>
      </c>
      <c r="AE360" s="11" t="s">
        <v>2090</v>
      </c>
      <c r="AF360" s="11">
        <f t="shared" si="5"/>
        <v>15600</v>
      </c>
      <c r="AG360" s="11" t="s">
        <v>2090</v>
      </c>
      <c r="AH360" s="11" t="s">
        <v>2090</v>
      </c>
      <c r="AI360" s="11">
        <v>1</v>
      </c>
      <c r="AJ360" s="11">
        <v>0</v>
      </c>
    </row>
    <row r="361" spans="1:36" x14ac:dyDescent="0.25">
      <c r="A361" s="5">
        <v>360</v>
      </c>
      <c r="B361" s="5">
        <v>3</v>
      </c>
      <c r="C361" s="5" t="s">
        <v>1446</v>
      </c>
      <c r="D361" s="5" t="s">
        <v>1447</v>
      </c>
      <c r="E361" s="5" t="s">
        <v>1447</v>
      </c>
      <c r="F361" s="5" t="s">
        <v>2417</v>
      </c>
      <c r="G361" s="5" t="s">
        <v>2021</v>
      </c>
      <c r="H361" s="5">
        <v>15</v>
      </c>
      <c r="I361" s="5">
        <v>0</v>
      </c>
      <c r="J361" s="5">
        <v>41</v>
      </c>
      <c r="K361" s="5">
        <v>86</v>
      </c>
      <c r="L361" s="5">
        <v>190</v>
      </c>
      <c r="M361" s="5">
        <f>INT((J361+15)*POWER(K361+15,0.5)*POWER(L361+15,0.5)*POWER(pkm_cpm!$C$80,2)/10)</f>
        <v>503</v>
      </c>
      <c r="N361" s="12">
        <f>IF(INT((J361+15)*POWER(K361+15,0.5)*POWER(L361+15,0.5)*POWER(pkm_cpm!$C$30,2)/10)&lt;10,10,INT((J361+15)*POWER(K361+15,0.5)*POWER(L361+15,0.5)*POWER(pkm_cpm!$C$30,2)/10))</f>
        <v>215</v>
      </c>
      <c r="O361" s="12">
        <f>IF(INT((J361+15)*POWER(K361+15,0.5)*POWER(L361+15,0.5)*POWER(pkm_cpm!$C$40,2)/10)&lt;10,10,INT((J361+15)*POWER(K361+15,0.5)*POWER(L361+15,0.5)*POWER(pkm_cpm!$C$40,2)/10))</f>
        <v>287</v>
      </c>
      <c r="P361" s="12">
        <f>INT((J361+15)*POWER(K361+15,0.5)*POWER(L361+15,0.5)*POWER(pkm_cpm!$C$50,2)/10)</f>
        <v>359</v>
      </c>
      <c r="Q361" s="12">
        <f>INT((J361+15)*POWER(K361+15,0.5)*POWER(L361+15,0.5)*POWER(pkm_cpm!$C$60,2)/10)</f>
        <v>431</v>
      </c>
      <c r="R361" s="12">
        <f>INT((J361+15)*POWER(K361+15,0.5)*POWER(L361+15,0.5)*POWER(pkm_cpm!$C$70,2)/10)</f>
        <v>467</v>
      </c>
      <c r="S361" s="13">
        <v>14</v>
      </c>
      <c r="T361" s="13">
        <v>0.61</v>
      </c>
      <c r="U361" s="14">
        <v>30</v>
      </c>
      <c r="V361" s="14">
        <v>10</v>
      </c>
      <c r="W361" s="11">
        <v>0</v>
      </c>
      <c r="X361" s="11">
        <v>2</v>
      </c>
      <c r="Y361" s="11">
        <v>2</v>
      </c>
      <c r="Z361" s="11">
        <v>3</v>
      </c>
      <c r="AA361" s="11">
        <v>202</v>
      </c>
      <c r="AB361" s="11" t="s">
        <v>2090</v>
      </c>
      <c r="AC361" s="11" t="s">
        <v>2090</v>
      </c>
      <c r="AD361" s="11" t="s">
        <v>2090</v>
      </c>
      <c r="AE361" s="11" t="s">
        <v>2090</v>
      </c>
      <c r="AF361" s="11">
        <f t="shared" si="5"/>
        <v>16340</v>
      </c>
      <c r="AG361" s="11" t="s">
        <v>2090</v>
      </c>
      <c r="AH361" s="11" t="s">
        <v>2090</v>
      </c>
      <c r="AI361" s="11">
        <v>1</v>
      </c>
      <c r="AJ361" s="11">
        <v>0</v>
      </c>
    </row>
    <row r="362" spans="1:36" x14ac:dyDescent="0.25">
      <c r="A362" s="5">
        <v>361</v>
      </c>
      <c r="B362" s="5">
        <v>3</v>
      </c>
      <c r="C362" s="5" t="s">
        <v>1448</v>
      </c>
      <c r="D362" s="5" t="s">
        <v>1449</v>
      </c>
      <c r="E362" s="5" t="s">
        <v>1449</v>
      </c>
      <c r="F362" s="5" t="s">
        <v>2418</v>
      </c>
      <c r="G362" s="5" t="s">
        <v>2022</v>
      </c>
      <c r="H362" s="5">
        <v>12</v>
      </c>
      <c r="I362" s="5">
        <v>0</v>
      </c>
      <c r="J362" s="5">
        <v>95</v>
      </c>
      <c r="K362" s="5">
        <v>95</v>
      </c>
      <c r="L362" s="5">
        <v>100</v>
      </c>
      <c r="M362" s="5">
        <f>INT((J362+15)*POWER(K362+15,0.5)*POWER(L362+15,0.5)*POWER(pkm_cpm!$C$80,2)/10)</f>
        <v>772</v>
      </c>
      <c r="N362" s="12">
        <f>IF(INT((J362+15)*POWER(K362+15,0.5)*POWER(L362+15,0.5)*POWER(pkm_cpm!$C$30,2)/10)&lt;10,10,INT((J362+15)*POWER(K362+15,0.5)*POWER(L362+15,0.5)*POWER(pkm_cpm!$C$30,2)/10))</f>
        <v>331</v>
      </c>
      <c r="O362" s="12">
        <f>IF(INT((J362+15)*POWER(K362+15,0.5)*POWER(L362+15,0.5)*POWER(pkm_cpm!$C$40,2)/10)&lt;10,10,INT((J362+15)*POWER(K362+15,0.5)*POWER(L362+15,0.5)*POWER(pkm_cpm!$C$40,2)/10))</f>
        <v>441</v>
      </c>
      <c r="P362" s="12">
        <f>INT((J362+15)*POWER(K362+15,0.5)*POWER(L362+15,0.5)*POWER(pkm_cpm!$C$50,2)/10)</f>
        <v>551</v>
      </c>
      <c r="Q362" s="12">
        <f>INT((J362+15)*POWER(K362+15,0.5)*POWER(L362+15,0.5)*POWER(pkm_cpm!$C$60,2)/10)</f>
        <v>662</v>
      </c>
      <c r="R362" s="12">
        <f>INT((J362+15)*POWER(K362+15,0.5)*POWER(L362+15,0.5)*POWER(pkm_cpm!$C$70,2)/10)</f>
        <v>717</v>
      </c>
      <c r="S362" s="13">
        <v>16.8</v>
      </c>
      <c r="T362" s="13">
        <v>0.71</v>
      </c>
      <c r="U362" s="14">
        <v>50</v>
      </c>
      <c r="V362" s="14">
        <v>10</v>
      </c>
      <c r="W362" s="11">
        <v>0</v>
      </c>
      <c r="X362" s="11">
        <v>2</v>
      </c>
      <c r="Y362" s="11">
        <v>2</v>
      </c>
      <c r="Z362" s="11">
        <v>3</v>
      </c>
      <c r="AA362" s="11">
        <v>362</v>
      </c>
      <c r="AB362" s="11" t="s">
        <v>2090</v>
      </c>
      <c r="AC362" s="11" t="s">
        <v>2090</v>
      </c>
      <c r="AD362" s="11" t="s">
        <v>2090</v>
      </c>
      <c r="AE362" s="11" t="s">
        <v>2090</v>
      </c>
      <c r="AF362" s="11">
        <f t="shared" si="5"/>
        <v>9500</v>
      </c>
      <c r="AG362" s="11" t="s">
        <v>2090</v>
      </c>
      <c r="AH362" s="11" t="s">
        <v>2090</v>
      </c>
      <c r="AI362" s="11">
        <v>1</v>
      </c>
      <c r="AJ362" s="11">
        <v>0</v>
      </c>
    </row>
    <row r="363" spans="1:36" x14ac:dyDescent="0.25">
      <c r="A363" s="5">
        <v>362</v>
      </c>
      <c r="B363" s="5">
        <v>3</v>
      </c>
      <c r="C363" s="5" t="s">
        <v>1450</v>
      </c>
      <c r="D363" s="5" t="s">
        <v>1451</v>
      </c>
      <c r="E363" s="5" t="s">
        <v>1644</v>
      </c>
      <c r="F363" s="5" t="s">
        <v>2419</v>
      </c>
      <c r="G363" s="5" t="s">
        <v>2023</v>
      </c>
      <c r="H363" s="5">
        <v>12</v>
      </c>
      <c r="I363" s="5">
        <v>0</v>
      </c>
      <c r="J363" s="5">
        <v>162</v>
      </c>
      <c r="K363" s="5">
        <v>162</v>
      </c>
      <c r="L363" s="5">
        <v>160</v>
      </c>
      <c r="M363" s="5">
        <f>INT((J363+15)*POWER(K363+15,0.5)*POWER(L363+15,0.5)*POWER(pkm_cpm!$C$80,2)/10)</f>
        <v>1945</v>
      </c>
      <c r="N363" s="12">
        <f>IF(INT((J363+15)*POWER(K363+15,0.5)*POWER(L363+15,0.5)*POWER(pkm_cpm!$C$30,2)/10)&lt;10,10,INT((J363+15)*POWER(K363+15,0.5)*POWER(L363+15,0.5)*POWER(pkm_cpm!$C$30,2)/10))</f>
        <v>833</v>
      </c>
      <c r="O363" s="12">
        <f>IF(INT((J363+15)*POWER(K363+15,0.5)*POWER(L363+15,0.5)*POWER(pkm_cpm!$C$40,2)/10)&lt;10,10,INT((J363+15)*POWER(K363+15,0.5)*POWER(L363+15,0.5)*POWER(pkm_cpm!$C$40,2)/10))</f>
        <v>1111</v>
      </c>
      <c r="P363" s="12">
        <f>INT((J363+15)*POWER(K363+15,0.5)*POWER(L363+15,0.5)*POWER(pkm_cpm!$C$50,2)/10)</f>
        <v>1389</v>
      </c>
      <c r="Q363" s="12">
        <f>INT((J363+15)*POWER(K363+15,0.5)*POWER(L363+15,0.5)*POWER(pkm_cpm!$C$60,2)/10)</f>
        <v>1667</v>
      </c>
      <c r="R363" s="12">
        <f>INT((J363+15)*POWER(K363+15,0.5)*POWER(L363+15,0.5)*POWER(pkm_cpm!$C$70,2)/10)</f>
        <v>1806</v>
      </c>
      <c r="S363" s="13">
        <v>256.5</v>
      </c>
      <c r="T363" s="13">
        <v>1.5</v>
      </c>
      <c r="U363" s="14">
        <v>20</v>
      </c>
      <c r="V363" s="14">
        <v>6</v>
      </c>
      <c r="W363" s="11">
        <v>0</v>
      </c>
      <c r="X363" s="11">
        <v>0</v>
      </c>
      <c r="Y363" s="11">
        <v>2</v>
      </c>
      <c r="Z363" s="11">
        <v>0</v>
      </c>
      <c r="AA363" s="11" t="s">
        <v>2090</v>
      </c>
      <c r="AB363" s="11">
        <v>1</v>
      </c>
      <c r="AC363" s="11">
        <v>10</v>
      </c>
      <c r="AD363" s="11" t="s">
        <v>2090</v>
      </c>
      <c r="AE363" s="11" t="s">
        <v>2090</v>
      </c>
      <c r="AF363" s="11">
        <f t="shared" si="5"/>
        <v>25920</v>
      </c>
      <c r="AG363" s="11" t="s">
        <v>2090</v>
      </c>
      <c r="AH363" s="11" t="s">
        <v>2090</v>
      </c>
      <c r="AI363" s="11">
        <v>1</v>
      </c>
      <c r="AJ363" s="11">
        <v>0</v>
      </c>
    </row>
    <row r="364" spans="1:36" x14ac:dyDescent="0.25">
      <c r="A364" s="5">
        <v>363</v>
      </c>
      <c r="B364" s="5">
        <v>3</v>
      </c>
      <c r="C364" s="5" t="s">
        <v>1452</v>
      </c>
      <c r="D364" s="5" t="s">
        <v>1453</v>
      </c>
      <c r="E364" s="5" t="s">
        <v>1453</v>
      </c>
      <c r="F364" s="5" t="s">
        <v>2420</v>
      </c>
      <c r="G364" s="5" t="s">
        <v>2024</v>
      </c>
      <c r="H364" s="5">
        <v>12</v>
      </c>
      <c r="I364" s="5">
        <v>18</v>
      </c>
      <c r="J364" s="5">
        <v>95</v>
      </c>
      <c r="K364" s="5">
        <v>90</v>
      </c>
      <c r="L364" s="5">
        <v>140</v>
      </c>
      <c r="M364" s="5">
        <f>INT((J364+15)*POWER(K364+15,0.5)*POWER(L364+15,0.5)*POWER(pkm_cpm!$C$80,2)/10)</f>
        <v>876</v>
      </c>
      <c r="N364" s="12">
        <f>IF(INT((J364+15)*POWER(K364+15,0.5)*POWER(L364+15,0.5)*POWER(pkm_cpm!$C$30,2)/10)&lt;10,10,INT((J364+15)*POWER(K364+15,0.5)*POWER(L364+15,0.5)*POWER(pkm_cpm!$C$30,2)/10))</f>
        <v>375</v>
      </c>
      <c r="O364" s="12">
        <f>IF(INT((J364+15)*POWER(K364+15,0.5)*POWER(L364+15,0.5)*POWER(pkm_cpm!$C$40,2)/10)&lt;10,10,INT((J364+15)*POWER(K364+15,0.5)*POWER(L364+15,0.5)*POWER(pkm_cpm!$C$40,2)/10))</f>
        <v>500</v>
      </c>
      <c r="P364" s="12">
        <f>INT((J364+15)*POWER(K364+15,0.5)*POWER(L364+15,0.5)*POWER(pkm_cpm!$C$50,2)/10)</f>
        <v>626</v>
      </c>
      <c r="Q364" s="12">
        <f>INT((J364+15)*POWER(K364+15,0.5)*POWER(L364+15,0.5)*POWER(pkm_cpm!$C$60,2)/10)</f>
        <v>751</v>
      </c>
      <c r="R364" s="12">
        <f>INT((J364+15)*POWER(K364+15,0.5)*POWER(L364+15,0.5)*POWER(pkm_cpm!$C$70,2)/10)</f>
        <v>813</v>
      </c>
      <c r="S364" s="13">
        <v>39.5</v>
      </c>
      <c r="T364" s="13">
        <v>0.79</v>
      </c>
      <c r="U364" s="14">
        <v>50</v>
      </c>
      <c r="V364" s="14">
        <v>10</v>
      </c>
      <c r="W364" s="11">
        <v>0</v>
      </c>
      <c r="X364" s="11">
        <v>2</v>
      </c>
      <c r="Y364" s="11">
        <v>2</v>
      </c>
      <c r="Z364" s="11">
        <v>2</v>
      </c>
      <c r="AA364" s="11">
        <v>364</v>
      </c>
      <c r="AB364" s="11" t="s">
        <v>2090</v>
      </c>
      <c r="AC364" s="11" t="s">
        <v>2090</v>
      </c>
      <c r="AD364" s="11" t="s">
        <v>2090</v>
      </c>
      <c r="AE364" s="11" t="s">
        <v>2090</v>
      </c>
      <c r="AF364" s="11">
        <f t="shared" si="5"/>
        <v>12600</v>
      </c>
      <c r="AG364" s="11" t="s">
        <v>2090</v>
      </c>
      <c r="AH364" s="11" t="s">
        <v>2090</v>
      </c>
      <c r="AI364" s="11">
        <v>1</v>
      </c>
      <c r="AJ364" s="11">
        <v>0</v>
      </c>
    </row>
    <row r="365" spans="1:36" x14ac:dyDescent="0.25">
      <c r="A365" s="5">
        <v>364</v>
      </c>
      <c r="B365" s="5">
        <v>3</v>
      </c>
      <c r="C365" s="5" t="s">
        <v>1454</v>
      </c>
      <c r="D365" s="5" t="s">
        <v>1455</v>
      </c>
      <c r="E365" s="5" t="s">
        <v>1645</v>
      </c>
      <c r="F365" s="5" t="s">
        <v>2421</v>
      </c>
      <c r="G365" s="5" t="s">
        <v>2025</v>
      </c>
      <c r="H365" s="5">
        <v>12</v>
      </c>
      <c r="I365" s="5">
        <v>18</v>
      </c>
      <c r="J365" s="5">
        <v>137</v>
      </c>
      <c r="K365" s="5">
        <v>132</v>
      </c>
      <c r="L365" s="5">
        <v>180</v>
      </c>
      <c r="M365" s="5">
        <f>INT((J365+15)*POWER(K365+15,0.5)*POWER(L365+15,0.5)*POWER(pkm_cpm!$C$80,2)/10)</f>
        <v>1607</v>
      </c>
      <c r="N365" s="12">
        <f>IF(INT((J365+15)*POWER(K365+15,0.5)*POWER(L365+15,0.5)*POWER(pkm_cpm!$C$30,2)/10)&lt;10,10,INT((J365+15)*POWER(K365+15,0.5)*POWER(L365+15,0.5)*POWER(pkm_cpm!$C$30,2)/10))</f>
        <v>688</v>
      </c>
      <c r="O365" s="12">
        <f>IF(INT((J365+15)*POWER(K365+15,0.5)*POWER(L365+15,0.5)*POWER(pkm_cpm!$C$40,2)/10)&lt;10,10,INT((J365+15)*POWER(K365+15,0.5)*POWER(L365+15,0.5)*POWER(pkm_cpm!$C$40,2)/10))</f>
        <v>918</v>
      </c>
      <c r="P365" s="12">
        <f>INT((J365+15)*POWER(K365+15,0.5)*POWER(L365+15,0.5)*POWER(pkm_cpm!$C$50,2)/10)</f>
        <v>1148</v>
      </c>
      <c r="Q365" s="12">
        <f>INT((J365+15)*POWER(K365+15,0.5)*POWER(L365+15,0.5)*POWER(pkm_cpm!$C$60,2)/10)</f>
        <v>1377</v>
      </c>
      <c r="R365" s="12">
        <f>INT((J365+15)*POWER(K365+15,0.5)*POWER(L365+15,0.5)*POWER(pkm_cpm!$C$70,2)/10)</f>
        <v>1492</v>
      </c>
      <c r="S365" s="13">
        <v>87.6</v>
      </c>
      <c r="T365" s="13">
        <v>1.0900000000000001</v>
      </c>
      <c r="U365" s="14">
        <v>25</v>
      </c>
      <c r="V365" s="14">
        <v>7</v>
      </c>
      <c r="W365" s="11">
        <v>0</v>
      </c>
      <c r="X365" s="11">
        <v>0</v>
      </c>
      <c r="Y365" s="11">
        <v>2</v>
      </c>
      <c r="Z365" s="11">
        <v>4</v>
      </c>
      <c r="AA365" s="11">
        <v>365</v>
      </c>
      <c r="AB365" s="11" t="s">
        <v>2090</v>
      </c>
      <c r="AC365" s="11" t="s">
        <v>2090</v>
      </c>
      <c r="AD365" s="11" t="s">
        <v>2090</v>
      </c>
      <c r="AE365" s="11" t="s">
        <v>2090</v>
      </c>
      <c r="AF365" s="11">
        <f t="shared" si="5"/>
        <v>23760</v>
      </c>
      <c r="AG365" s="11" t="s">
        <v>2090</v>
      </c>
      <c r="AH365" s="11" t="s">
        <v>2090</v>
      </c>
      <c r="AI365" s="11">
        <v>1</v>
      </c>
      <c r="AJ365" s="11">
        <v>0</v>
      </c>
    </row>
    <row r="366" spans="1:36" x14ac:dyDescent="0.25">
      <c r="A366" s="5">
        <v>365</v>
      </c>
      <c r="B366" s="5">
        <v>3</v>
      </c>
      <c r="C366" s="5" t="s">
        <v>1456</v>
      </c>
      <c r="D366" s="5" t="s">
        <v>1457</v>
      </c>
      <c r="E366" s="5" t="s">
        <v>1646</v>
      </c>
      <c r="F366" s="5" t="s">
        <v>2422</v>
      </c>
      <c r="G366" s="5" t="s">
        <v>2026</v>
      </c>
      <c r="H366" s="5">
        <v>12</v>
      </c>
      <c r="I366" s="5">
        <v>18</v>
      </c>
      <c r="J366" s="5">
        <v>182</v>
      </c>
      <c r="K366" s="5">
        <v>176</v>
      </c>
      <c r="L366" s="5">
        <v>220</v>
      </c>
      <c r="M366" s="5">
        <f>INT((J366+15)*POWER(K366+15,0.5)*POWER(L366+15,0.5)*POWER(pkm_cpm!$C$80,2)/10)</f>
        <v>2606</v>
      </c>
      <c r="N366" s="12">
        <f>IF(INT((J366+15)*POWER(K366+15,0.5)*POWER(L366+15,0.5)*POWER(pkm_cpm!$C$30,2)/10)&lt;10,10,INT((J366+15)*POWER(K366+15,0.5)*POWER(L366+15,0.5)*POWER(pkm_cpm!$C$30,2)/10))</f>
        <v>1117</v>
      </c>
      <c r="O366" s="12">
        <f>IF(INT((J366+15)*POWER(K366+15,0.5)*POWER(L366+15,0.5)*POWER(pkm_cpm!$C$40,2)/10)&lt;10,10,INT((J366+15)*POWER(K366+15,0.5)*POWER(L366+15,0.5)*POWER(pkm_cpm!$C$40,2)/10))</f>
        <v>1489</v>
      </c>
      <c r="P366" s="12">
        <f>INT((J366+15)*POWER(K366+15,0.5)*POWER(L366+15,0.5)*POWER(pkm_cpm!$C$50,2)/10)</f>
        <v>1862</v>
      </c>
      <c r="Q366" s="12">
        <f>INT((J366+15)*POWER(K366+15,0.5)*POWER(L366+15,0.5)*POWER(pkm_cpm!$C$60,2)/10)</f>
        <v>2234</v>
      </c>
      <c r="R366" s="12">
        <f>INT((J366+15)*POWER(K366+15,0.5)*POWER(L366+15,0.5)*POWER(pkm_cpm!$C$70,2)/10)</f>
        <v>2420</v>
      </c>
      <c r="S366" s="13">
        <v>150.6</v>
      </c>
      <c r="T366" s="13">
        <v>1.4</v>
      </c>
      <c r="U366" s="14">
        <v>12.5</v>
      </c>
      <c r="V366" s="14">
        <v>5</v>
      </c>
      <c r="W366" s="11">
        <v>0</v>
      </c>
      <c r="X366" s="11">
        <v>0</v>
      </c>
      <c r="Y366" s="11">
        <v>2</v>
      </c>
      <c r="Z366" s="11">
        <v>0</v>
      </c>
      <c r="AA366" s="11" t="s">
        <v>2090</v>
      </c>
      <c r="AB366" s="11">
        <v>6.5</v>
      </c>
      <c r="AC366" s="11">
        <v>65</v>
      </c>
      <c r="AD366" s="11" t="s">
        <v>2090</v>
      </c>
      <c r="AE366" s="11" t="s">
        <v>2090</v>
      </c>
      <c r="AF366" s="11">
        <f t="shared" si="5"/>
        <v>38720</v>
      </c>
      <c r="AG366" s="11" t="s">
        <v>2090</v>
      </c>
      <c r="AH366" s="11" t="s">
        <v>2090</v>
      </c>
      <c r="AI366" s="11">
        <v>1</v>
      </c>
      <c r="AJ366" s="11">
        <v>0</v>
      </c>
    </row>
    <row r="367" spans="1:36" x14ac:dyDescent="0.25">
      <c r="A367" s="5">
        <v>366</v>
      </c>
      <c r="B367" s="5">
        <v>3</v>
      </c>
      <c r="C367" s="5" t="s">
        <v>1458</v>
      </c>
      <c r="D367" s="5" t="s">
        <v>1459</v>
      </c>
      <c r="E367" s="5" t="s">
        <v>1647</v>
      </c>
      <c r="F367" s="5" t="s">
        <v>2423</v>
      </c>
      <c r="G367" s="5" t="s">
        <v>2027</v>
      </c>
      <c r="H367" s="5">
        <v>18</v>
      </c>
      <c r="I367" s="5">
        <v>0</v>
      </c>
      <c r="J367" s="5">
        <v>133</v>
      </c>
      <c r="K367" s="5">
        <v>149</v>
      </c>
      <c r="L367" s="5">
        <v>70</v>
      </c>
      <c r="M367" s="5">
        <f>INT((J367+15)*POWER(K367+15,0.5)*POWER(L367+15,0.5)*POWER(pkm_cpm!$C$80,2)/10)</f>
        <v>1091</v>
      </c>
      <c r="N367" s="12">
        <f>IF(INT((J367+15)*POWER(K367+15,0.5)*POWER(L367+15,0.5)*POWER(pkm_cpm!$C$30,2)/10)&lt;10,10,INT((J367+15)*POWER(K367+15,0.5)*POWER(L367+15,0.5)*POWER(pkm_cpm!$C$30,2)/10))</f>
        <v>467</v>
      </c>
      <c r="O367" s="12">
        <f>IF(INT((J367+15)*POWER(K367+15,0.5)*POWER(L367+15,0.5)*POWER(pkm_cpm!$C$40,2)/10)&lt;10,10,INT((J367+15)*POWER(K367+15,0.5)*POWER(L367+15,0.5)*POWER(pkm_cpm!$C$40,2)/10))</f>
        <v>623</v>
      </c>
      <c r="P367" s="12">
        <f>INT((J367+15)*POWER(K367+15,0.5)*POWER(L367+15,0.5)*POWER(pkm_cpm!$C$50,2)/10)</f>
        <v>779</v>
      </c>
      <c r="Q367" s="12">
        <f>INT((J367+15)*POWER(K367+15,0.5)*POWER(L367+15,0.5)*POWER(pkm_cpm!$C$60,2)/10)</f>
        <v>935</v>
      </c>
      <c r="R367" s="12">
        <f>INT((J367+15)*POWER(K367+15,0.5)*POWER(L367+15,0.5)*POWER(pkm_cpm!$C$70,2)/10)</f>
        <v>1013</v>
      </c>
      <c r="S367" s="13">
        <v>52.5</v>
      </c>
      <c r="T367" s="13">
        <v>0.41</v>
      </c>
      <c r="U367" s="14">
        <v>50</v>
      </c>
      <c r="V367" s="14">
        <v>10</v>
      </c>
      <c r="W367" s="11">
        <v>0</v>
      </c>
      <c r="X367" s="11">
        <v>0</v>
      </c>
      <c r="Y367" s="11">
        <v>2</v>
      </c>
      <c r="Z367" s="11">
        <v>3</v>
      </c>
      <c r="AA367" s="15">
        <v>367368</v>
      </c>
      <c r="AB367" s="11" t="s">
        <v>2090</v>
      </c>
      <c r="AC367" s="11" t="s">
        <v>2090</v>
      </c>
      <c r="AD367" s="11" t="s">
        <v>2090</v>
      </c>
      <c r="AE367" s="11" t="s">
        <v>2090</v>
      </c>
      <c r="AF367" s="11">
        <f t="shared" si="5"/>
        <v>10430</v>
      </c>
      <c r="AG367" s="11" t="s">
        <v>2090</v>
      </c>
      <c r="AH367" s="11" t="s">
        <v>2090</v>
      </c>
      <c r="AI367" s="11">
        <v>0</v>
      </c>
      <c r="AJ367" s="11">
        <v>0</v>
      </c>
    </row>
    <row r="368" spans="1:36" x14ac:dyDescent="0.25">
      <c r="A368" s="5">
        <v>367</v>
      </c>
      <c r="B368" s="5">
        <v>3</v>
      </c>
      <c r="C368" s="5" t="s">
        <v>1460</v>
      </c>
      <c r="D368" s="5" t="s">
        <v>1461</v>
      </c>
      <c r="E368" s="5" t="s">
        <v>1648</v>
      </c>
      <c r="F368" s="5" t="s">
        <v>2424</v>
      </c>
      <c r="G368" s="5" t="s">
        <v>2028</v>
      </c>
      <c r="H368" s="5">
        <v>18</v>
      </c>
      <c r="I368" s="5">
        <v>0</v>
      </c>
      <c r="J368" s="5">
        <v>197</v>
      </c>
      <c r="K368" s="5">
        <v>194</v>
      </c>
      <c r="L368" s="5">
        <v>110</v>
      </c>
      <c r="M368" s="5">
        <f>INT((J368+15)*POWER(K368+15,0.5)*POWER(L368+15,0.5)*POWER(pkm_cpm!$C$80,2)/10)</f>
        <v>2140</v>
      </c>
      <c r="N368" s="12">
        <f>IF(INT((J368+15)*POWER(K368+15,0.5)*POWER(L368+15,0.5)*POWER(pkm_cpm!$C$30,2)/10)&lt;10,10,INT((J368+15)*POWER(K368+15,0.5)*POWER(L368+15,0.5)*POWER(pkm_cpm!$C$30,2)/10))</f>
        <v>917</v>
      </c>
      <c r="O368" s="12">
        <f>IF(INT((J368+15)*POWER(K368+15,0.5)*POWER(L368+15,0.5)*POWER(pkm_cpm!$C$40,2)/10)&lt;10,10,INT((J368+15)*POWER(K368+15,0.5)*POWER(L368+15,0.5)*POWER(pkm_cpm!$C$40,2)/10))</f>
        <v>1222</v>
      </c>
      <c r="P368" s="12">
        <f>INT((J368+15)*POWER(K368+15,0.5)*POWER(L368+15,0.5)*POWER(pkm_cpm!$C$50,2)/10)</f>
        <v>1528</v>
      </c>
      <c r="Q368" s="12">
        <f>INT((J368+15)*POWER(K368+15,0.5)*POWER(L368+15,0.5)*POWER(pkm_cpm!$C$60,2)/10)</f>
        <v>1834</v>
      </c>
      <c r="R368" s="12">
        <f>INT((J368+15)*POWER(K368+15,0.5)*POWER(L368+15,0.5)*POWER(pkm_cpm!$C$70,2)/10)</f>
        <v>1987</v>
      </c>
      <c r="S368" s="13">
        <v>27</v>
      </c>
      <c r="T368" s="13">
        <v>1.7</v>
      </c>
      <c r="U368" s="14">
        <v>20</v>
      </c>
      <c r="V368" s="14">
        <v>6</v>
      </c>
      <c r="W368" s="11">
        <v>0</v>
      </c>
      <c r="X368" s="11">
        <v>0</v>
      </c>
      <c r="Y368" s="11">
        <v>2</v>
      </c>
      <c r="Z368" s="11">
        <v>0</v>
      </c>
      <c r="AA368" s="11" t="s">
        <v>2090</v>
      </c>
      <c r="AB368" s="11">
        <v>1.5</v>
      </c>
      <c r="AC368" s="11">
        <v>15</v>
      </c>
      <c r="AD368" s="11" t="s">
        <v>2090</v>
      </c>
      <c r="AE368" s="11" t="s">
        <v>2090</v>
      </c>
      <c r="AF368" s="11">
        <f t="shared" si="5"/>
        <v>21340</v>
      </c>
      <c r="AG368" s="11" t="s">
        <v>2090</v>
      </c>
      <c r="AH368" s="11" t="s">
        <v>2090</v>
      </c>
      <c r="AI368" s="11">
        <v>0</v>
      </c>
      <c r="AJ368" s="11">
        <v>0</v>
      </c>
    </row>
    <row r="369" spans="1:36" x14ac:dyDescent="0.25">
      <c r="A369" s="5">
        <v>368</v>
      </c>
      <c r="B369" s="5">
        <v>3</v>
      </c>
      <c r="C369" s="5" t="s">
        <v>1462</v>
      </c>
      <c r="D369" s="5" t="s">
        <v>1463</v>
      </c>
      <c r="E369" s="5" t="s">
        <v>1649</v>
      </c>
      <c r="F369" s="5" t="s">
        <v>2425</v>
      </c>
      <c r="G369" s="5" t="s">
        <v>2029</v>
      </c>
      <c r="H369" s="5">
        <v>18</v>
      </c>
      <c r="I369" s="5">
        <v>0</v>
      </c>
      <c r="J369" s="5">
        <v>211</v>
      </c>
      <c r="K369" s="5">
        <v>194</v>
      </c>
      <c r="L369" s="5">
        <v>110</v>
      </c>
      <c r="M369" s="5">
        <f>INT((J369+15)*POWER(K369+15,0.5)*POWER(L369+15,0.5)*POWER(pkm_cpm!$C$80,2)/10)</f>
        <v>2281</v>
      </c>
      <c r="N369" s="12">
        <f>IF(INT((J369+15)*POWER(K369+15,0.5)*POWER(L369+15,0.5)*POWER(pkm_cpm!$C$30,2)/10)&lt;10,10,INT((J369+15)*POWER(K369+15,0.5)*POWER(L369+15,0.5)*POWER(pkm_cpm!$C$30,2)/10))</f>
        <v>977</v>
      </c>
      <c r="O369" s="12">
        <f>IF(INT((J369+15)*POWER(K369+15,0.5)*POWER(L369+15,0.5)*POWER(pkm_cpm!$C$40,2)/10)&lt;10,10,INT((J369+15)*POWER(K369+15,0.5)*POWER(L369+15,0.5)*POWER(pkm_cpm!$C$40,2)/10))</f>
        <v>1303</v>
      </c>
      <c r="P369" s="12">
        <f>INT((J369+15)*POWER(K369+15,0.5)*POWER(L369+15,0.5)*POWER(pkm_cpm!$C$50,2)/10)</f>
        <v>1629</v>
      </c>
      <c r="Q369" s="12">
        <f>INT((J369+15)*POWER(K369+15,0.5)*POWER(L369+15,0.5)*POWER(pkm_cpm!$C$60,2)/10)</f>
        <v>1955</v>
      </c>
      <c r="R369" s="12">
        <f>INT((J369+15)*POWER(K369+15,0.5)*POWER(L369+15,0.5)*POWER(pkm_cpm!$C$70,2)/10)</f>
        <v>2118</v>
      </c>
      <c r="S369" s="13">
        <v>22.6</v>
      </c>
      <c r="T369" s="13">
        <v>1.8</v>
      </c>
      <c r="U369" s="14">
        <v>20</v>
      </c>
      <c r="V369" s="14">
        <v>6</v>
      </c>
      <c r="W369" s="11">
        <v>0</v>
      </c>
      <c r="X369" s="11">
        <v>0</v>
      </c>
      <c r="Y369" s="11">
        <v>2</v>
      </c>
      <c r="Z369" s="11">
        <v>0</v>
      </c>
      <c r="AA369" s="11" t="s">
        <v>2090</v>
      </c>
      <c r="AB369" s="11">
        <v>1</v>
      </c>
      <c r="AC369" s="11">
        <v>10</v>
      </c>
      <c r="AD369" s="11" t="s">
        <v>2090</v>
      </c>
      <c r="AE369" s="11" t="s">
        <v>2090</v>
      </c>
      <c r="AF369" s="11">
        <f t="shared" si="5"/>
        <v>21340</v>
      </c>
      <c r="AG369" s="11" t="s">
        <v>2090</v>
      </c>
      <c r="AH369" s="11" t="s">
        <v>2090</v>
      </c>
      <c r="AI369" s="11">
        <v>0</v>
      </c>
      <c r="AJ369" s="11">
        <v>0</v>
      </c>
    </row>
    <row r="370" spans="1:36" x14ac:dyDescent="0.25">
      <c r="A370" s="5">
        <v>369</v>
      </c>
      <c r="B370" s="5">
        <v>3</v>
      </c>
      <c r="C370" s="5" t="s">
        <v>1464</v>
      </c>
      <c r="D370" s="5" t="s">
        <v>1465</v>
      </c>
      <c r="E370" s="5" t="s">
        <v>1650</v>
      </c>
      <c r="F370" s="5" t="s">
        <v>2426</v>
      </c>
      <c r="G370" s="5" t="s">
        <v>2030</v>
      </c>
      <c r="H370" s="5">
        <v>16</v>
      </c>
      <c r="I370" s="5">
        <v>18</v>
      </c>
      <c r="J370" s="5">
        <v>162</v>
      </c>
      <c r="K370" s="5">
        <v>234</v>
      </c>
      <c r="L370" s="5">
        <v>200</v>
      </c>
      <c r="M370" s="5">
        <f>INT((J370+15)*POWER(K370+15,0.5)*POWER(L370+15,0.5)*POWER(pkm_cpm!$C$80,2)/10)</f>
        <v>2557</v>
      </c>
      <c r="N370" s="12">
        <f>IF(INT((J370+15)*POWER(K370+15,0.5)*POWER(L370+15,0.5)*POWER(pkm_cpm!$C$30,2)/10)&lt;10,10,INT((J370+15)*POWER(K370+15,0.5)*POWER(L370+15,0.5)*POWER(pkm_cpm!$C$30,2)/10))</f>
        <v>1096</v>
      </c>
      <c r="O370" s="12">
        <f>IF(INT((J370+15)*POWER(K370+15,0.5)*POWER(L370+15,0.5)*POWER(pkm_cpm!$C$40,2)/10)&lt;10,10,INT((J370+15)*POWER(K370+15,0.5)*POWER(L370+15,0.5)*POWER(pkm_cpm!$C$40,2)/10))</f>
        <v>1461</v>
      </c>
      <c r="P370" s="12">
        <f>INT((J370+15)*POWER(K370+15,0.5)*POWER(L370+15,0.5)*POWER(pkm_cpm!$C$50,2)/10)</f>
        <v>1827</v>
      </c>
      <c r="Q370" s="12">
        <f>INT((J370+15)*POWER(K370+15,0.5)*POWER(L370+15,0.5)*POWER(pkm_cpm!$C$60,2)/10)</f>
        <v>2192</v>
      </c>
      <c r="R370" s="12">
        <f>INT((J370+15)*POWER(K370+15,0.5)*POWER(L370+15,0.5)*POWER(pkm_cpm!$C$70,2)/10)</f>
        <v>2375</v>
      </c>
      <c r="S370" s="13">
        <v>23.4</v>
      </c>
      <c r="T370" s="13">
        <v>0.99</v>
      </c>
      <c r="U370" s="14">
        <v>90</v>
      </c>
      <c r="V370" s="14">
        <v>1</v>
      </c>
      <c r="W370" s="11">
        <v>0</v>
      </c>
      <c r="X370" s="11">
        <v>0</v>
      </c>
      <c r="Y370" s="11">
        <v>3</v>
      </c>
      <c r="Z370" s="11">
        <v>0</v>
      </c>
      <c r="AA370" s="11" t="s">
        <v>2090</v>
      </c>
      <c r="AB370" s="11">
        <v>1</v>
      </c>
      <c r="AC370" s="11">
        <v>10</v>
      </c>
      <c r="AD370" s="11" t="s">
        <v>2090</v>
      </c>
      <c r="AE370" s="11" t="s">
        <v>2090</v>
      </c>
      <c r="AF370" s="11">
        <f t="shared" si="5"/>
        <v>46800</v>
      </c>
      <c r="AG370" s="11" t="s">
        <v>2090</v>
      </c>
      <c r="AH370" s="11" t="s">
        <v>2090</v>
      </c>
      <c r="AI370" s="11">
        <v>1</v>
      </c>
      <c r="AJ370" s="11">
        <v>0</v>
      </c>
    </row>
    <row r="371" spans="1:36" x14ac:dyDescent="0.25">
      <c r="A371" s="5">
        <v>370</v>
      </c>
      <c r="B371" s="5">
        <v>3</v>
      </c>
      <c r="C371" s="5" t="s">
        <v>1466</v>
      </c>
      <c r="D371" s="5" t="s">
        <v>1467</v>
      </c>
      <c r="E371" s="5" t="s">
        <v>1651</v>
      </c>
      <c r="F371" s="5" t="s">
        <v>2427</v>
      </c>
      <c r="G371" s="5" t="s">
        <v>2031</v>
      </c>
      <c r="H371" s="5">
        <v>18</v>
      </c>
      <c r="I371" s="5">
        <v>0</v>
      </c>
      <c r="J371" s="5">
        <v>81</v>
      </c>
      <c r="K371" s="5">
        <v>134</v>
      </c>
      <c r="L371" s="5">
        <v>86</v>
      </c>
      <c r="M371" s="5">
        <f>INT((J371+15)*POWER(K371+15,0.5)*POWER(L371+15,0.5)*POWER(pkm_cpm!$C$80,2)/10)</f>
        <v>735</v>
      </c>
      <c r="N371" s="12">
        <f>IF(INT((J371+15)*POWER(K371+15,0.5)*POWER(L371+15,0.5)*POWER(pkm_cpm!$C$30,2)/10)&lt;10,10,INT((J371+15)*POWER(K371+15,0.5)*POWER(L371+15,0.5)*POWER(pkm_cpm!$C$30,2)/10))</f>
        <v>315</v>
      </c>
      <c r="O371" s="12">
        <f>IF(INT((J371+15)*POWER(K371+15,0.5)*POWER(L371+15,0.5)*POWER(pkm_cpm!$C$40,2)/10)&lt;10,10,INT((J371+15)*POWER(K371+15,0.5)*POWER(L371+15,0.5)*POWER(pkm_cpm!$C$40,2)/10))</f>
        <v>420</v>
      </c>
      <c r="P371" s="12">
        <f>INT((J371+15)*POWER(K371+15,0.5)*POWER(L371+15,0.5)*POWER(pkm_cpm!$C$50,2)/10)</f>
        <v>525</v>
      </c>
      <c r="Q371" s="12">
        <f>INT((J371+15)*POWER(K371+15,0.5)*POWER(L371+15,0.5)*POWER(pkm_cpm!$C$60,2)/10)</f>
        <v>630</v>
      </c>
      <c r="R371" s="12">
        <f>INT((J371+15)*POWER(K371+15,0.5)*POWER(L371+15,0.5)*POWER(pkm_cpm!$C$70,2)/10)</f>
        <v>683</v>
      </c>
      <c r="S371" s="13">
        <v>8.6999999999999993</v>
      </c>
      <c r="T371" s="13">
        <v>0.61</v>
      </c>
      <c r="U371" s="14">
        <v>30</v>
      </c>
      <c r="V371" s="14">
        <v>10</v>
      </c>
      <c r="W371" s="11">
        <v>0</v>
      </c>
      <c r="X371" s="11">
        <v>1</v>
      </c>
      <c r="Y371" s="11">
        <v>2</v>
      </c>
      <c r="Z371" s="11">
        <v>0</v>
      </c>
      <c r="AA371" s="11" t="s">
        <v>2090</v>
      </c>
      <c r="AB371" s="11" t="s">
        <v>2090</v>
      </c>
      <c r="AC371" s="11" t="s">
        <v>2090</v>
      </c>
      <c r="AD371" s="11" t="s">
        <v>2090</v>
      </c>
      <c r="AE371" s="11" t="s">
        <v>2090</v>
      </c>
      <c r="AF371" s="11">
        <f t="shared" si="5"/>
        <v>11524</v>
      </c>
      <c r="AG371" s="11" t="s">
        <v>2090</v>
      </c>
      <c r="AH371" s="11" t="s">
        <v>2090</v>
      </c>
      <c r="AI371" s="11">
        <v>1</v>
      </c>
      <c r="AJ371" s="11">
        <v>0</v>
      </c>
    </row>
    <row r="372" spans="1:36" x14ac:dyDescent="0.25">
      <c r="A372" s="5">
        <v>371</v>
      </c>
      <c r="B372" s="5">
        <v>3</v>
      </c>
      <c r="C372" s="5" t="s">
        <v>1468</v>
      </c>
      <c r="D372" s="5" t="s">
        <v>1469</v>
      </c>
      <c r="E372" s="5" t="s">
        <v>1652</v>
      </c>
      <c r="F372" s="5" t="s">
        <v>2428</v>
      </c>
      <c r="G372" s="5" t="s">
        <v>2032</v>
      </c>
      <c r="H372" s="5">
        <v>3</v>
      </c>
      <c r="I372" s="5">
        <v>0</v>
      </c>
      <c r="J372" s="5">
        <v>134</v>
      </c>
      <c r="K372" s="5">
        <v>107</v>
      </c>
      <c r="L372" s="5">
        <v>90</v>
      </c>
      <c r="M372" s="5">
        <f>INT((J372+15)*POWER(K372+15,0.5)*POWER(L372+15,0.5)*POWER(pkm_cpm!$C$80,2)/10)</f>
        <v>1053</v>
      </c>
      <c r="N372" s="12">
        <f>IF(INT((J372+15)*POWER(K372+15,0.5)*POWER(L372+15,0.5)*POWER(pkm_cpm!$C$30,2)/10)&lt;10,10,INT((J372+15)*POWER(K372+15,0.5)*POWER(L372+15,0.5)*POWER(pkm_cpm!$C$30,2)/10))</f>
        <v>451</v>
      </c>
      <c r="O372" s="12">
        <f>IF(INT((J372+15)*POWER(K372+15,0.5)*POWER(L372+15,0.5)*POWER(pkm_cpm!$C$40,2)/10)&lt;10,10,INT((J372+15)*POWER(K372+15,0.5)*POWER(L372+15,0.5)*POWER(pkm_cpm!$C$40,2)/10))</f>
        <v>601</v>
      </c>
      <c r="P372" s="12">
        <f>INT((J372+15)*POWER(K372+15,0.5)*POWER(L372+15,0.5)*POWER(pkm_cpm!$C$50,2)/10)</f>
        <v>752</v>
      </c>
      <c r="Q372" s="12">
        <f>INT((J372+15)*POWER(K372+15,0.5)*POWER(L372+15,0.5)*POWER(pkm_cpm!$C$60,2)/10)</f>
        <v>902</v>
      </c>
      <c r="R372" s="12">
        <f>INT((J372+15)*POWER(K372+15,0.5)*POWER(L372+15,0.5)*POWER(pkm_cpm!$C$70,2)/10)</f>
        <v>978</v>
      </c>
      <c r="S372" s="13">
        <v>42.1</v>
      </c>
      <c r="T372" s="13">
        <v>0.61</v>
      </c>
      <c r="U372" s="14">
        <v>40</v>
      </c>
      <c r="V372" s="14">
        <v>9</v>
      </c>
      <c r="W372" s="11">
        <v>0</v>
      </c>
      <c r="X372" s="11">
        <v>3</v>
      </c>
      <c r="Y372" s="11">
        <v>3</v>
      </c>
      <c r="Z372" s="11">
        <v>2</v>
      </c>
      <c r="AA372" s="11">
        <v>372</v>
      </c>
      <c r="AB372" s="11" t="s">
        <v>2090</v>
      </c>
      <c r="AC372" s="11" t="s">
        <v>2090</v>
      </c>
      <c r="AD372" s="11" t="s">
        <v>2090</v>
      </c>
      <c r="AE372" s="11" t="s">
        <v>2090</v>
      </c>
      <c r="AF372" s="11">
        <f t="shared" si="5"/>
        <v>9630</v>
      </c>
      <c r="AG372" s="11" t="s">
        <v>2090</v>
      </c>
      <c r="AH372" s="11" t="s">
        <v>2090</v>
      </c>
      <c r="AI372" s="11">
        <v>1</v>
      </c>
      <c r="AJ372" s="11">
        <v>0</v>
      </c>
    </row>
    <row r="373" spans="1:36" x14ac:dyDescent="0.25">
      <c r="A373" s="5">
        <v>372</v>
      </c>
      <c r="B373" s="5">
        <v>3</v>
      </c>
      <c r="C373" s="5" t="s">
        <v>1470</v>
      </c>
      <c r="D373" s="5" t="s">
        <v>1471</v>
      </c>
      <c r="E373" s="5" t="s">
        <v>1653</v>
      </c>
      <c r="F373" s="5" t="s">
        <v>2429</v>
      </c>
      <c r="G373" s="5" t="s">
        <v>2033</v>
      </c>
      <c r="H373" s="5">
        <v>3</v>
      </c>
      <c r="I373" s="5">
        <v>0</v>
      </c>
      <c r="J373" s="5">
        <v>172</v>
      </c>
      <c r="K373" s="5">
        <v>179</v>
      </c>
      <c r="L373" s="5">
        <v>130</v>
      </c>
      <c r="M373" s="5">
        <f>INT((J373+15)*POWER(K373+15,0.5)*POWER(L373+15,0.5)*POWER(pkm_cpm!$C$80,2)/10)</f>
        <v>1958</v>
      </c>
      <c r="N373" s="12">
        <f>IF(INT((J373+15)*POWER(K373+15,0.5)*POWER(L373+15,0.5)*POWER(pkm_cpm!$C$30,2)/10)&lt;10,10,INT((J373+15)*POWER(K373+15,0.5)*POWER(L373+15,0.5)*POWER(pkm_cpm!$C$30,2)/10))</f>
        <v>839</v>
      </c>
      <c r="O373" s="12">
        <f>IF(INT((J373+15)*POWER(K373+15,0.5)*POWER(L373+15,0.5)*POWER(pkm_cpm!$C$40,2)/10)&lt;10,10,INT((J373+15)*POWER(K373+15,0.5)*POWER(L373+15,0.5)*POWER(pkm_cpm!$C$40,2)/10))</f>
        <v>1119</v>
      </c>
      <c r="P373" s="12">
        <f>INT((J373+15)*POWER(K373+15,0.5)*POWER(L373+15,0.5)*POWER(pkm_cpm!$C$50,2)/10)</f>
        <v>1399</v>
      </c>
      <c r="Q373" s="12">
        <f>INT((J373+15)*POWER(K373+15,0.5)*POWER(L373+15,0.5)*POWER(pkm_cpm!$C$60,2)/10)</f>
        <v>1679</v>
      </c>
      <c r="R373" s="12">
        <f>INT((J373+15)*POWER(K373+15,0.5)*POWER(L373+15,0.5)*POWER(pkm_cpm!$C$70,2)/10)</f>
        <v>1819</v>
      </c>
      <c r="S373" s="13">
        <v>110.5</v>
      </c>
      <c r="T373" s="13">
        <v>1.0900000000000001</v>
      </c>
      <c r="U373" s="14">
        <v>10</v>
      </c>
      <c r="V373" s="14">
        <v>6</v>
      </c>
      <c r="W373" s="11">
        <v>0</v>
      </c>
      <c r="X373" s="11">
        <v>0</v>
      </c>
      <c r="Y373" s="11">
        <v>3</v>
      </c>
      <c r="Z373" s="11">
        <v>4</v>
      </c>
      <c r="AA373" s="11">
        <v>373</v>
      </c>
      <c r="AB373" s="11" t="s">
        <v>2090</v>
      </c>
      <c r="AC373" s="11" t="s">
        <v>2090</v>
      </c>
      <c r="AD373" s="11" t="s">
        <v>2090</v>
      </c>
      <c r="AE373" s="11" t="s">
        <v>2090</v>
      </c>
      <c r="AF373" s="11">
        <f t="shared" si="5"/>
        <v>23270</v>
      </c>
      <c r="AG373" s="11" t="s">
        <v>2090</v>
      </c>
      <c r="AH373" s="11" t="s">
        <v>2090</v>
      </c>
      <c r="AI373" s="11">
        <v>1</v>
      </c>
      <c r="AJ373" s="11">
        <v>0</v>
      </c>
    </row>
    <row r="374" spans="1:36" x14ac:dyDescent="0.25">
      <c r="A374" s="5">
        <v>373</v>
      </c>
      <c r="B374" s="5">
        <v>3</v>
      </c>
      <c r="C374" s="5" t="s">
        <v>1472</v>
      </c>
      <c r="D374" s="5" t="s">
        <v>1473</v>
      </c>
      <c r="E374" s="5" t="s">
        <v>1654</v>
      </c>
      <c r="F374" s="5" t="s">
        <v>2430</v>
      </c>
      <c r="G374" s="5" t="s">
        <v>2034</v>
      </c>
      <c r="H374" s="5">
        <v>3</v>
      </c>
      <c r="I374" s="5">
        <v>8</v>
      </c>
      <c r="J374" s="5">
        <v>277</v>
      </c>
      <c r="K374" s="5">
        <v>168</v>
      </c>
      <c r="L374" s="5">
        <v>190</v>
      </c>
      <c r="M374" s="5">
        <f>INT((J374+15)*POWER(K374+15,0.5)*POWER(L374+15,0.5)*POWER(pkm_cpm!$C$80,2)/10)</f>
        <v>3532</v>
      </c>
      <c r="N374" s="12">
        <f>IF(INT((J374+15)*POWER(K374+15,0.5)*POWER(L374+15,0.5)*POWER(pkm_cpm!$C$30,2)/10)&lt;10,10,INT((J374+15)*POWER(K374+15,0.5)*POWER(L374+15,0.5)*POWER(pkm_cpm!$C$30,2)/10))</f>
        <v>1514</v>
      </c>
      <c r="O374" s="12">
        <f>IF(INT((J374+15)*POWER(K374+15,0.5)*POWER(L374+15,0.5)*POWER(pkm_cpm!$C$40,2)/10)&lt;10,10,INT((J374+15)*POWER(K374+15,0.5)*POWER(L374+15,0.5)*POWER(pkm_cpm!$C$40,2)/10))</f>
        <v>2018</v>
      </c>
      <c r="P374" s="12">
        <f>INT((J374+15)*POWER(K374+15,0.5)*POWER(L374+15,0.5)*POWER(pkm_cpm!$C$50,2)/10)</f>
        <v>2523</v>
      </c>
      <c r="Q374" s="12">
        <f>INT((J374+15)*POWER(K374+15,0.5)*POWER(L374+15,0.5)*POWER(pkm_cpm!$C$60,2)/10)</f>
        <v>3027</v>
      </c>
      <c r="R374" s="12">
        <f>INT((J374+15)*POWER(K374+15,0.5)*POWER(L374+15,0.5)*POWER(pkm_cpm!$C$70,2)/10)</f>
        <v>3280</v>
      </c>
      <c r="S374" s="13">
        <v>102.6</v>
      </c>
      <c r="T374" s="13">
        <v>1.5</v>
      </c>
      <c r="U374" s="14">
        <v>5</v>
      </c>
      <c r="V374" s="14">
        <v>5</v>
      </c>
      <c r="W374" s="11">
        <v>0</v>
      </c>
      <c r="X374" s="11">
        <v>0</v>
      </c>
      <c r="Y374" s="11">
        <v>3</v>
      </c>
      <c r="Z374" s="11">
        <v>2</v>
      </c>
      <c r="AA374" s="11" t="s">
        <v>2090</v>
      </c>
      <c r="AB374" s="11">
        <v>9.5</v>
      </c>
      <c r="AC374" s="11">
        <v>91</v>
      </c>
      <c r="AD374" s="11" t="s">
        <v>2085</v>
      </c>
      <c r="AE374" s="11">
        <v>91</v>
      </c>
      <c r="AF374" s="11">
        <f t="shared" si="5"/>
        <v>31920</v>
      </c>
      <c r="AG374" s="11" t="s">
        <v>2090</v>
      </c>
      <c r="AH374" s="11" t="s">
        <v>2090</v>
      </c>
      <c r="AI374" s="11">
        <v>1</v>
      </c>
      <c r="AJ374" s="11">
        <v>0</v>
      </c>
    </row>
    <row r="375" spans="1:36" x14ac:dyDescent="0.25">
      <c r="A375" s="5">
        <v>374</v>
      </c>
      <c r="B375" s="5">
        <v>3</v>
      </c>
      <c r="C375" s="5" t="s">
        <v>1474</v>
      </c>
      <c r="D375" s="5" t="s">
        <v>1475</v>
      </c>
      <c r="E375" s="5" t="s">
        <v>1655</v>
      </c>
      <c r="F375" s="5" t="s">
        <v>2431</v>
      </c>
      <c r="G375" s="5" t="s">
        <v>2035</v>
      </c>
      <c r="H375" s="5">
        <v>15</v>
      </c>
      <c r="I375" s="5">
        <v>17</v>
      </c>
      <c r="J375" s="5">
        <v>96</v>
      </c>
      <c r="K375" s="5">
        <v>141</v>
      </c>
      <c r="L375" s="5">
        <v>80</v>
      </c>
      <c r="M375" s="5">
        <f>INT((J375+15)*POWER(K375+15,0.5)*POWER(L375+15,0.5)*POWER(pkm_cpm!$C$80,2)/10)</f>
        <v>843</v>
      </c>
      <c r="N375" s="12">
        <f>IF(INT((J375+15)*POWER(K375+15,0.5)*POWER(L375+15,0.5)*POWER(pkm_cpm!$C$30,2)/10)&lt;10,10,INT((J375+15)*POWER(K375+15,0.5)*POWER(L375+15,0.5)*POWER(pkm_cpm!$C$30,2)/10))</f>
        <v>361</v>
      </c>
      <c r="O375" s="12">
        <f>IF(INT((J375+15)*POWER(K375+15,0.5)*POWER(L375+15,0.5)*POWER(pkm_cpm!$C$40,2)/10)&lt;10,10,INT((J375+15)*POWER(K375+15,0.5)*POWER(L375+15,0.5)*POWER(pkm_cpm!$C$40,2)/10))</f>
        <v>482</v>
      </c>
      <c r="P375" s="12">
        <f>INT((J375+15)*POWER(K375+15,0.5)*POWER(L375+15,0.5)*POWER(pkm_cpm!$C$50,2)/10)</f>
        <v>602</v>
      </c>
      <c r="Q375" s="12">
        <f>INT((J375+15)*POWER(K375+15,0.5)*POWER(L375+15,0.5)*POWER(pkm_cpm!$C$60,2)/10)</f>
        <v>723</v>
      </c>
      <c r="R375" s="12">
        <f>INT((J375+15)*POWER(K375+15,0.5)*POWER(L375+15,0.5)*POWER(pkm_cpm!$C$70,2)/10)</f>
        <v>783</v>
      </c>
      <c r="S375" s="13">
        <v>95.2</v>
      </c>
      <c r="T375" s="13">
        <v>0.61</v>
      </c>
      <c r="U375" s="14">
        <v>40</v>
      </c>
      <c r="V375" s="14">
        <v>9</v>
      </c>
      <c r="W375" s="11">
        <v>0</v>
      </c>
      <c r="X375" s="11">
        <v>3</v>
      </c>
      <c r="Y375" s="11">
        <v>3</v>
      </c>
      <c r="Z375" s="11">
        <v>0</v>
      </c>
      <c r="AA375" s="11">
        <v>375</v>
      </c>
      <c r="AB375" s="11" t="s">
        <v>2090</v>
      </c>
      <c r="AC375" s="11" t="s">
        <v>2090</v>
      </c>
      <c r="AD375" s="11" t="s">
        <v>2090</v>
      </c>
      <c r="AE375" s="11" t="s">
        <v>2090</v>
      </c>
      <c r="AF375" s="11">
        <f t="shared" si="5"/>
        <v>11280</v>
      </c>
      <c r="AG375" s="11" t="s">
        <v>2090</v>
      </c>
      <c r="AH375" s="11" t="s">
        <v>2090</v>
      </c>
      <c r="AI375" s="11">
        <v>1</v>
      </c>
      <c r="AJ375" s="11">
        <v>0</v>
      </c>
    </row>
    <row r="376" spans="1:36" x14ac:dyDescent="0.25">
      <c r="A376" s="5">
        <v>375</v>
      </c>
      <c r="B376" s="5">
        <v>3</v>
      </c>
      <c r="C376" s="5" t="s">
        <v>1476</v>
      </c>
      <c r="D376" s="5" t="s">
        <v>1477</v>
      </c>
      <c r="E376" s="5" t="s">
        <v>1656</v>
      </c>
      <c r="F376" s="5" t="s">
        <v>2432</v>
      </c>
      <c r="G376" s="5" t="s">
        <v>2036</v>
      </c>
      <c r="H376" s="5">
        <v>15</v>
      </c>
      <c r="I376" s="5">
        <v>17</v>
      </c>
      <c r="J376" s="5">
        <v>138</v>
      </c>
      <c r="K376" s="5">
        <v>185</v>
      </c>
      <c r="L376" s="5">
        <v>120</v>
      </c>
      <c r="M376" s="5">
        <f>INT((J376+15)*POWER(K376+15,0.5)*POWER(L376+15,0.5)*POWER(pkm_cpm!$C$80,2)/10)</f>
        <v>1570</v>
      </c>
      <c r="N376" s="12">
        <f>IF(INT((J376+15)*POWER(K376+15,0.5)*POWER(L376+15,0.5)*POWER(pkm_cpm!$C$30,2)/10)&lt;10,10,INT((J376+15)*POWER(K376+15,0.5)*POWER(L376+15,0.5)*POWER(pkm_cpm!$C$30,2)/10))</f>
        <v>673</v>
      </c>
      <c r="O376" s="12">
        <f>IF(INT((J376+15)*POWER(K376+15,0.5)*POWER(L376+15,0.5)*POWER(pkm_cpm!$C$40,2)/10)&lt;10,10,INT((J376+15)*POWER(K376+15,0.5)*POWER(L376+15,0.5)*POWER(pkm_cpm!$C$40,2)/10))</f>
        <v>897</v>
      </c>
      <c r="P376" s="12">
        <f>INT((J376+15)*POWER(K376+15,0.5)*POWER(L376+15,0.5)*POWER(pkm_cpm!$C$50,2)/10)</f>
        <v>1121</v>
      </c>
      <c r="Q376" s="12">
        <f>INT((J376+15)*POWER(K376+15,0.5)*POWER(L376+15,0.5)*POWER(pkm_cpm!$C$60,2)/10)</f>
        <v>1345</v>
      </c>
      <c r="R376" s="12">
        <f>INT((J376+15)*POWER(K376+15,0.5)*POWER(L376+15,0.5)*POWER(pkm_cpm!$C$70,2)/10)</f>
        <v>1458</v>
      </c>
      <c r="S376" s="13">
        <v>202.5</v>
      </c>
      <c r="T376" s="13">
        <v>1.19</v>
      </c>
      <c r="U376" s="14">
        <v>10</v>
      </c>
      <c r="V376" s="14">
        <v>6</v>
      </c>
      <c r="W376" s="11">
        <v>0</v>
      </c>
      <c r="X376" s="11">
        <v>0</v>
      </c>
      <c r="Y376" s="11">
        <v>3</v>
      </c>
      <c r="Z376" s="11">
        <v>4</v>
      </c>
      <c r="AA376" s="11">
        <v>376</v>
      </c>
      <c r="AB376" s="11" t="s">
        <v>2090</v>
      </c>
      <c r="AC376" s="11" t="s">
        <v>2090</v>
      </c>
      <c r="AD376" s="11" t="s">
        <v>2090</v>
      </c>
      <c r="AE376" s="11" t="s">
        <v>2090</v>
      </c>
      <c r="AF376" s="11">
        <f t="shared" si="5"/>
        <v>22200</v>
      </c>
      <c r="AG376" s="11" t="s">
        <v>2090</v>
      </c>
      <c r="AH376" s="11" t="s">
        <v>2090</v>
      </c>
      <c r="AI376" s="11">
        <v>1</v>
      </c>
      <c r="AJ376" s="11">
        <v>0</v>
      </c>
    </row>
    <row r="377" spans="1:36" x14ac:dyDescent="0.25">
      <c r="A377" s="5">
        <v>376</v>
      </c>
      <c r="B377" s="5">
        <v>3</v>
      </c>
      <c r="C377" s="5" t="s">
        <v>1478</v>
      </c>
      <c r="D377" s="5" t="s">
        <v>1479</v>
      </c>
      <c r="E377" s="5" t="s">
        <v>1479</v>
      </c>
      <c r="F377" s="5" t="s">
        <v>2433</v>
      </c>
      <c r="G377" s="5" t="s">
        <v>2037</v>
      </c>
      <c r="H377" s="5">
        <v>15</v>
      </c>
      <c r="I377" s="5">
        <v>17</v>
      </c>
      <c r="J377" s="5">
        <v>257</v>
      </c>
      <c r="K377" s="5">
        <v>247</v>
      </c>
      <c r="L377" s="5">
        <v>160</v>
      </c>
      <c r="M377" s="5">
        <f>INT((J377+15)*POWER(K377+15,0.5)*POWER(L377+15,0.5)*POWER(pkm_cpm!$C$80,2)/10)</f>
        <v>3637</v>
      </c>
      <c r="N377" s="12">
        <f>IF(INT((J377+15)*POWER(K377+15,0.5)*POWER(L377+15,0.5)*POWER(pkm_cpm!$C$30,2)/10)&lt;10,10,INT((J377+15)*POWER(K377+15,0.5)*POWER(L377+15,0.5)*POWER(pkm_cpm!$C$30,2)/10))</f>
        <v>1559</v>
      </c>
      <c r="O377" s="12">
        <f>IF(INT((J377+15)*POWER(K377+15,0.5)*POWER(L377+15,0.5)*POWER(pkm_cpm!$C$40,2)/10)&lt;10,10,INT((J377+15)*POWER(K377+15,0.5)*POWER(L377+15,0.5)*POWER(pkm_cpm!$C$40,2)/10))</f>
        <v>2078</v>
      </c>
      <c r="P377" s="12">
        <f>INT((J377+15)*POWER(K377+15,0.5)*POWER(L377+15,0.5)*POWER(pkm_cpm!$C$50,2)/10)</f>
        <v>2598</v>
      </c>
      <c r="Q377" s="12">
        <f>INT((J377+15)*POWER(K377+15,0.5)*POWER(L377+15,0.5)*POWER(pkm_cpm!$C$60,2)/10)</f>
        <v>3118</v>
      </c>
      <c r="R377" s="12">
        <f>INT((J377+15)*POWER(K377+15,0.5)*POWER(L377+15,0.5)*POWER(pkm_cpm!$C$70,2)/10)</f>
        <v>3377</v>
      </c>
      <c r="S377" s="13">
        <v>550</v>
      </c>
      <c r="T377" s="13">
        <v>1.6</v>
      </c>
      <c r="U377" s="14">
        <v>5</v>
      </c>
      <c r="V377" s="14">
        <v>5</v>
      </c>
      <c r="W377" s="11">
        <v>0</v>
      </c>
      <c r="X377" s="11">
        <v>0</v>
      </c>
      <c r="Y377" s="11">
        <v>3</v>
      </c>
      <c r="Z377" s="11">
        <v>0</v>
      </c>
      <c r="AA377" s="11" t="s">
        <v>2090</v>
      </c>
      <c r="AB377" s="11">
        <v>10</v>
      </c>
      <c r="AC377" s="11">
        <v>95</v>
      </c>
      <c r="AD377" s="11" t="s">
        <v>2524</v>
      </c>
      <c r="AE377" s="11">
        <v>95</v>
      </c>
      <c r="AF377" s="11">
        <f t="shared" si="5"/>
        <v>39520</v>
      </c>
      <c r="AG377" s="11" t="s">
        <v>2090</v>
      </c>
      <c r="AH377" s="11" t="s">
        <v>2090</v>
      </c>
      <c r="AI377" s="11">
        <v>1</v>
      </c>
      <c r="AJ377" s="11">
        <v>0</v>
      </c>
    </row>
    <row r="378" spans="1:36" x14ac:dyDescent="0.25">
      <c r="A378" s="5">
        <v>377</v>
      </c>
      <c r="B378" s="5">
        <v>3</v>
      </c>
      <c r="C378" s="5" t="s">
        <v>1480</v>
      </c>
      <c r="D378" s="5" t="s">
        <v>1481</v>
      </c>
      <c r="E378" s="5" t="s">
        <v>1481</v>
      </c>
      <c r="F378" s="5" t="s">
        <v>2434</v>
      </c>
      <c r="G378" s="5" t="s">
        <v>2038</v>
      </c>
      <c r="H378" s="5">
        <v>16</v>
      </c>
      <c r="I378" s="5">
        <v>0</v>
      </c>
      <c r="J378" s="5">
        <v>179</v>
      </c>
      <c r="K378" s="5">
        <v>356</v>
      </c>
      <c r="L378" s="5">
        <v>160</v>
      </c>
      <c r="M378" s="5">
        <f>INT((J378+15)*POWER(K378+15,0.5)*POWER(L378+15,0.5)*POWER(pkm_cpm!$C$80,2)/10)</f>
        <v>3087</v>
      </c>
      <c r="N378" s="12">
        <f>IF(INT((J378+15)*POWER(K378+15,0.5)*POWER(L378+15,0.5)*POWER(pkm_cpm!$C$30,2)/10)&lt;10,10,INT((J378+15)*POWER(K378+15,0.5)*POWER(L378+15,0.5)*POWER(pkm_cpm!$C$30,2)/10))</f>
        <v>1323</v>
      </c>
      <c r="O378" s="12">
        <f>IF(INT((J378+15)*POWER(K378+15,0.5)*POWER(L378+15,0.5)*POWER(pkm_cpm!$C$40,2)/10)&lt;10,10,INT((J378+15)*POWER(K378+15,0.5)*POWER(L378+15,0.5)*POWER(pkm_cpm!$C$40,2)/10))</f>
        <v>1764</v>
      </c>
      <c r="P378" s="12">
        <f>INT((J378+15)*POWER(K378+15,0.5)*POWER(L378+15,0.5)*POWER(pkm_cpm!$C$50,2)/10)</f>
        <v>2205</v>
      </c>
      <c r="Q378" s="12">
        <f>INT((J378+15)*POWER(K378+15,0.5)*POWER(L378+15,0.5)*POWER(pkm_cpm!$C$60,2)/10)</f>
        <v>2646</v>
      </c>
      <c r="R378" s="12">
        <f>INT((J378+15)*POWER(K378+15,0.5)*POWER(L378+15,0.5)*POWER(pkm_cpm!$C$70,2)/10)</f>
        <v>2866</v>
      </c>
      <c r="S378" s="13">
        <v>230</v>
      </c>
      <c r="T378" s="13">
        <v>1.7</v>
      </c>
      <c r="U378" s="14">
        <v>2</v>
      </c>
      <c r="V378" s="14">
        <v>1</v>
      </c>
      <c r="W378" s="11">
        <v>0</v>
      </c>
      <c r="X378" s="11">
        <v>0</v>
      </c>
      <c r="Y378" s="11">
        <v>4</v>
      </c>
      <c r="Z378" s="11">
        <v>0</v>
      </c>
      <c r="AA378" s="11" t="s">
        <v>2090</v>
      </c>
      <c r="AB378" s="11" t="s">
        <v>2090</v>
      </c>
      <c r="AC378" s="11" t="s">
        <v>2090</v>
      </c>
      <c r="AD378" s="11" t="s">
        <v>2090</v>
      </c>
      <c r="AE378" s="11" t="s">
        <v>2090</v>
      </c>
      <c r="AF378" s="11">
        <f t="shared" si="5"/>
        <v>56960</v>
      </c>
      <c r="AG378" s="11" t="s">
        <v>2090</v>
      </c>
      <c r="AH378" s="11" t="s">
        <v>2090</v>
      </c>
      <c r="AI378" s="11">
        <v>0</v>
      </c>
      <c r="AJ378" s="11">
        <v>1</v>
      </c>
    </row>
    <row r="379" spans="1:36" x14ac:dyDescent="0.25">
      <c r="A379" s="5">
        <v>378</v>
      </c>
      <c r="B379" s="5">
        <v>3</v>
      </c>
      <c r="C379" s="5" t="s">
        <v>1482</v>
      </c>
      <c r="D379" s="5" t="s">
        <v>1483</v>
      </c>
      <c r="E379" s="5" t="s">
        <v>1483</v>
      </c>
      <c r="F379" s="5" t="s">
        <v>2435</v>
      </c>
      <c r="G379" s="5" t="s">
        <v>2039</v>
      </c>
      <c r="H379" s="5">
        <v>12</v>
      </c>
      <c r="I379" s="5">
        <v>0</v>
      </c>
      <c r="J379" s="5">
        <v>179</v>
      </c>
      <c r="K379" s="5">
        <v>356</v>
      </c>
      <c r="L379" s="5">
        <v>160</v>
      </c>
      <c r="M379" s="5">
        <f>INT((J379+15)*POWER(K379+15,0.5)*POWER(L379+15,0.5)*POWER(pkm_cpm!$C$80,2)/10)</f>
        <v>3087</v>
      </c>
      <c r="N379" s="12">
        <f>IF(INT((J379+15)*POWER(K379+15,0.5)*POWER(L379+15,0.5)*POWER(pkm_cpm!$C$30,2)/10)&lt;10,10,INT((J379+15)*POWER(K379+15,0.5)*POWER(L379+15,0.5)*POWER(pkm_cpm!$C$30,2)/10))</f>
        <v>1323</v>
      </c>
      <c r="O379" s="12">
        <f>IF(INT((J379+15)*POWER(K379+15,0.5)*POWER(L379+15,0.5)*POWER(pkm_cpm!$C$40,2)/10)&lt;10,10,INT((J379+15)*POWER(K379+15,0.5)*POWER(L379+15,0.5)*POWER(pkm_cpm!$C$40,2)/10))</f>
        <v>1764</v>
      </c>
      <c r="P379" s="12">
        <f>INT((J379+15)*POWER(K379+15,0.5)*POWER(L379+15,0.5)*POWER(pkm_cpm!$C$50,2)/10)</f>
        <v>2205</v>
      </c>
      <c r="Q379" s="12">
        <f>INT((J379+15)*POWER(K379+15,0.5)*POWER(L379+15,0.5)*POWER(pkm_cpm!$C$60,2)/10)</f>
        <v>2646</v>
      </c>
      <c r="R379" s="12">
        <f>INT((J379+15)*POWER(K379+15,0.5)*POWER(L379+15,0.5)*POWER(pkm_cpm!$C$70,2)/10)</f>
        <v>2866</v>
      </c>
      <c r="S379" s="13">
        <v>175</v>
      </c>
      <c r="T379" s="13">
        <v>1.8</v>
      </c>
      <c r="U379" s="14">
        <v>2</v>
      </c>
      <c r="V379" s="14">
        <v>1</v>
      </c>
      <c r="W379" s="11">
        <v>0</v>
      </c>
      <c r="X379" s="11">
        <v>0</v>
      </c>
      <c r="Y379" s="11">
        <v>4</v>
      </c>
      <c r="Z379" s="11">
        <v>0</v>
      </c>
      <c r="AA379" s="11" t="s">
        <v>2090</v>
      </c>
      <c r="AB379" s="11" t="s">
        <v>2090</v>
      </c>
      <c r="AC379" s="11" t="s">
        <v>2090</v>
      </c>
      <c r="AD379" s="11" t="s">
        <v>2090</v>
      </c>
      <c r="AE379" s="11" t="s">
        <v>2090</v>
      </c>
      <c r="AF379" s="11">
        <f t="shared" si="5"/>
        <v>56960</v>
      </c>
      <c r="AG379" s="11" t="s">
        <v>2090</v>
      </c>
      <c r="AH379" s="11" t="s">
        <v>2090</v>
      </c>
      <c r="AI379" s="11">
        <v>0</v>
      </c>
      <c r="AJ379" s="11">
        <v>1</v>
      </c>
    </row>
    <row r="380" spans="1:36" x14ac:dyDescent="0.25">
      <c r="A380" s="5">
        <v>379</v>
      </c>
      <c r="B380" s="5">
        <v>3</v>
      </c>
      <c r="C380" s="5" t="s">
        <v>1484</v>
      </c>
      <c r="D380" s="5" t="s">
        <v>1485</v>
      </c>
      <c r="E380" s="5" t="s">
        <v>1657</v>
      </c>
      <c r="F380" s="5" t="s">
        <v>2436</v>
      </c>
      <c r="G380" s="5" t="s">
        <v>2040</v>
      </c>
      <c r="H380" s="5">
        <v>17</v>
      </c>
      <c r="I380" s="5">
        <v>0</v>
      </c>
      <c r="J380" s="5">
        <v>143</v>
      </c>
      <c r="K380" s="5">
        <v>285</v>
      </c>
      <c r="L380" s="5">
        <v>160</v>
      </c>
      <c r="M380" s="5">
        <f>INT((J380+15)*POWER(K380+15,0.5)*POWER(L380+15,0.5)*POWER(pkm_cpm!$C$80,2)/10)</f>
        <v>2261</v>
      </c>
      <c r="N380" s="12">
        <f>IF(INT((J380+15)*POWER(K380+15,0.5)*POWER(L380+15,0.5)*POWER(pkm_cpm!$C$30,2)/10)&lt;10,10,INT((J380+15)*POWER(K380+15,0.5)*POWER(L380+15,0.5)*POWER(pkm_cpm!$C$30,2)/10))</f>
        <v>969</v>
      </c>
      <c r="O380" s="12">
        <f>IF(INT((J380+15)*POWER(K380+15,0.5)*POWER(L380+15,0.5)*POWER(pkm_cpm!$C$40,2)/10)&lt;10,10,INT((J380+15)*POWER(K380+15,0.5)*POWER(L380+15,0.5)*POWER(pkm_cpm!$C$40,2)/10))</f>
        <v>1292</v>
      </c>
      <c r="P380" s="12">
        <f>INT((J380+15)*POWER(K380+15,0.5)*POWER(L380+15,0.5)*POWER(pkm_cpm!$C$50,2)/10)</f>
        <v>1615</v>
      </c>
      <c r="Q380" s="12">
        <f>INT((J380+15)*POWER(K380+15,0.5)*POWER(L380+15,0.5)*POWER(pkm_cpm!$C$60,2)/10)</f>
        <v>1938</v>
      </c>
      <c r="R380" s="12">
        <f>INT((J380+15)*POWER(K380+15,0.5)*POWER(L380+15,0.5)*POWER(pkm_cpm!$C$70,2)/10)</f>
        <v>2099</v>
      </c>
      <c r="S380" s="13">
        <v>205</v>
      </c>
      <c r="T380" s="13">
        <v>1.91</v>
      </c>
      <c r="U380" s="14">
        <v>2</v>
      </c>
      <c r="V380" s="14">
        <v>1</v>
      </c>
      <c r="W380" s="11">
        <v>0</v>
      </c>
      <c r="X380" s="11">
        <v>0</v>
      </c>
      <c r="Y380" s="11">
        <v>4</v>
      </c>
      <c r="Z380" s="11">
        <v>0</v>
      </c>
      <c r="AA380" s="11" t="s">
        <v>2090</v>
      </c>
      <c r="AB380" s="11">
        <v>1</v>
      </c>
      <c r="AC380" s="11">
        <v>11</v>
      </c>
      <c r="AD380" s="11" t="s">
        <v>2090</v>
      </c>
      <c r="AE380" s="11" t="s">
        <v>2090</v>
      </c>
      <c r="AF380" s="11">
        <f t="shared" si="5"/>
        <v>45600</v>
      </c>
      <c r="AG380" s="11" t="s">
        <v>2090</v>
      </c>
      <c r="AH380" s="11" t="s">
        <v>2090</v>
      </c>
      <c r="AI380" s="11">
        <v>0</v>
      </c>
      <c r="AJ380" s="11">
        <v>1</v>
      </c>
    </row>
    <row r="381" spans="1:36" x14ac:dyDescent="0.25">
      <c r="A381" s="5">
        <v>380</v>
      </c>
      <c r="B381" s="5">
        <v>3</v>
      </c>
      <c r="C381" s="5" t="s">
        <v>1486</v>
      </c>
      <c r="D381" s="5" t="s">
        <v>1487</v>
      </c>
      <c r="E381" s="5" t="s">
        <v>1658</v>
      </c>
      <c r="F381" s="5" t="s">
        <v>2437</v>
      </c>
      <c r="G381" s="5" t="s">
        <v>2041</v>
      </c>
      <c r="H381" s="5">
        <v>3</v>
      </c>
      <c r="I381" s="5">
        <v>15</v>
      </c>
      <c r="J381" s="5">
        <v>228</v>
      </c>
      <c r="K381" s="5">
        <v>268</v>
      </c>
      <c r="L381" s="5">
        <v>160</v>
      </c>
      <c r="M381" s="5">
        <f>INT((J381+15)*POWER(K381+15,0.5)*POWER(L381+15,0.5)*POWER(pkm_cpm!$C$80,2)/10)</f>
        <v>3377</v>
      </c>
      <c r="N381" s="12">
        <f>IF(INT((J381+15)*POWER(K381+15,0.5)*POWER(L381+15,0.5)*POWER(pkm_cpm!$C$30,2)/10)&lt;10,10,INT((J381+15)*POWER(K381+15,0.5)*POWER(L381+15,0.5)*POWER(pkm_cpm!$C$30,2)/10))</f>
        <v>1447</v>
      </c>
      <c r="O381" s="12">
        <f>IF(INT((J381+15)*POWER(K381+15,0.5)*POWER(L381+15,0.5)*POWER(pkm_cpm!$C$40,2)/10)&lt;10,10,INT((J381+15)*POWER(K381+15,0.5)*POWER(L381+15,0.5)*POWER(pkm_cpm!$C$40,2)/10))</f>
        <v>1929</v>
      </c>
      <c r="P381" s="12">
        <f>INT((J381+15)*POWER(K381+15,0.5)*POWER(L381+15,0.5)*POWER(pkm_cpm!$C$50,2)/10)</f>
        <v>2412</v>
      </c>
      <c r="Q381" s="12">
        <f>INT((J381+15)*POWER(K381+15,0.5)*POWER(L381+15,0.5)*POWER(pkm_cpm!$C$60,2)/10)</f>
        <v>2895</v>
      </c>
      <c r="R381" s="12">
        <f>INT((J381+15)*POWER(K381+15,0.5)*POWER(L381+15,0.5)*POWER(pkm_cpm!$C$70,2)/10)</f>
        <v>3136</v>
      </c>
      <c r="S381" s="13">
        <v>40</v>
      </c>
      <c r="T381" s="13">
        <v>1.4</v>
      </c>
      <c r="U381" s="14">
        <v>2</v>
      </c>
      <c r="V381" s="14">
        <v>1</v>
      </c>
      <c r="W381" s="11">
        <v>0</v>
      </c>
      <c r="X381" s="11">
        <v>0</v>
      </c>
      <c r="Y381" s="11">
        <v>4</v>
      </c>
      <c r="Z381" s="11">
        <v>0</v>
      </c>
      <c r="AA381" s="11" t="s">
        <v>2090</v>
      </c>
      <c r="AB381" s="11" t="s">
        <v>2090</v>
      </c>
      <c r="AC381" s="11" t="s">
        <v>2090</v>
      </c>
      <c r="AD381" s="11" t="s">
        <v>2090</v>
      </c>
      <c r="AE381" s="11" t="s">
        <v>2090</v>
      </c>
      <c r="AF381" s="11">
        <f t="shared" si="5"/>
        <v>42880</v>
      </c>
      <c r="AG381" s="11" t="s">
        <v>2090</v>
      </c>
      <c r="AH381" s="11" t="s">
        <v>2090</v>
      </c>
      <c r="AI381" s="11">
        <v>0</v>
      </c>
      <c r="AJ381" s="11">
        <v>1</v>
      </c>
    </row>
    <row r="382" spans="1:36" x14ac:dyDescent="0.25">
      <c r="A382" s="5">
        <v>381</v>
      </c>
      <c r="B382" s="5">
        <v>3</v>
      </c>
      <c r="C382" s="5" t="s">
        <v>1488</v>
      </c>
      <c r="D382" s="5" t="s">
        <v>1489</v>
      </c>
      <c r="E382" s="5" t="s">
        <v>1659</v>
      </c>
      <c r="F382" s="5" t="s">
        <v>2438</v>
      </c>
      <c r="G382" s="5" t="s">
        <v>2042</v>
      </c>
      <c r="H382" s="5">
        <v>3</v>
      </c>
      <c r="I382" s="5">
        <v>15</v>
      </c>
      <c r="J382" s="5">
        <v>268</v>
      </c>
      <c r="K382" s="5">
        <v>228</v>
      </c>
      <c r="L382" s="5">
        <v>160</v>
      </c>
      <c r="M382" s="5">
        <f>INT((J382+15)*POWER(K382+15,0.5)*POWER(L382+15,0.5)*POWER(pkm_cpm!$C$80,2)/10)</f>
        <v>3644</v>
      </c>
      <c r="N382" s="12">
        <f>IF(INT((J382+15)*POWER(K382+15,0.5)*POWER(L382+15,0.5)*POWER(pkm_cpm!$C$30,2)/10)&lt;10,10,INT((J382+15)*POWER(K382+15,0.5)*POWER(L382+15,0.5)*POWER(pkm_cpm!$C$30,2)/10))</f>
        <v>1562</v>
      </c>
      <c r="O382" s="12">
        <f>IF(INT((J382+15)*POWER(K382+15,0.5)*POWER(L382+15,0.5)*POWER(pkm_cpm!$C$40,2)/10)&lt;10,10,INT((J382+15)*POWER(K382+15,0.5)*POWER(L382+15,0.5)*POWER(pkm_cpm!$C$40,2)/10))</f>
        <v>2082</v>
      </c>
      <c r="P382" s="12">
        <f>INT((J382+15)*POWER(K382+15,0.5)*POWER(L382+15,0.5)*POWER(pkm_cpm!$C$50,2)/10)</f>
        <v>2603</v>
      </c>
      <c r="Q382" s="12">
        <f>INT((J382+15)*POWER(K382+15,0.5)*POWER(L382+15,0.5)*POWER(pkm_cpm!$C$60,2)/10)</f>
        <v>3124</v>
      </c>
      <c r="R382" s="12">
        <f>INT((J382+15)*POWER(K382+15,0.5)*POWER(L382+15,0.5)*POWER(pkm_cpm!$C$70,2)/10)</f>
        <v>3384</v>
      </c>
      <c r="S382" s="13">
        <v>60</v>
      </c>
      <c r="T382" s="13">
        <v>2.0099999999999998</v>
      </c>
      <c r="U382" s="14">
        <v>2</v>
      </c>
      <c r="V382" s="14">
        <v>1</v>
      </c>
      <c r="W382" s="11">
        <v>0</v>
      </c>
      <c r="X382" s="11">
        <v>0</v>
      </c>
      <c r="Y382" s="11">
        <v>4</v>
      </c>
      <c r="Z382" s="11">
        <v>0</v>
      </c>
      <c r="AA382" s="11" t="s">
        <v>2090</v>
      </c>
      <c r="AB382" s="11" t="s">
        <v>2090</v>
      </c>
      <c r="AC382" s="11" t="s">
        <v>2090</v>
      </c>
      <c r="AD382" s="11" t="s">
        <v>2090</v>
      </c>
      <c r="AE382" s="11" t="s">
        <v>2090</v>
      </c>
      <c r="AF382" s="11">
        <f t="shared" si="5"/>
        <v>36480</v>
      </c>
      <c r="AG382" s="11" t="s">
        <v>2090</v>
      </c>
      <c r="AH382" s="11" t="s">
        <v>2090</v>
      </c>
      <c r="AI382" s="11">
        <v>0</v>
      </c>
      <c r="AJ382" s="11">
        <v>1</v>
      </c>
    </row>
    <row r="383" spans="1:36" x14ac:dyDescent="0.25">
      <c r="A383" s="5">
        <v>382</v>
      </c>
      <c r="B383" s="5">
        <v>3</v>
      </c>
      <c r="C383" s="5" t="s">
        <v>1490</v>
      </c>
      <c r="D383" s="5" t="s">
        <v>1491</v>
      </c>
      <c r="E383" s="5" t="s">
        <v>1660</v>
      </c>
      <c r="F383" s="5" t="s">
        <v>2439</v>
      </c>
      <c r="G383" s="5" t="s">
        <v>2043</v>
      </c>
      <c r="H383" s="5">
        <v>18</v>
      </c>
      <c r="I383" s="5">
        <v>0</v>
      </c>
      <c r="J383" s="5">
        <v>270</v>
      </c>
      <c r="K383" s="5">
        <v>251</v>
      </c>
      <c r="L383" s="5">
        <v>182</v>
      </c>
      <c r="M383" s="5">
        <f>INT((J383+15)*POWER(K383+15,0.5)*POWER(L383+15,0.5)*POWER(pkm_cpm!$C$80,2)/10)</f>
        <v>4074</v>
      </c>
      <c r="N383" s="12">
        <f>IF(INT((J383+15)*POWER(K383+15,0.5)*POWER(L383+15,0.5)*POWER(pkm_cpm!$C$30,2)/10)&lt;10,10,INT((J383+15)*POWER(K383+15,0.5)*POWER(L383+15,0.5)*POWER(pkm_cpm!$C$30,2)/10))</f>
        <v>1746</v>
      </c>
      <c r="O383" s="12">
        <f>IF(INT((J383+15)*POWER(K383+15,0.5)*POWER(L383+15,0.5)*POWER(pkm_cpm!$C$40,2)/10)&lt;10,10,INT((J383+15)*POWER(K383+15,0.5)*POWER(L383+15,0.5)*POWER(pkm_cpm!$C$40,2)/10))</f>
        <v>2328</v>
      </c>
      <c r="P383" s="12">
        <f>INT((J383+15)*POWER(K383+15,0.5)*POWER(L383+15,0.5)*POWER(pkm_cpm!$C$50,2)/10)</f>
        <v>2910</v>
      </c>
      <c r="Q383" s="12">
        <f>INT((J383+15)*POWER(K383+15,0.5)*POWER(L383+15,0.5)*POWER(pkm_cpm!$C$60,2)/10)</f>
        <v>3492</v>
      </c>
      <c r="R383" s="12">
        <f>INT((J383+15)*POWER(K383+15,0.5)*POWER(L383+15,0.5)*POWER(pkm_cpm!$C$70,2)/10)</f>
        <v>3783</v>
      </c>
      <c r="S383" s="13">
        <v>352</v>
      </c>
      <c r="T383" s="13">
        <v>4.5</v>
      </c>
      <c r="U383" s="14">
        <v>2</v>
      </c>
      <c r="V383" s="14">
        <v>1</v>
      </c>
      <c r="W383" s="11">
        <v>0</v>
      </c>
      <c r="X383" s="11">
        <v>0</v>
      </c>
      <c r="Y383" s="11">
        <v>4</v>
      </c>
      <c r="Z383" s="11">
        <v>0</v>
      </c>
      <c r="AA383" s="11" t="s">
        <v>2090</v>
      </c>
      <c r="AB383" s="11">
        <v>10</v>
      </c>
      <c r="AC383" s="11">
        <v>98</v>
      </c>
      <c r="AD383" s="11" t="s">
        <v>2535</v>
      </c>
      <c r="AE383" s="11">
        <v>98</v>
      </c>
      <c r="AF383" s="11">
        <f t="shared" si="5"/>
        <v>45682</v>
      </c>
      <c r="AG383" s="11" t="s">
        <v>2090</v>
      </c>
      <c r="AH383" s="11" t="s">
        <v>2090</v>
      </c>
      <c r="AI383" s="11">
        <v>1</v>
      </c>
      <c r="AJ383" s="11">
        <v>1</v>
      </c>
    </row>
    <row r="384" spans="1:36" x14ac:dyDescent="0.25">
      <c r="A384" s="5">
        <v>383</v>
      </c>
      <c r="B384" s="5">
        <v>3</v>
      </c>
      <c r="C384" s="5" t="s">
        <v>1492</v>
      </c>
      <c r="D384" s="5" t="s">
        <v>1493</v>
      </c>
      <c r="E384" s="5" t="s">
        <v>1493</v>
      </c>
      <c r="F384" s="5" t="s">
        <v>2440</v>
      </c>
      <c r="G384" s="5" t="s">
        <v>2044</v>
      </c>
      <c r="H384" s="5">
        <v>11</v>
      </c>
      <c r="I384" s="5">
        <v>0</v>
      </c>
      <c r="J384" s="5">
        <v>270</v>
      </c>
      <c r="K384" s="5">
        <v>251</v>
      </c>
      <c r="L384" s="5">
        <v>182</v>
      </c>
      <c r="M384" s="5">
        <f>INT((J384+15)*POWER(K384+15,0.5)*POWER(L384+15,0.5)*POWER(pkm_cpm!$C$80,2)/10)</f>
        <v>4074</v>
      </c>
      <c r="N384" s="12">
        <f>IF(INT((J384+15)*POWER(K384+15,0.5)*POWER(L384+15,0.5)*POWER(pkm_cpm!$C$30,2)/10)&lt;10,10,INT((J384+15)*POWER(K384+15,0.5)*POWER(L384+15,0.5)*POWER(pkm_cpm!$C$30,2)/10))</f>
        <v>1746</v>
      </c>
      <c r="O384" s="12">
        <f>IF(INT((J384+15)*POWER(K384+15,0.5)*POWER(L384+15,0.5)*POWER(pkm_cpm!$C$40,2)/10)&lt;10,10,INT((J384+15)*POWER(K384+15,0.5)*POWER(L384+15,0.5)*POWER(pkm_cpm!$C$40,2)/10))</f>
        <v>2328</v>
      </c>
      <c r="P384" s="12">
        <f>INT((J384+15)*POWER(K384+15,0.5)*POWER(L384+15,0.5)*POWER(pkm_cpm!$C$50,2)/10)</f>
        <v>2910</v>
      </c>
      <c r="Q384" s="12">
        <f>INT((J384+15)*POWER(K384+15,0.5)*POWER(L384+15,0.5)*POWER(pkm_cpm!$C$60,2)/10)</f>
        <v>3492</v>
      </c>
      <c r="R384" s="12">
        <f>INT((J384+15)*POWER(K384+15,0.5)*POWER(L384+15,0.5)*POWER(pkm_cpm!$C$70,2)/10)</f>
        <v>3783</v>
      </c>
      <c r="S384" s="13">
        <v>950</v>
      </c>
      <c r="T384" s="13">
        <v>3.51</v>
      </c>
      <c r="U384" s="14">
        <v>2</v>
      </c>
      <c r="V384" s="14">
        <v>1</v>
      </c>
      <c r="W384" s="11">
        <v>0</v>
      </c>
      <c r="X384" s="11">
        <v>0</v>
      </c>
      <c r="Y384" s="11">
        <v>4</v>
      </c>
      <c r="Z384" s="11">
        <v>0</v>
      </c>
      <c r="AA384" s="11" t="s">
        <v>2090</v>
      </c>
      <c r="AB384" s="11">
        <v>10</v>
      </c>
      <c r="AC384" s="11">
        <v>98</v>
      </c>
      <c r="AD384" s="11" t="s">
        <v>2535</v>
      </c>
      <c r="AE384" s="11">
        <v>98</v>
      </c>
      <c r="AF384" s="11">
        <f t="shared" si="5"/>
        <v>45682</v>
      </c>
      <c r="AG384" s="11" t="s">
        <v>2090</v>
      </c>
      <c r="AH384" s="11" t="s">
        <v>2090</v>
      </c>
      <c r="AI384" s="11">
        <v>1</v>
      </c>
      <c r="AJ384" s="11">
        <v>1</v>
      </c>
    </row>
    <row r="385" spans="1:36" x14ac:dyDescent="0.25">
      <c r="A385" s="5">
        <v>384</v>
      </c>
      <c r="B385" s="5">
        <v>3</v>
      </c>
      <c r="C385" s="5" t="s">
        <v>1494</v>
      </c>
      <c r="D385" s="5" t="s">
        <v>1495</v>
      </c>
      <c r="E385" s="5" t="s">
        <v>1495</v>
      </c>
      <c r="F385" s="5" t="s">
        <v>2441</v>
      </c>
      <c r="G385" s="5" t="s">
        <v>2045</v>
      </c>
      <c r="H385" s="5">
        <v>3</v>
      </c>
      <c r="I385" s="5">
        <v>8</v>
      </c>
      <c r="J385" s="5">
        <v>284</v>
      </c>
      <c r="K385" s="5">
        <v>170</v>
      </c>
      <c r="L385" s="5">
        <v>191</v>
      </c>
      <c r="M385" s="5">
        <f>INT((J385+15)*POWER(K385+15,0.5)*POWER(L385+15,0.5)*POWER(pkm_cpm!$C$80,2)/10)</f>
        <v>3645</v>
      </c>
      <c r="N385" s="12">
        <f>IF(INT((J385+15)*POWER(K385+15,0.5)*POWER(L385+15,0.5)*POWER(pkm_cpm!$C$30,2)/10)&lt;10,10,INT((J385+15)*POWER(K385+15,0.5)*POWER(L385+15,0.5)*POWER(pkm_cpm!$C$30,2)/10))</f>
        <v>1562</v>
      </c>
      <c r="O385" s="12">
        <f>IF(INT((J385+15)*POWER(K385+15,0.5)*POWER(L385+15,0.5)*POWER(pkm_cpm!$C$40,2)/10)&lt;10,10,INT((J385+15)*POWER(K385+15,0.5)*POWER(L385+15,0.5)*POWER(pkm_cpm!$C$40,2)/10))</f>
        <v>2083</v>
      </c>
      <c r="P385" s="12">
        <f>INT((J385+15)*POWER(K385+15,0.5)*POWER(L385+15,0.5)*POWER(pkm_cpm!$C$50,2)/10)</f>
        <v>2604</v>
      </c>
      <c r="Q385" s="12">
        <f>INT((J385+15)*POWER(K385+15,0.5)*POWER(L385+15,0.5)*POWER(pkm_cpm!$C$60,2)/10)</f>
        <v>3125</v>
      </c>
      <c r="R385" s="12">
        <f>INT((J385+15)*POWER(K385+15,0.5)*POWER(L385+15,0.5)*POWER(pkm_cpm!$C$70,2)/10)</f>
        <v>3385</v>
      </c>
      <c r="S385" s="13">
        <v>206.5</v>
      </c>
      <c r="T385" s="13">
        <v>7.01</v>
      </c>
      <c r="U385" s="14">
        <v>2</v>
      </c>
      <c r="V385" s="14">
        <v>1</v>
      </c>
      <c r="W385" s="11">
        <v>0</v>
      </c>
      <c r="X385" s="11">
        <v>0</v>
      </c>
      <c r="Y385" s="11">
        <v>4</v>
      </c>
      <c r="Z385" s="11">
        <v>0</v>
      </c>
      <c r="AA385" s="11" t="s">
        <v>2090</v>
      </c>
      <c r="AB385" s="11">
        <v>10</v>
      </c>
      <c r="AC385" s="11">
        <v>97</v>
      </c>
      <c r="AD385" s="11" t="s">
        <v>2531</v>
      </c>
      <c r="AE385" s="11">
        <v>97</v>
      </c>
      <c r="AF385" s="11">
        <f t="shared" si="5"/>
        <v>32470</v>
      </c>
      <c r="AG385" s="11" t="s">
        <v>2090</v>
      </c>
      <c r="AH385" s="11" t="s">
        <v>2090</v>
      </c>
      <c r="AI385" s="11">
        <v>1</v>
      </c>
      <c r="AJ385" s="11">
        <v>1</v>
      </c>
    </row>
    <row r="386" spans="1:36" x14ac:dyDescent="0.25">
      <c r="A386" s="5">
        <v>385</v>
      </c>
      <c r="B386" s="5">
        <v>3</v>
      </c>
      <c r="C386" s="5" t="s">
        <v>1496</v>
      </c>
      <c r="D386" s="5" t="s">
        <v>1497</v>
      </c>
      <c r="E386" s="5" t="s">
        <v>1497</v>
      </c>
      <c r="F386" s="5" t="s">
        <v>2442</v>
      </c>
      <c r="G386" s="5" t="s">
        <v>2046</v>
      </c>
      <c r="H386" s="5">
        <v>15</v>
      </c>
      <c r="I386" s="5">
        <v>17</v>
      </c>
      <c r="J386" s="5">
        <v>210</v>
      </c>
      <c r="K386" s="5">
        <v>210</v>
      </c>
      <c r="L386" s="5">
        <v>200</v>
      </c>
      <c r="M386" s="5">
        <f>INT((J386+15)*POWER(K386+15,0.5)*POWER(L386+15,0.5)*POWER(pkm_cpm!$C$80,2)/10)</f>
        <v>3090</v>
      </c>
      <c r="N386" s="12">
        <f>IF(INT((J386+15)*POWER(K386+15,0.5)*POWER(L386+15,0.5)*POWER(pkm_cpm!$C$30,2)/10)&lt;10,10,INT((J386+15)*POWER(K386+15,0.5)*POWER(L386+15,0.5)*POWER(pkm_cpm!$C$30,2)/10))</f>
        <v>1324</v>
      </c>
      <c r="O386" s="12">
        <f>IF(INT((J386+15)*POWER(K386+15,0.5)*POWER(L386+15,0.5)*POWER(pkm_cpm!$C$40,2)/10)&lt;10,10,INT((J386+15)*POWER(K386+15,0.5)*POWER(L386+15,0.5)*POWER(pkm_cpm!$C$40,2)/10))</f>
        <v>1766</v>
      </c>
      <c r="P386" s="12">
        <f>INT((J386+15)*POWER(K386+15,0.5)*POWER(L386+15,0.5)*POWER(pkm_cpm!$C$50,2)/10)</f>
        <v>2207</v>
      </c>
      <c r="Q386" s="12">
        <f>INT((J386+15)*POWER(K386+15,0.5)*POWER(L386+15,0.5)*POWER(pkm_cpm!$C$60,2)/10)</f>
        <v>2649</v>
      </c>
      <c r="R386" s="12">
        <f>INT((J386+15)*POWER(K386+15,0.5)*POWER(L386+15,0.5)*POWER(pkm_cpm!$C$70,2)/10)</f>
        <v>2870</v>
      </c>
      <c r="S386" s="13">
        <v>1.1000000000000001</v>
      </c>
      <c r="T386" s="13">
        <v>0.3</v>
      </c>
      <c r="U386" s="14">
        <v>2</v>
      </c>
      <c r="V386" s="14">
        <v>1</v>
      </c>
      <c r="W386" s="11">
        <v>0</v>
      </c>
      <c r="X386" s="11">
        <v>0</v>
      </c>
      <c r="Y386" s="11">
        <v>4</v>
      </c>
      <c r="Z386" s="11">
        <v>0</v>
      </c>
      <c r="AA386" s="11" t="s">
        <v>2090</v>
      </c>
      <c r="AB386" s="11" t="s">
        <v>2090</v>
      </c>
      <c r="AC386" s="11" t="s">
        <v>2090</v>
      </c>
      <c r="AD386" s="11" t="s">
        <v>2090</v>
      </c>
      <c r="AE386" s="11" t="s">
        <v>2090</v>
      </c>
      <c r="AF386" s="11">
        <f t="shared" si="5"/>
        <v>42000</v>
      </c>
      <c r="AG386" s="11" t="s">
        <v>2090</v>
      </c>
      <c r="AH386" s="11" t="s">
        <v>2090</v>
      </c>
      <c r="AI386" s="11">
        <v>0</v>
      </c>
      <c r="AJ386" s="11">
        <v>1</v>
      </c>
    </row>
    <row r="387" spans="1:36" x14ac:dyDescent="0.25">
      <c r="A387" s="5">
        <v>386</v>
      </c>
      <c r="B387" s="5">
        <v>3</v>
      </c>
      <c r="C387" s="5" t="s">
        <v>1498</v>
      </c>
      <c r="D387" s="5" t="s">
        <v>1499</v>
      </c>
      <c r="E387" s="5" t="s">
        <v>1661</v>
      </c>
      <c r="F387" s="5" t="s">
        <v>2443</v>
      </c>
      <c r="G387" s="5" t="s">
        <v>2047</v>
      </c>
      <c r="H387" s="5">
        <v>15</v>
      </c>
      <c r="I387" s="5">
        <v>0</v>
      </c>
      <c r="J387" s="5">
        <v>1</v>
      </c>
      <c r="K387" s="5">
        <v>1</v>
      </c>
      <c r="L387" s="5">
        <v>1</v>
      </c>
      <c r="M387" s="5">
        <f>INT((J387+15)*POWER(K387+15,0.5)*POWER(L387+15,0.5)*POWER(pkm_cpm!$C$80,2)/10)</f>
        <v>15</v>
      </c>
      <c r="N387" s="12">
        <f>IF(INT((J387+15)*POWER(K387+15,0.5)*POWER(L387+15,0.5)*POWER(pkm_cpm!$C$30,2)/10)&lt;10,10,INT((J387+15)*POWER(K387+15,0.5)*POWER(L387+15,0.5)*POWER(pkm_cpm!$C$30,2)/10))</f>
        <v>10</v>
      </c>
      <c r="O387" s="12">
        <f>IF(INT((J387+15)*POWER(K387+15,0.5)*POWER(L387+15,0.5)*POWER(pkm_cpm!$C$40,2)/10)&lt;10,10,INT((J387+15)*POWER(K387+15,0.5)*POWER(L387+15,0.5)*POWER(pkm_cpm!$C$40,2)/10))</f>
        <v>10</v>
      </c>
      <c r="P387" s="12">
        <f>INT((J387+15)*POWER(K387+15,0.5)*POWER(L387+15,0.5)*POWER(pkm_cpm!$C$50,2)/10)</f>
        <v>11</v>
      </c>
      <c r="Q387" s="12">
        <f>INT((J387+15)*POWER(K387+15,0.5)*POWER(L387+15,0.5)*POWER(pkm_cpm!$C$60,2)/10)</f>
        <v>13</v>
      </c>
      <c r="R387" s="12">
        <f>INT((J387+15)*POWER(K387+15,0.5)*POWER(L387+15,0.5)*POWER(pkm_cpm!$C$70,2)/10)</f>
        <v>14</v>
      </c>
      <c r="S387" s="8">
        <v>60.8</v>
      </c>
      <c r="T387" s="8">
        <v>1.7</v>
      </c>
      <c r="U387" s="9">
        <v>2</v>
      </c>
      <c r="V387" s="9">
        <v>1</v>
      </c>
      <c r="W387" s="11">
        <v>0</v>
      </c>
      <c r="X387" s="11">
        <v>0</v>
      </c>
      <c r="Y387" s="11">
        <v>4</v>
      </c>
      <c r="Z387" s="11">
        <v>0</v>
      </c>
      <c r="AA387" s="11" t="s">
        <v>2090</v>
      </c>
      <c r="AB387" s="11" t="s">
        <v>2090</v>
      </c>
      <c r="AC387" s="11" t="s">
        <v>2090</v>
      </c>
      <c r="AD387" s="11" t="s">
        <v>2090</v>
      </c>
      <c r="AE387" s="11" t="s">
        <v>2090</v>
      </c>
      <c r="AF387" s="11">
        <f t="shared" si="5"/>
        <v>1</v>
      </c>
      <c r="AG387" s="11" t="s">
        <v>2090</v>
      </c>
      <c r="AH387" s="11" t="s">
        <v>2090</v>
      </c>
      <c r="AI387" s="11">
        <v>0</v>
      </c>
      <c r="AJ387" s="11">
        <v>1</v>
      </c>
    </row>
  </sheetData>
  <sortState ref="A2:AJ387">
    <sortCondition ref="A1"/>
  </sortState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opLeftCell="A181" workbookViewId="0">
      <selection activeCell="H209" sqref="H209"/>
    </sheetView>
  </sheetViews>
  <sheetFormatPr defaultRowHeight="15" x14ac:dyDescent="0.25"/>
  <cols>
    <col min="1" max="1" width="9.140625" style="5"/>
    <col min="2" max="2" width="13.42578125" style="5" bestFit="1" customWidth="1"/>
    <col min="3" max="3" width="18.5703125" style="11" bestFit="1" customWidth="1"/>
    <col min="4" max="4" width="13.42578125" style="5" bestFit="1" customWidth="1"/>
    <col min="5" max="16384" width="9.140625" style="5"/>
  </cols>
  <sheetData>
    <row r="1" spans="1:5" x14ac:dyDescent="0.25">
      <c r="A1" s="5" t="s">
        <v>6</v>
      </c>
      <c r="B1" s="5" t="s">
        <v>2884</v>
      </c>
      <c r="C1" s="5" t="s">
        <v>2886</v>
      </c>
      <c r="D1" s="5" t="s">
        <v>2887</v>
      </c>
      <c r="E1" s="5" t="s">
        <v>211</v>
      </c>
    </row>
    <row r="2" spans="1:5" x14ac:dyDescent="0.25">
      <c r="A2" s="5">
        <v>38</v>
      </c>
      <c r="B2" s="5">
        <v>83</v>
      </c>
      <c r="C2" s="11" t="s">
        <v>2090</v>
      </c>
      <c r="D2" s="11" t="s">
        <v>2090</v>
      </c>
      <c r="E2" s="5">
        <v>1</v>
      </c>
    </row>
    <row r="3" spans="1:5" x14ac:dyDescent="0.25">
      <c r="A3" s="5">
        <v>53</v>
      </c>
      <c r="B3" s="5">
        <v>108</v>
      </c>
      <c r="C3" s="11" t="s">
        <v>2090</v>
      </c>
      <c r="D3" s="11" t="s">
        <v>2090</v>
      </c>
      <c r="E3" s="5">
        <v>1</v>
      </c>
    </row>
    <row r="4" spans="1:5" x14ac:dyDescent="0.25">
      <c r="A4" s="5">
        <v>57</v>
      </c>
      <c r="B4" s="5">
        <v>115</v>
      </c>
      <c r="C4" s="11" t="s">
        <v>2090</v>
      </c>
      <c r="D4" s="11" t="s">
        <v>2090</v>
      </c>
      <c r="E4" s="5">
        <v>1</v>
      </c>
    </row>
    <row r="5" spans="1:5" x14ac:dyDescent="0.25">
      <c r="A5" s="5">
        <v>61</v>
      </c>
      <c r="B5" s="5">
        <v>122</v>
      </c>
      <c r="C5" s="11" t="s">
        <v>2090</v>
      </c>
      <c r="D5" s="11" t="s">
        <v>2090</v>
      </c>
      <c r="E5" s="5">
        <v>1</v>
      </c>
    </row>
    <row r="6" spans="1:5" x14ac:dyDescent="0.25">
      <c r="A6" s="5">
        <v>66</v>
      </c>
      <c r="B6" s="5">
        <v>127</v>
      </c>
      <c r="C6" s="11" t="s">
        <v>2090</v>
      </c>
      <c r="D6" s="11" t="s">
        <v>2090</v>
      </c>
      <c r="E6" s="5">
        <v>1</v>
      </c>
    </row>
    <row r="7" spans="1:5" x14ac:dyDescent="0.25">
      <c r="A7" s="5">
        <v>67</v>
      </c>
      <c r="B7" s="5">
        <v>128</v>
      </c>
      <c r="C7" s="11" t="s">
        <v>2090</v>
      </c>
      <c r="D7" s="11" t="s">
        <v>2090</v>
      </c>
      <c r="E7" s="5">
        <v>1</v>
      </c>
    </row>
    <row r="8" spans="1:5" x14ac:dyDescent="0.25">
      <c r="A8" s="5">
        <v>69</v>
      </c>
      <c r="B8" s="5">
        <v>131</v>
      </c>
      <c r="C8" s="11" t="s">
        <v>2090</v>
      </c>
      <c r="D8" s="11" t="s">
        <v>2090</v>
      </c>
      <c r="E8" s="5">
        <v>1</v>
      </c>
    </row>
    <row r="9" spans="1:5" x14ac:dyDescent="0.25">
      <c r="A9" s="5">
        <v>70</v>
      </c>
      <c r="B9" s="5">
        <v>132</v>
      </c>
      <c r="C9" s="11" t="s">
        <v>2090</v>
      </c>
      <c r="D9" s="11" t="s">
        <v>2090</v>
      </c>
      <c r="E9" s="5">
        <v>1</v>
      </c>
    </row>
    <row r="10" spans="1:5" x14ac:dyDescent="0.25">
      <c r="A10" s="5">
        <v>79</v>
      </c>
      <c r="B10" s="5">
        <v>142</v>
      </c>
      <c r="C10" s="11" t="s">
        <v>2090</v>
      </c>
      <c r="D10" s="11" t="s">
        <v>2090</v>
      </c>
      <c r="E10" s="5">
        <v>1</v>
      </c>
    </row>
    <row r="11" spans="1:5" x14ac:dyDescent="0.25">
      <c r="A11" s="5">
        <v>80</v>
      </c>
      <c r="B11" s="5">
        <v>143</v>
      </c>
      <c r="C11" s="11" t="s">
        <v>2090</v>
      </c>
      <c r="D11" s="11" t="s">
        <v>2090</v>
      </c>
      <c r="E11" s="5">
        <v>1</v>
      </c>
    </row>
    <row r="12" spans="1:5" x14ac:dyDescent="0.25">
      <c r="A12" s="5">
        <v>81</v>
      </c>
      <c r="B12" s="5">
        <v>144</v>
      </c>
      <c r="C12" s="11" t="s">
        <v>2090</v>
      </c>
      <c r="D12" s="11" t="s">
        <v>2090</v>
      </c>
      <c r="E12" s="5">
        <v>1</v>
      </c>
    </row>
    <row r="13" spans="1:5" x14ac:dyDescent="0.25">
      <c r="A13" s="5">
        <v>82</v>
      </c>
      <c r="B13" s="5">
        <v>145</v>
      </c>
      <c r="C13" s="11" t="s">
        <v>2090</v>
      </c>
      <c r="D13" s="11" t="s">
        <v>2090</v>
      </c>
      <c r="E13" s="5">
        <v>1</v>
      </c>
    </row>
    <row r="14" spans="1:5" x14ac:dyDescent="0.25">
      <c r="A14" s="5">
        <v>83</v>
      </c>
      <c r="B14" s="5">
        <v>146</v>
      </c>
      <c r="C14" s="11" t="s">
        <v>2090</v>
      </c>
      <c r="D14" s="11" t="s">
        <v>2090</v>
      </c>
      <c r="E14" s="5">
        <v>1</v>
      </c>
    </row>
    <row r="15" spans="1:5" x14ac:dyDescent="0.25">
      <c r="A15" s="5">
        <v>85</v>
      </c>
      <c r="B15" s="5">
        <v>150</v>
      </c>
      <c r="C15" s="11" t="s">
        <v>2090</v>
      </c>
      <c r="D15" s="11" t="s">
        <v>2090</v>
      </c>
      <c r="E15" s="5">
        <v>1</v>
      </c>
    </row>
    <row r="16" spans="1:5" x14ac:dyDescent="0.25">
      <c r="A16" s="5">
        <v>86</v>
      </c>
      <c r="B16" s="5">
        <v>151</v>
      </c>
      <c r="C16" s="11" t="s">
        <v>2090</v>
      </c>
      <c r="D16" s="11" t="s">
        <v>2090</v>
      </c>
      <c r="E16" s="5">
        <v>1</v>
      </c>
    </row>
    <row r="17" spans="1:5" x14ac:dyDescent="0.25">
      <c r="A17" s="5">
        <v>99</v>
      </c>
      <c r="B17" s="5">
        <v>185</v>
      </c>
      <c r="C17" s="11" t="s">
        <v>2090</v>
      </c>
      <c r="D17" s="11" t="s">
        <v>2090</v>
      </c>
      <c r="E17" s="5">
        <v>1</v>
      </c>
    </row>
    <row r="18" spans="1:5" x14ac:dyDescent="0.25">
      <c r="A18" s="5">
        <v>101</v>
      </c>
      <c r="B18" s="5">
        <v>190</v>
      </c>
      <c r="C18" s="11" t="s">
        <v>2090</v>
      </c>
      <c r="D18" s="11" t="s">
        <v>2090</v>
      </c>
      <c r="E18" s="5">
        <v>1</v>
      </c>
    </row>
    <row r="19" spans="1:5" x14ac:dyDescent="0.25">
      <c r="A19" s="5">
        <v>103</v>
      </c>
      <c r="B19" s="5">
        <v>193</v>
      </c>
      <c r="C19" s="11" t="s">
        <v>2090</v>
      </c>
      <c r="D19" s="11" t="s">
        <v>2090</v>
      </c>
      <c r="E19" s="5">
        <v>1</v>
      </c>
    </row>
    <row r="20" spans="1:5" x14ac:dyDescent="0.25">
      <c r="A20" s="5">
        <v>105</v>
      </c>
      <c r="B20" s="5">
        <v>198</v>
      </c>
      <c r="C20" s="11" t="s">
        <v>2090</v>
      </c>
      <c r="D20" s="11" t="s">
        <v>2090</v>
      </c>
      <c r="E20" s="5">
        <v>1</v>
      </c>
    </row>
    <row r="21" spans="1:5" x14ac:dyDescent="0.25">
      <c r="A21" s="5">
        <v>106</v>
      </c>
      <c r="B21" s="5">
        <v>200</v>
      </c>
      <c r="C21" s="11" t="s">
        <v>2090</v>
      </c>
      <c r="D21" s="11" t="s">
        <v>2090</v>
      </c>
      <c r="E21" s="5">
        <v>1</v>
      </c>
    </row>
    <row r="22" spans="1:5" x14ac:dyDescent="0.25">
      <c r="A22" s="5">
        <v>107</v>
      </c>
      <c r="B22" s="5">
        <v>201</v>
      </c>
      <c r="C22" s="11" t="s">
        <v>2090</v>
      </c>
      <c r="D22" s="11" t="s">
        <v>2090</v>
      </c>
      <c r="E22" s="5">
        <v>1</v>
      </c>
    </row>
    <row r="23" spans="1:5" x14ac:dyDescent="0.25">
      <c r="A23" s="5">
        <v>109</v>
      </c>
      <c r="B23" s="5">
        <v>203</v>
      </c>
      <c r="C23" s="11" t="s">
        <v>2090</v>
      </c>
      <c r="D23" s="11" t="s">
        <v>2090</v>
      </c>
      <c r="E23" s="5">
        <v>1</v>
      </c>
    </row>
    <row r="24" spans="1:5" x14ac:dyDescent="0.25">
      <c r="A24" s="5">
        <v>111</v>
      </c>
      <c r="B24" s="5">
        <v>206</v>
      </c>
      <c r="C24" s="11" t="s">
        <v>2090</v>
      </c>
      <c r="D24" s="11" t="s">
        <v>2090</v>
      </c>
      <c r="E24" s="5">
        <v>1</v>
      </c>
    </row>
    <row r="25" spans="1:5" x14ac:dyDescent="0.25">
      <c r="A25" s="5">
        <v>112</v>
      </c>
      <c r="B25" s="5">
        <v>207</v>
      </c>
      <c r="C25" s="11" t="s">
        <v>2090</v>
      </c>
      <c r="D25" s="11" t="s">
        <v>2090</v>
      </c>
      <c r="E25" s="5">
        <v>1</v>
      </c>
    </row>
    <row r="26" spans="1:5" x14ac:dyDescent="0.25">
      <c r="A26" s="5">
        <v>114</v>
      </c>
      <c r="B26" s="5">
        <v>211</v>
      </c>
      <c r="C26" s="11" t="s">
        <v>2090</v>
      </c>
      <c r="D26" s="11" t="s">
        <v>2090</v>
      </c>
      <c r="E26" s="5">
        <v>1</v>
      </c>
    </row>
    <row r="27" spans="1:5" x14ac:dyDescent="0.25">
      <c r="A27" s="5">
        <v>115</v>
      </c>
      <c r="B27" s="5">
        <v>213</v>
      </c>
      <c r="C27" s="11" t="s">
        <v>2090</v>
      </c>
      <c r="D27" s="11" t="s">
        <v>2090</v>
      </c>
      <c r="E27" s="5">
        <v>1</v>
      </c>
    </row>
    <row r="28" spans="1:5" x14ac:dyDescent="0.25">
      <c r="A28" s="5">
        <v>116</v>
      </c>
      <c r="B28" s="5">
        <v>214</v>
      </c>
      <c r="C28" s="11" t="s">
        <v>2090</v>
      </c>
      <c r="D28" s="11" t="s">
        <v>2090</v>
      </c>
      <c r="E28" s="5">
        <v>1</v>
      </c>
    </row>
    <row r="29" spans="1:5" x14ac:dyDescent="0.25">
      <c r="A29" s="5">
        <v>117</v>
      </c>
      <c r="B29" s="5">
        <v>215</v>
      </c>
      <c r="C29" s="11" t="s">
        <v>2090</v>
      </c>
      <c r="D29" s="11" t="s">
        <v>2090</v>
      </c>
      <c r="E29" s="5">
        <v>1</v>
      </c>
    </row>
    <row r="30" spans="1:5" x14ac:dyDescent="0.25">
      <c r="A30" s="5">
        <v>121</v>
      </c>
      <c r="B30" s="5">
        <v>222</v>
      </c>
      <c r="C30" s="11" t="s">
        <v>2090</v>
      </c>
      <c r="D30" s="11" t="s">
        <v>2090</v>
      </c>
      <c r="E30" s="5">
        <v>1</v>
      </c>
    </row>
    <row r="31" spans="1:5" x14ac:dyDescent="0.25">
      <c r="A31" s="5">
        <v>123</v>
      </c>
      <c r="B31" s="5">
        <v>225</v>
      </c>
      <c r="C31" s="11" t="s">
        <v>2090</v>
      </c>
      <c r="D31" s="11" t="s">
        <v>2090</v>
      </c>
      <c r="E31" s="5">
        <v>1</v>
      </c>
    </row>
    <row r="32" spans="1:5" x14ac:dyDescent="0.25">
      <c r="A32" s="5">
        <v>124</v>
      </c>
      <c r="B32" s="5">
        <v>226</v>
      </c>
      <c r="C32" s="11" t="s">
        <v>2090</v>
      </c>
      <c r="D32" s="11" t="s">
        <v>2090</v>
      </c>
      <c r="E32" s="5">
        <v>1</v>
      </c>
    </row>
    <row r="33" spans="1:5" x14ac:dyDescent="0.25">
      <c r="A33" s="5">
        <v>125</v>
      </c>
      <c r="B33" s="5">
        <v>227</v>
      </c>
      <c r="C33" s="11" t="s">
        <v>2090</v>
      </c>
      <c r="D33" s="11" t="s">
        <v>2090</v>
      </c>
      <c r="E33" s="5">
        <v>1</v>
      </c>
    </row>
    <row r="34" spans="1:5" x14ac:dyDescent="0.25">
      <c r="A34" s="5">
        <v>128</v>
      </c>
      <c r="B34" s="5">
        <v>234</v>
      </c>
      <c r="C34" s="11" t="s">
        <v>2090</v>
      </c>
      <c r="D34" s="11" t="s">
        <v>2090</v>
      </c>
      <c r="E34" s="5">
        <v>1</v>
      </c>
    </row>
    <row r="35" spans="1:5" x14ac:dyDescent="0.25">
      <c r="A35" s="5">
        <v>129</v>
      </c>
      <c r="B35" s="5">
        <v>235</v>
      </c>
      <c r="C35" s="11" t="s">
        <v>2090</v>
      </c>
      <c r="D35" s="11" t="s">
        <v>2090</v>
      </c>
      <c r="E35" s="5">
        <v>1</v>
      </c>
    </row>
    <row r="36" spans="1:5" x14ac:dyDescent="0.25">
      <c r="A36" s="5">
        <v>130</v>
      </c>
      <c r="B36" s="5">
        <v>241</v>
      </c>
      <c r="C36" s="11" t="s">
        <v>2090</v>
      </c>
      <c r="D36" s="11" t="s">
        <v>2090</v>
      </c>
      <c r="E36" s="5">
        <v>1</v>
      </c>
    </row>
    <row r="37" spans="1:5" x14ac:dyDescent="0.25">
      <c r="A37" s="5">
        <v>131</v>
      </c>
      <c r="B37" s="5">
        <v>243</v>
      </c>
      <c r="C37" s="11" t="s">
        <v>2090</v>
      </c>
      <c r="D37" s="11" t="s">
        <v>2090</v>
      </c>
      <c r="E37" s="5">
        <v>1</v>
      </c>
    </row>
    <row r="38" spans="1:5" x14ac:dyDescent="0.25">
      <c r="A38" s="5">
        <v>132</v>
      </c>
      <c r="B38" s="5">
        <v>244</v>
      </c>
      <c r="C38" s="11" t="s">
        <v>2090</v>
      </c>
      <c r="D38" s="11" t="s">
        <v>2090</v>
      </c>
      <c r="E38" s="5">
        <v>1</v>
      </c>
    </row>
    <row r="39" spans="1:5" x14ac:dyDescent="0.25">
      <c r="A39" s="5">
        <v>133</v>
      </c>
      <c r="B39" s="5">
        <v>245</v>
      </c>
      <c r="C39" s="11" t="s">
        <v>2090</v>
      </c>
      <c r="D39" s="11" t="s">
        <v>2090</v>
      </c>
      <c r="E39" s="5">
        <v>1</v>
      </c>
    </row>
    <row r="40" spans="1:5" x14ac:dyDescent="0.25">
      <c r="A40" s="5">
        <v>135</v>
      </c>
      <c r="B40" s="5">
        <v>249</v>
      </c>
      <c r="C40" s="11" t="s">
        <v>2090</v>
      </c>
      <c r="D40" s="11" t="s">
        <v>2090</v>
      </c>
      <c r="E40" s="5">
        <v>1</v>
      </c>
    </row>
    <row r="41" spans="1:5" x14ac:dyDescent="0.25">
      <c r="A41" s="5">
        <v>136</v>
      </c>
      <c r="B41" s="5">
        <v>250</v>
      </c>
      <c r="C41" s="11" t="s">
        <v>2090</v>
      </c>
      <c r="D41" s="11" t="s">
        <v>2090</v>
      </c>
      <c r="E41" s="5">
        <v>1</v>
      </c>
    </row>
    <row r="42" spans="1:5" x14ac:dyDescent="0.25">
      <c r="A42" s="5">
        <v>137</v>
      </c>
      <c r="B42" s="5">
        <v>251</v>
      </c>
      <c r="C42" s="11" t="s">
        <v>2090</v>
      </c>
      <c r="D42" s="11" t="s">
        <v>2090</v>
      </c>
      <c r="E42" s="5">
        <v>1</v>
      </c>
    </row>
    <row r="43" spans="1:5" x14ac:dyDescent="0.25">
      <c r="A43" s="5">
        <v>157</v>
      </c>
      <c r="B43" s="5">
        <v>299</v>
      </c>
      <c r="C43" s="11" t="s">
        <v>2090</v>
      </c>
      <c r="D43" s="11" t="s">
        <v>2090</v>
      </c>
      <c r="E43" s="5">
        <v>1</v>
      </c>
    </row>
    <row r="44" spans="1:5" x14ac:dyDescent="0.25">
      <c r="A44" s="5">
        <v>159</v>
      </c>
      <c r="B44" s="5">
        <v>302</v>
      </c>
      <c r="C44" s="11" t="s">
        <v>2090</v>
      </c>
      <c r="D44" s="11" t="s">
        <v>2090</v>
      </c>
      <c r="E44" s="5">
        <v>1</v>
      </c>
    </row>
    <row r="45" spans="1:5" x14ac:dyDescent="0.25">
      <c r="A45" s="5">
        <v>160</v>
      </c>
      <c r="B45" s="5">
        <v>303</v>
      </c>
      <c r="C45" s="11" t="s">
        <v>2090</v>
      </c>
      <c r="D45" s="11" t="s">
        <v>2090</v>
      </c>
      <c r="E45" s="5">
        <v>1</v>
      </c>
    </row>
    <row r="46" spans="1:5" x14ac:dyDescent="0.25">
      <c r="A46" s="5">
        <v>164</v>
      </c>
      <c r="B46" s="5">
        <v>311</v>
      </c>
      <c r="C46" s="11" t="s">
        <v>2090</v>
      </c>
      <c r="D46" s="11" t="s">
        <v>2090</v>
      </c>
      <c r="E46" s="5">
        <v>1</v>
      </c>
    </row>
    <row r="47" spans="1:5" x14ac:dyDescent="0.25">
      <c r="A47" s="5">
        <v>165</v>
      </c>
      <c r="B47" s="5">
        <v>312</v>
      </c>
      <c r="C47" s="11" t="s">
        <v>2090</v>
      </c>
      <c r="D47" s="11" t="s">
        <v>2090</v>
      </c>
      <c r="E47" s="5">
        <v>1</v>
      </c>
    </row>
    <row r="48" spans="1:5" x14ac:dyDescent="0.25">
      <c r="A48" s="5">
        <v>166</v>
      </c>
      <c r="B48" s="5">
        <v>313</v>
      </c>
      <c r="C48" s="11" t="s">
        <v>2090</v>
      </c>
      <c r="D48" s="11" t="s">
        <v>2090</v>
      </c>
      <c r="E48" s="5">
        <v>1</v>
      </c>
    </row>
    <row r="49" spans="1:5" x14ac:dyDescent="0.25">
      <c r="A49" s="5">
        <v>167</v>
      </c>
      <c r="B49" s="5">
        <v>314</v>
      </c>
      <c r="C49" s="11" t="s">
        <v>2090</v>
      </c>
      <c r="D49" s="11" t="s">
        <v>2090</v>
      </c>
      <c r="E49" s="5">
        <v>1</v>
      </c>
    </row>
    <row r="50" spans="1:5" x14ac:dyDescent="0.25">
      <c r="A50" s="5">
        <v>168</v>
      </c>
      <c r="B50" s="5">
        <v>315</v>
      </c>
      <c r="C50" s="11" t="s">
        <v>2090</v>
      </c>
      <c r="D50" s="11" t="s">
        <v>2090</v>
      </c>
      <c r="E50" s="5">
        <v>1</v>
      </c>
    </row>
    <row r="51" spans="1:5" x14ac:dyDescent="0.25">
      <c r="A51" s="5">
        <v>173</v>
      </c>
      <c r="B51" s="5">
        <v>324</v>
      </c>
      <c r="C51" s="11" t="s">
        <v>2090</v>
      </c>
      <c r="D51" s="11" t="s">
        <v>2090</v>
      </c>
      <c r="E51" s="5">
        <v>1</v>
      </c>
    </row>
    <row r="52" spans="1:5" x14ac:dyDescent="0.25">
      <c r="A52" s="5">
        <v>175</v>
      </c>
      <c r="B52" s="5">
        <v>327</v>
      </c>
      <c r="C52" s="11" t="s">
        <v>2090</v>
      </c>
      <c r="D52" s="11" t="s">
        <v>2090</v>
      </c>
      <c r="E52" s="5">
        <v>1</v>
      </c>
    </row>
    <row r="53" spans="1:5" x14ac:dyDescent="0.25">
      <c r="A53" s="5">
        <v>179</v>
      </c>
      <c r="B53" s="5">
        <v>335</v>
      </c>
      <c r="C53" s="11" t="s">
        <v>2090</v>
      </c>
      <c r="D53" s="11" t="s">
        <v>2090</v>
      </c>
      <c r="E53" s="5">
        <v>1</v>
      </c>
    </row>
    <row r="54" spans="1:5" x14ac:dyDescent="0.25">
      <c r="A54" s="5">
        <v>180</v>
      </c>
      <c r="B54" s="5">
        <v>336</v>
      </c>
      <c r="C54" s="11" t="s">
        <v>2090</v>
      </c>
      <c r="D54" s="11" t="s">
        <v>2090</v>
      </c>
      <c r="E54" s="5">
        <v>1</v>
      </c>
    </row>
    <row r="55" spans="1:5" x14ac:dyDescent="0.25">
      <c r="A55" s="5">
        <v>181</v>
      </c>
      <c r="B55" s="5">
        <v>337</v>
      </c>
      <c r="C55" s="11" t="s">
        <v>2090</v>
      </c>
      <c r="D55" s="11" t="s">
        <v>2090</v>
      </c>
      <c r="E55" s="5">
        <v>1</v>
      </c>
    </row>
    <row r="56" spans="1:5" x14ac:dyDescent="0.25">
      <c r="A56" s="5">
        <v>182</v>
      </c>
      <c r="B56" s="5">
        <v>338</v>
      </c>
      <c r="C56" s="11" t="s">
        <v>2090</v>
      </c>
      <c r="D56" s="11" t="s">
        <v>2090</v>
      </c>
      <c r="E56" s="5">
        <v>1</v>
      </c>
    </row>
    <row r="57" spans="1:5" x14ac:dyDescent="0.25">
      <c r="A57" s="5">
        <v>189</v>
      </c>
      <c r="B57" s="5">
        <v>351</v>
      </c>
      <c r="C57" s="11" t="s">
        <v>2090</v>
      </c>
      <c r="D57" s="11" t="s">
        <v>2090</v>
      </c>
      <c r="E57" s="5">
        <v>1</v>
      </c>
    </row>
    <row r="58" spans="1:5" x14ac:dyDescent="0.25">
      <c r="A58" s="5">
        <v>190</v>
      </c>
      <c r="B58" s="5">
        <v>352</v>
      </c>
      <c r="C58" s="11" t="s">
        <v>2090</v>
      </c>
      <c r="D58" s="11" t="s">
        <v>2090</v>
      </c>
      <c r="E58" s="5">
        <v>1</v>
      </c>
    </row>
    <row r="59" spans="1:5" x14ac:dyDescent="0.25">
      <c r="A59" s="5">
        <v>193</v>
      </c>
      <c r="B59" s="5">
        <v>357</v>
      </c>
      <c r="C59" s="11" t="s">
        <v>2090</v>
      </c>
      <c r="D59" s="11" t="s">
        <v>2090</v>
      </c>
      <c r="E59" s="5">
        <v>1</v>
      </c>
    </row>
    <row r="60" spans="1:5" x14ac:dyDescent="0.25">
      <c r="A60" s="5">
        <v>194</v>
      </c>
      <c r="B60" s="5">
        <v>358</v>
      </c>
      <c r="C60" s="11" t="s">
        <v>2090</v>
      </c>
      <c r="D60" s="11" t="s">
        <v>2090</v>
      </c>
      <c r="E60" s="5">
        <v>1</v>
      </c>
    </row>
    <row r="61" spans="1:5" x14ac:dyDescent="0.25">
      <c r="A61" s="5">
        <v>195</v>
      </c>
      <c r="B61" s="5">
        <v>359</v>
      </c>
      <c r="C61" s="11" t="s">
        <v>2090</v>
      </c>
      <c r="D61" s="11" t="s">
        <v>2090</v>
      </c>
      <c r="E61" s="5">
        <v>1</v>
      </c>
    </row>
    <row r="62" spans="1:5" x14ac:dyDescent="0.25">
      <c r="A62" s="5">
        <v>200</v>
      </c>
      <c r="B62" s="5">
        <v>369</v>
      </c>
      <c r="C62" s="11" t="s">
        <v>2090</v>
      </c>
      <c r="D62" s="11" t="s">
        <v>2090</v>
      </c>
      <c r="E62" s="5">
        <v>1</v>
      </c>
    </row>
    <row r="63" spans="1:5" x14ac:dyDescent="0.25">
      <c r="A63" s="5">
        <v>201</v>
      </c>
      <c r="B63" s="5">
        <v>370</v>
      </c>
      <c r="C63" s="11" t="s">
        <v>2090</v>
      </c>
      <c r="D63" s="11" t="s">
        <v>2090</v>
      </c>
      <c r="E63" s="5">
        <v>1</v>
      </c>
    </row>
    <row r="64" spans="1:5" x14ac:dyDescent="0.25">
      <c r="A64" s="5">
        <v>204</v>
      </c>
      <c r="B64" s="5">
        <v>377</v>
      </c>
      <c r="C64" s="11" t="s">
        <v>2090</v>
      </c>
      <c r="D64" s="11" t="s">
        <v>2090</v>
      </c>
      <c r="E64" s="5">
        <v>1</v>
      </c>
    </row>
    <row r="65" spans="1:5" x14ac:dyDescent="0.25">
      <c r="A65" s="5">
        <v>205</v>
      </c>
      <c r="B65" s="5">
        <v>378</v>
      </c>
      <c r="C65" s="11" t="s">
        <v>2090</v>
      </c>
      <c r="D65" s="11" t="s">
        <v>2090</v>
      </c>
      <c r="E65" s="5">
        <v>1</v>
      </c>
    </row>
    <row r="66" spans="1:5" x14ac:dyDescent="0.25">
      <c r="A66" s="5">
        <v>206</v>
      </c>
      <c r="B66" s="5">
        <v>379</v>
      </c>
      <c r="C66" s="11" t="s">
        <v>2090</v>
      </c>
      <c r="D66" s="11" t="s">
        <v>2090</v>
      </c>
      <c r="E66" s="5">
        <v>1</v>
      </c>
    </row>
    <row r="67" spans="1:5" x14ac:dyDescent="0.25">
      <c r="A67" s="5">
        <v>207</v>
      </c>
      <c r="B67" s="5">
        <v>380</v>
      </c>
      <c r="C67" s="11" t="s">
        <v>2090</v>
      </c>
      <c r="D67" s="11" t="s">
        <v>2090</v>
      </c>
      <c r="E67" s="5">
        <v>1</v>
      </c>
    </row>
    <row r="68" spans="1:5" x14ac:dyDescent="0.25">
      <c r="A68" s="5">
        <v>208</v>
      </c>
      <c r="B68" s="5">
        <v>381</v>
      </c>
      <c r="C68" s="11" t="s">
        <v>2090</v>
      </c>
      <c r="D68" s="11" t="s">
        <v>2090</v>
      </c>
      <c r="E68" s="5">
        <v>1</v>
      </c>
    </row>
    <row r="69" spans="1:5" x14ac:dyDescent="0.25">
      <c r="A69" s="5">
        <v>209</v>
      </c>
      <c r="B69" s="5">
        <v>382</v>
      </c>
      <c r="C69" s="11" t="s">
        <v>2090</v>
      </c>
      <c r="D69" s="11" t="s">
        <v>2090</v>
      </c>
      <c r="E69" s="5">
        <v>1</v>
      </c>
    </row>
    <row r="70" spans="1:5" x14ac:dyDescent="0.25">
      <c r="A70" s="5">
        <v>210</v>
      </c>
      <c r="B70" s="5">
        <v>383</v>
      </c>
      <c r="C70" s="11" t="s">
        <v>2090</v>
      </c>
      <c r="D70" s="11" t="s">
        <v>2090</v>
      </c>
      <c r="E70" s="5">
        <v>1</v>
      </c>
    </row>
    <row r="71" spans="1:5" x14ac:dyDescent="0.25">
      <c r="A71" s="5">
        <v>211</v>
      </c>
      <c r="B71" s="5">
        <v>384</v>
      </c>
      <c r="C71" s="11" t="s">
        <v>2090</v>
      </c>
      <c r="D71" s="11" t="s">
        <v>2090</v>
      </c>
      <c r="E71" s="5">
        <v>1</v>
      </c>
    </row>
    <row r="72" spans="1:5" x14ac:dyDescent="0.25">
      <c r="A72" s="5">
        <v>212</v>
      </c>
      <c r="B72" s="5">
        <v>385</v>
      </c>
      <c r="C72" s="11" t="s">
        <v>2090</v>
      </c>
      <c r="D72" s="11" t="s">
        <v>2090</v>
      </c>
      <c r="E72" s="5">
        <v>1</v>
      </c>
    </row>
    <row r="73" spans="1:5" x14ac:dyDescent="0.25">
      <c r="A73" s="5">
        <v>213</v>
      </c>
      <c r="B73" s="5">
        <v>386</v>
      </c>
      <c r="C73" s="11" t="s">
        <v>2090</v>
      </c>
      <c r="D73" s="11" t="s">
        <v>2090</v>
      </c>
      <c r="E73" s="5">
        <v>1</v>
      </c>
    </row>
    <row r="74" spans="1:5" x14ac:dyDescent="0.25">
      <c r="A74" s="5">
        <v>7</v>
      </c>
      <c r="B74" s="5">
        <v>19</v>
      </c>
      <c r="C74" s="11">
        <v>20</v>
      </c>
      <c r="D74" s="11" t="s">
        <v>2090</v>
      </c>
      <c r="E74" s="5">
        <v>2</v>
      </c>
    </row>
    <row r="75" spans="1:5" x14ac:dyDescent="0.25">
      <c r="A75" s="5">
        <v>8</v>
      </c>
      <c r="B75" s="5">
        <v>21</v>
      </c>
      <c r="C75" s="11">
        <v>22</v>
      </c>
      <c r="D75" s="11" t="s">
        <v>2090</v>
      </c>
      <c r="E75" s="5">
        <v>2</v>
      </c>
    </row>
    <row r="76" spans="1:5" x14ac:dyDescent="0.25">
      <c r="A76" s="5">
        <v>9</v>
      </c>
      <c r="B76" s="5">
        <v>23</v>
      </c>
      <c r="C76" s="11">
        <v>24</v>
      </c>
      <c r="D76" s="11" t="s">
        <v>2090</v>
      </c>
      <c r="E76" s="5">
        <v>2</v>
      </c>
    </row>
    <row r="77" spans="1:5" x14ac:dyDescent="0.25">
      <c r="A77" s="5">
        <v>11</v>
      </c>
      <c r="B77" s="5">
        <v>27</v>
      </c>
      <c r="C77" s="11">
        <v>28</v>
      </c>
      <c r="D77" s="11" t="s">
        <v>2090</v>
      </c>
      <c r="E77" s="5">
        <v>2</v>
      </c>
    </row>
    <row r="78" spans="1:5" x14ac:dyDescent="0.25">
      <c r="A78" s="5">
        <v>15</v>
      </c>
      <c r="B78" s="5">
        <v>37</v>
      </c>
      <c r="C78" s="11">
        <v>38</v>
      </c>
      <c r="D78" s="11" t="s">
        <v>2090</v>
      </c>
      <c r="E78" s="5">
        <v>2</v>
      </c>
    </row>
    <row r="79" spans="1:5" x14ac:dyDescent="0.25">
      <c r="A79" s="5">
        <v>20</v>
      </c>
      <c r="B79" s="5">
        <v>46</v>
      </c>
      <c r="C79" s="11">
        <v>47</v>
      </c>
      <c r="D79" s="11" t="s">
        <v>2090</v>
      </c>
      <c r="E79" s="5">
        <v>2</v>
      </c>
    </row>
    <row r="80" spans="1:5" x14ac:dyDescent="0.25">
      <c r="A80" s="5">
        <v>21</v>
      </c>
      <c r="B80" s="5">
        <v>48</v>
      </c>
      <c r="C80" s="11">
        <v>49</v>
      </c>
      <c r="D80" s="11" t="s">
        <v>2090</v>
      </c>
      <c r="E80" s="5">
        <v>2</v>
      </c>
    </row>
    <row r="81" spans="1:5" x14ac:dyDescent="0.25">
      <c r="A81" s="5">
        <v>22</v>
      </c>
      <c r="B81" s="5">
        <v>50</v>
      </c>
      <c r="C81" s="11">
        <v>51</v>
      </c>
      <c r="D81" s="11" t="s">
        <v>2090</v>
      </c>
      <c r="E81" s="5">
        <v>2</v>
      </c>
    </row>
    <row r="82" spans="1:5" x14ac:dyDescent="0.25">
      <c r="A82" s="5">
        <v>23</v>
      </c>
      <c r="B82" s="5">
        <v>52</v>
      </c>
      <c r="C82" s="11">
        <v>53</v>
      </c>
      <c r="D82" s="11" t="s">
        <v>2090</v>
      </c>
      <c r="E82" s="5">
        <v>2</v>
      </c>
    </row>
    <row r="83" spans="1:5" x14ac:dyDescent="0.25">
      <c r="A83" s="5">
        <v>24</v>
      </c>
      <c r="B83" s="5">
        <v>54</v>
      </c>
      <c r="C83" s="11">
        <v>55</v>
      </c>
      <c r="D83" s="11" t="s">
        <v>2090</v>
      </c>
      <c r="E83" s="5">
        <v>2</v>
      </c>
    </row>
    <row r="84" spans="1:5" x14ac:dyDescent="0.25">
      <c r="A84" s="5">
        <v>25</v>
      </c>
      <c r="B84" s="5">
        <v>56</v>
      </c>
      <c r="C84" s="11">
        <v>57</v>
      </c>
      <c r="D84" s="11" t="s">
        <v>2090</v>
      </c>
      <c r="E84" s="5">
        <v>2</v>
      </c>
    </row>
    <row r="85" spans="1:5" x14ac:dyDescent="0.25">
      <c r="A85" s="5">
        <v>26</v>
      </c>
      <c r="B85" s="5">
        <v>58</v>
      </c>
      <c r="C85" s="11">
        <v>59</v>
      </c>
      <c r="D85" s="11" t="s">
        <v>2090</v>
      </c>
      <c r="E85" s="5">
        <v>2</v>
      </c>
    </row>
    <row r="86" spans="1:5" x14ac:dyDescent="0.25">
      <c r="A86" s="5">
        <v>32</v>
      </c>
      <c r="B86" s="5">
        <v>72</v>
      </c>
      <c r="C86" s="11">
        <v>73</v>
      </c>
      <c r="D86" s="11" t="s">
        <v>2090</v>
      </c>
      <c r="E86" s="5">
        <v>2</v>
      </c>
    </row>
    <row r="87" spans="1:5" x14ac:dyDescent="0.25">
      <c r="A87" s="5">
        <v>34</v>
      </c>
      <c r="B87" s="5">
        <v>77</v>
      </c>
      <c r="C87" s="11">
        <v>78</v>
      </c>
      <c r="D87" s="11" t="s">
        <v>2090</v>
      </c>
      <c r="E87" s="5">
        <v>2</v>
      </c>
    </row>
    <row r="88" spans="1:5" x14ac:dyDescent="0.25">
      <c r="A88" s="5">
        <v>37</v>
      </c>
      <c r="B88" s="5">
        <v>81</v>
      </c>
      <c r="C88" s="11">
        <v>82</v>
      </c>
      <c r="D88" s="11" t="s">
        <v>2090</v>
      </c>
      <c r="E88" s="5">
        <v>2</v>
      </c>
    </row>
    <row r="89" spans="1:5" x14ac:dyDescent="0.25">
      <c r="A89" s="5">
        <v>39</v>
      </c>
      <c r="B89" s="5">
        <v>84</v>
      </c>
      <c r="C89" s="11">
        <v>85</v>
      </c>
      <c r="D89" s="11" t="s">
        <v>2090</v>
      </c>
      <c r="E89" s="5">
        <v>2</v>
      </c>
    </row>
    <row r="90" spans="1:5" x14ac:dyDescent="0.25">
      <c r="A90" s="5">
        <v>40</v>
      </c>
      <c r="B90" s="5">
        <v>86</v>
      </c>
      <c r="C90" s="11">
        <v>87</v>
      </c>
      <c r="D90" s="11" t="s">
        <v>2090</v>
      </c>
      <c r="E90" s="5">
        <v>2</v>
      </c>
    </row>
    <row r="91" spans="1:5" x14ac:dyDescent="0.25">
      <c r="A91" s="5">
        <v>41</v>
      </c>
      <c r="B91" s="5">
        <v>88</v>
      </c>
      <c r="C91" s="11">
        <v>89</v>
      </c>
      <c r="D91" s="11" t="s">
        <v>2090</v>
      </c>
      <c r="E91" s="5">
        <v>2</v>
      </c>
    </row>
    <row r="92" spans="1:5" x14ac:dyDescent="0.25">
      <c r="A92" s="5">
        <v>42</v>
      </c>
      <c r="B92" s="5">
        <v>90</v>
      </c>
      <c r="C92" s="11">
        <v>91</v>
      </c>
      <c r="D92" s="11" t="s">
        <v>2090</v>
      </c>
      <c r="E92" s="5">
        <v>2</v>
      </c>
    </row>
    <row r="93" spans="1:5" x14ac:dyDescent="0.25">
      <c r="A93" s="5">
        <v>44</v>
      </c>
      <c r="B93" s="5">
        <v>95</v>
      </c>
      <c r="C93" s="11">
        <v>208</v>
      </c>
      <c r="D93" s="11" t="s">
        <v>2090</v>
      </c>
      <c r="E93" s="5">
        <v>2</v>
      </c>
    </row>
    <row r="94" spans="1:5" x14ac:dyDescent="0.25">
      <c r="A94" s="5">
        <v>45</v>
      </c>
      <c r="B94" s="5">
        <v>96</v>
      </c>
      <c r="C94" s="11">
        <v>97</v>
      </c>
      <c r="D94" s="11" t="s">
        <v>2090</v>
      </c>
      <c r="E94" s="5">
        <v>2</v>
      </c>
    </row>
    <row r="95" spans="1:5" x14ac:dyDescent="0.25">
      <c r="A95" s="5">
        <v>46</v>
      </c>
      <c r="B95" s="5">
        <v>98</v>
      </c>
      <c r="C95" s="11">
        <v>99</v>
      </c>
      <c r="D95" s="11" t="s">
        <v>2090</v>
      </c>
      <c r="E95" s="5">
        <v>2</v>
      </c>
    </row>
    <row r="96" spans="1:5" x14ac:dyDescent="0.25">
      <c r="A96" s="5">
        <v>47</v>
      </c>
      <c r="B96" s="5">
        <v>100</v>
      </c>
      <c r="C96" s="11">
        <v>101</v>
      </c>
      <c r="D96" s="11" t="s">
        <v>2090</v>
      </c>
      <c r="E96" s="5">
        <v>2</v>
      </c>
    </row>
    <row r="97" spans="1:5" x14ac:dyDescent="0.25">
      <c r="A97" s="5">
        <v>48</v>
      </c>
      <c r="B97" s="5">
        <v>102</v>
      </c>
      <c r="C97" s="11">
        <v>103</v>
      </c>
      <c r="D97" s="11" t="s">
        <v>2090</v>
      </c>
      <c r="E97" s="5">
        <v>2</v>
      </c>
    </row>
    <row r="98" spans="1:5" x14ac:dyDescent="0.25">
      <c r="A98" s="5">
        <v>49</v>
      </c>
      <c r="B98" s="5">
        <v>104</v>
      </c>
      <c r="C98" s="11">
        <v>105</v>
      </c>
      <c r="D98" s="11" t="s">
        <v>2090</v>
      </c>
      <c r="E98" s="5">
        <v>2</v>
      </c>
    </row>
    <row r="99" spans="1:5" x14ac:dyDescent="0.25">
      <c r="A99" s="5">
        <v>54</v>
      </c>
      <c r="B99" s="5">
        <v>109</v>
      </c>
      <c r="C99" s="11">
        <v>110</v>
      </c>
      <c r="D99" s="11" t="s">
        <v>2090</v>
      </c>
      <c r="E99" s="5">
        <v>2</v>
      </c>
    </row>
    <row r="100" spans="1:5" x14ac:dyDescent="0.25">
      <c r="A100" s="5">
        <v>55</v>
      </c>
      <c r="B100" s="5">
        <v>111</v>
      </c>
      <c r="C100" s="11">
        <v>112</v>
      </c>
      <c r="D100" s="11" t="s">
        <v>2090</v>
      </c>
      <c r="E100" s="5">
        <v>2</v>
      </c>
    </row>
    <row r="101" spans="1:5" x14ac:dyDescent="0.25">
      <c r="A101" s="5">
        <v>56</v>
      </c>
      <c r="B101" s="5">
        <v>113</v>
      </c>
      <c r="C101" s="11">
        <v>242</v>
      </c>
      <c r="D101" s="11" t="s">
        <v>2090</v>
      </c>
      <c r="E101" s="5">
        <v>2</v>
      </c>
    </row>
    <row r="102" spans="1:5" x14ac:dyDescent="0.25">
      <c r="A102" s="5">
        <v>59</v>
      </c>
      <c r="B102" s="5">
        <v>118</v>
      </c>
      <c r="C102" s="11">
        <v>119</v>
      </c>
      <c r="D102" s="11" t="s">
        <v>2090</v>
      </c>
      <c r="E102" s="5">
        <v>2</v>
      </c>
    </row>
    <row r="103" spans="1:5" x14ac:dyDescent="0.25">
      <c r="A103" s="5">
        <v>60</v>
      </c>
      <c r="B103" s="5">
        <v>120</v>
      </c>
      <c r="C103" s="11">
        <v>121</v>
      </c>
      <c r="D103" s="11" t="s">
        <v>2090</v>
      </c>
      <c r="E103" s="5">
        <v>2</v>
      </c>
    </row>
    <row r="104" spans="1:5" x14ac:dyDescent="0.25">
      <c r="A104" s="5">
        <v>62</v>
      </c>
      <c r="B104" s="5">
        <v>123</v>
      </c>
      <c r="C104" s="11">
        <v>212</v>
      </c>
      <c r="D104" s="11" t="s">
        <v>2090</v>
      </c>
      <c r="E104" s="5">
        <v>2</v>
      </c>
    </row>
    <row r="105" spans="1:5" x14ac:dyDescent="0.25">
      <c r="A105" s="5">
        <v>63</v>
      </c>
      <c r="B105" s="5">
        <v>238</v>
      </c>
      <c r="C105" s="11">
        <v>124</v>
      </c>
      <c r="D105" s="11" t="s">
        <v>2090</v>
      </c>
      <c r="E105" s="5">
        <v>2</v>
      </c>
    </row>
    <row r="106" spans="1:5" x14ac:dyDescent="0.25">
      <c r="A106" s="5">
        <v>64</v>
      </c>
      <c r="B106" s="5">
        <v>239</v>
      </c>
      <c r="C106" s="11">
        <v>125</v>
      </c>
      <c r="D106" s="11" t="s">
        <v>2090</v>
      </c>
      <c r="E106" s="5">
        <v>2</v>
      </c>
    </row>
    <row r="107" spans="1:5" x14ac:dyDescent="0.25">
      <c r="A107" s="5">
        <v>65</v>
      </c>
      <c r="B107" s="5">
        <v>240</v>
      </c>
      <c r="C107" s="11">
        <v>126</v>
      </c>
      <c r="D107" s="11" t="s">
        <v>2090</v>
      </c>
      <c r="E107" s="5">
        <v>2</v>
      </c>
    </row>
    <row r="108" spans="1:5" x14ac:dyDescent="0.25">
      <c r="A108" s="5">
        <v>68</v>
      </c>
      <c r="B108" s="5">
        <v>129</v>
      </c>
      <c r="C108" s="11">
        <v>130</v>
      </c>
      <c r="D108" s="11" t="s">
        <v>2090</v>
      </c>
      <c r="E108" s="5">
        <v>2</v>
      </c>
    </row>
    <row r="109" spans="1:5" x14ac:dyDescent="0.25">
      <c r="A109" s="5">
        <v>76</v>
      </c>
      <c r="B109" s="5">
        <v>137</v>
      </c>
      <c r="C109" s="11">
        <v>233</v>
      </c>
      <c r="D109" s="11" t="s">
        <v>2090</v>
      </c>
      <c r="E109" s="5">
        <v>2</v>
      </c>
    </row>
    <row r="110" spans="1:5" x14ac:dyDescent="0.25">
      <c r="A110" s="5">
        <v>77</v>
      </c>
      <c r="B110" s="5">
        <v>138</v>
      </c>
      <c r="C110" s="11">
        <v>139</v>
      </c>
      <c r="D110" s="11" t="s">
        <v>2090</v>
      </c>
      <c r="E110" s="5">
        <v>2</v>
      </c>
    </row>
    <row r="111" spans="1:5" x14ac:dyDescent="0.25">
      <c r="A111" s="5">
        <v>78</v>
      </c>
      <c r="B111" s="5">
        <v>140</v>
      </c>
      <c r="C111" s="11">
        <v>141</v>
      </c>
      <c r="D111" s="11" t="s">
        <v>2090</v>
      </c>
      <c r="E111" s="5">
        <v>2</v>
      </c>
    </row>
    <row r="112" spans="1:5" x14ac:dyDescent="0.25">
      <c r="A112" s="5">
        <v>90</v>
      </c>
      <c r="B112" s="5">
        <v>161</v>
      </c>
      <c r="C112" s="11">
        <v>162</v>
      </c>
      <c r="D112" s="11" t="s">
        <v>2090</v>
      </c>
      <c r="E112" s="5">
        <v>2</v>
      </c>
    </row>
    <row r="113" spans="1:5" x14ac:dyDescent="0.25">
      <c r="A113" s="5">
        <v>91</v>
      </c>
      <c r="B113" s="5">
        <v>163</v>
      </c>
      <c r="C113" s="11">
        <v>164</v>
      </c>
      <c r="D113" s="11" t="s">
        <v>2090</v>
      </c>
      <c r="E113" s="5">
        <v>2</v>
      </c>
    </row>
    <row r="114" spans="1:5" x14ac:dyDescent="0.25">
      <c r="A114" s="5">
        <v>92</v>
      </c>
      <c r="B114" s="5">
        <v>165</v>
      </c>
      <c r="C114" s="11">
        <v>166</v>
      </c>
      <c r="D114" s="11" t="s">
        <v>2090</v>
      </c>
      <c r="E114" s="5">
        <v>2</v>
      </c>
    </row>
    <row r="115" spans="1:5" x14ac:dyDescent="0.25">
      <c r="A115" s="5">
        <v>93</v>
      </c>
      <c r="B115" s="5">
        <v>167</v>
      </c>
      <c r="C115" s="11">
        <v>168</v>
      </c>
      <c r="D115" s="11" t="s">
        <v>2090</v>
      </c>
      <c r="E115" s="5">
        <v>2</v>
      </c>
    </row>
    <row r="116" spans="1:5" x14ac:dyDescent="0.25">
      <c r="A116" s="5">
        <v>94</v>
      </c>
      <c r="B116" s="5">
        <v>170</v>
      </c>
      <c r="C116" s="11">
        <v>171</v>
      </c>
      <c r="D116" s="11" t="s">
        <v>2090</v>
      </c>
      <c r="E116" s="5">
        <v>2</v>
      </c>
    </row>
    <row r="117" spans="1:5" x14ac:dyDescent="0.25">
      <c r="A117" s="5">
        <v>95</v>
      </c>
      <c r="B117" s="5">
        <v>175</v>
      </c>
      <c r="C117" s="11">
        <v>176</v>
      </c>
      <c r="D117" s="11" t="s">
        <v>2090</v>
      </c>
      <c r="E117" s="5">
        <v>2</v>
      </c>
    </row>
    <row r="118" spans="1:5" x14ac:dyDescent="0.25">
      <c r="A118" s="5">
        <v>96</v>
      </c>
      <c r="B118" s="5">
        <v>177</v>
      </c>
      <c r="C118" s="11">
        <v>178</v>
      </c>
      <c r="D118" s="11" t="s">
        <v>2090</v>
      </c>
      <c r="E118" s="5">
        <v>2</v>
      </c>
    </row>
    <row r="119" spans="1:5" x14ac:dyDescent="0.25">
      <c r="A119" s="5">
        <v>102</v>
      </c>
      <c r="B119" s="5">
        <v>191</v>
      </c>
      <c r="C119" s="11">
        <v>192</v>
      </c>
      <c r="D119" s="11" t="s">
        <v>2090</v>
      </c>
      <c r="E119" s="5">
        <v>2</v>
      </c>
    </row>
    <row r="120" spans="1:5" x14ac:dyDescent="0.25">
      <c r="A120" s="5">
        <v>104</v>
      </c>
      <c r="B120" s="5">
        <v>194</v>
      </c>
      <c r="C120" s="11">
        <v>195</v>
      </c>
      <c r="D120" s="11" t="s">
        <v>2090</v>
      </c>
      <c r="E120" s="5">
        <v>2</v>
      </c>
    </row>
    <row r="121" spans="1:5" x14ac:dyDescent="0.25">
      <c r="A121" s="5">
        <v>108</v>
      </c>
      <c r="B121" s="5">
        <v>360</v>
      </c>
      <c r="C121" s="11">
        <v>202</v>
      </c>
      <c r="D121" s="11" t="s">
        <v>2090</v>
      </c>
      <c r="E121" s="5">
        <v>2</v>
      </c>
    </row>
    <row r="122" spans="1:5" x14ac:dyDescent="0.25">
      <c r="A122" s="5">
        <v>110</v>
      </c>
      <c r="B122" s="5">
        <v>204</v>
      </c>
      <c r="C122" s="11">
        <v>205</v>
      </c>
      <c r="D122" s="11" t="s">
        <v>2090</v>
      </c>
      <c r="E122" s="5">
        <v>2</v>
      </c>
    </row>
    <row r="123" spans="1:5" x14ac:dyDescent="0.25">
      <c r="A123" s="5">
        <v>113</v>
      </c>
      <c r="B123" s="5">
        <v>209</v>
      </c>
      <c r="C123" s="11">
        <v>210</v>
      </c>
      <c r="D123" s="11" t="s">
        <v>2090</v>
      </c>
      <c r="E123" s="5">
        <v>2</v>
      </c>
    </row>
    <row r="124" spans="1:5" x14ac:dyDescent="0.25">
      <c r="A124" s="5">
        <v>118</v>
      </c>
      <c r="B124" s="5">
        <v>216</v>
      </c>
      <c r="C124" s="11">
        <v>217</v>
      </c>
      <c r="D124" s="11" t="s">
        <v>2090</v>
      </c>
      <c r="E124" s="5">
        <v>2</v>
      </c>
    </row>
    <row r="125" spans="1:5" x14ac:dyDescent="0.25">
      <c r="A125" s="5">
        <v>119</v>
      </c>
      <c r="B125" s="5">
        <v>218</v>
      </c>
      <c r="C125" s="11">
        <v>219</v>
      </c>
      <c r="D125" s="11" t="s">
        <v>2090</v>
      </c>
      <c r="E125" s="5">
        <v>2</v>
      </c>
    </row>
    <row r="126" spans="1:5" x14ac:dyDescent="0.25">
      <c r="A126" s="5">
        <v>120</v>
      </c>
      <c r="B126" s="5">
        <v>220</v>
      </c>
      <c r="C126" s="11">
        <v>221</v>
      </c>
      <c r="D126" s="11" t="s">
        <v>2090</v>
      </c>
      <c r="E126" s="5">
        <v>2</v>
      </c>
    </row>
    <row r="127" spans="1:5" x14ac:dyDescent="0.25">
      <c r="A127" s="5">
        <v>122</v>
      </c>
      <c r="B127" s="5">
        <v>223</v>
      </c>
      <c r="C127" s="11">
        <v>224</v>
      </c>
      <c r="D127" s="11" t="s">
        <v>2090</v>
      </c>
      <c r="E127" s="5">
        <v>2</v>
      </c>
    </row>
    <row r="128" spans="1:5" x14ac:dyDescent="0.25">
      <c r="A128" s="5">
        <v>126</v>
      </c>
      <c r="B128" s="5">
        <v>228</v>
      </c>
      <c r="C128" s="11">
        <v>229</v>
      </c>
      <c r="D128" s="11" t="s">
        <v>2090</v>
      </c>
      <c r="E128" s="5">
        <v>2</v>
      </c>
    </row>
    <row r="129" spans="1:5" x14ac:dyDescent="0.25">
      <c r="A129" s="5">
        <v>127</v>
      </c>
      <c r="B129" s="5">
        <v>231</v>
      </c>
      <c r="C129" s="11">
        <v>232</v>
      </c>
      <c r="D129" s="11" t="s">
        <v>2090</v>
      </c>
      <c r="E129" s="5">
        <v>2</v>
      </c>
    </row>
    <row r="130" spans="1:5" x14ac:dyDescent="0.25">
      <c r="A130" s="5">
        <v>141</v>
      </c>
      <c r="B130" s="5">
        <v>261</v>
      </c>
      <c r="C130" s="11">
        <v>262</v>
      </c>
      <c r="D130" s="11" t="s">
        <v>2885</v>
      </c>
      <c r="E130" s="5">
        <v>2</v>
      </c>
    </row>
    <row r="131" spans="1:5" x14ac:dyDescent="0.25">
      <c r="A131" s="5">
        <v>142</v>
      </c>
      <c r="B131" s="5">
        <v>263</v>
      </c>
      <c r="C131" s="11">
        <v>264</v>
      </c>
      <c r="D131" s="11" t="s">
        <v>2090</v>
      </c>
      <c r="E131" s="5">
        <v>2</v>
      </c>
    </row>
    <row r="132" spans="1:5" x14ac:dyDescent="0.25">
      <c r="A132" s="5">
        <v>147</v>
      </c>
      <c r="B132" s="5">
        <v>276</v>
      </c>
      <c r="C132" s="11">
        <v>277</v>
      </c>
      <c r="D132" s="11" t="s">
        <v>2090</v>
      </c>
      <c r="E132" s="5">
        <v>2</v>
      </c>
    </row>
    <row r="133" spans="1:5" x14ac:dyDescent="0.25">
      <c r="A133" s="5">
        <v>148</v>
      </c>
      <c r="B133" s="5">
        <v>278</v>
      </c>
      <c r="C133" s="11">
        <v>279</v>
      </c>
      <c r="D133" s="11" t="s">
        <v>2090</v>
      </c>
      <c r="E133" s="5">
        <v>2</v>
      </c>
    </row>
    <row r="134" spans="1:5" x14ac:dyDescent="0.25">
      <c r="A134" s="5">
        <v>150</v>
      </c>
      <c r="B134" s="5">
        <v>283</v>
      </c>
      <c r="C134" s="11">
        <v>284</v>
      </c>
      <c r="D134" s="11" t="s">
        <v>2090</v>
      </c>
      <c r="E134" s="5">
        <v>2</v>
      </c>
    </row>
    <row r="135" spans="1:5" x14ac:dyDescent="0.25">
      <c r="A135" s="5">
        <v>151</v>
      </c>
      <c r="B135" s="5">
        <v>285</v>
      </c>
      <c r="C135" s="11">
        <v>286</v>
      </c>
      <c r="D135" s="11" t="s">
        <v>2090</v>
      </c>
      <c r="E135" s="5">
        <v>2</v>
      </c>
    </row>
    <row r="136" spans="1:5" x14ac:dyDescent="0.25">
      <c r="A136" s="5">
        <v>156</v>
      </c>
      <c r="B136" s="5">
        <v>296</v>
      </c>
      <c r="C136" s="11">
        <v>297</v>
      </c>
      <c r="D136" s="11" t="s">
        <v>2090</v>
      </c>
      <c r="E136" s="5">
        <v>2</v>
      </c>
    </row>
    <row r="137" spans="1:5" x14ac:dyDescent="0.25">
      <c r="A137" s="5">
        <v>158</v>
      </c>
      <c r="B137" s="5">
        <v>300</v>
      </c>
      <c r="C137" s="11">
        <v>301</v>
      </c>
      <c r="D137" s="11" t="s">
        <v>2090</v>
      </c>
      <c r="E137" s="5">
        <v>2</v>
      </c>
    </row>
    <row r="138" spans="1:5" x14ac:dyDescent="0.25">
      <c r="A138" s="5">
        <v>162</v>
      </c>
      <c r="B138" s="5">
        <v>307</v>
      </c>
      <c r="C138" s="11">
        <v>308</v>
      </c>
      <c r="D138" s="11" t="s">
        <v>2090</v>
      </c>
      <c r="E138" s="5">
        <v>2</v>
      </c>
    </row>
    <row r="139" spans="1:5" x14ac:dyDescent="0.25">
      <c r="A139" s="5">
        <v>163</v>
      </c>
      <c r="B139" s="5">
        <v>309</v>
      </c>
      <c r="C139" s="11">
        <v>310</v>
      </c>
      <c r="D139" s="11" t="s">
        <v>2090</v>
      </c>
      <c r="E139" s="5">
        <v>2</v>
      </c>
    </row>
    <row r="140" spans="1:5" x14ac:dyDescent="0.25">
      <c r="A140" s="5">
        <v>169</v>
      </c>
      <c r="B140" s="5">
        <v>316</v>
      </c>
      <c r="C140" s="11">
        <v>317</v>
      </c>
      <c r="D140" s="11" t="s">
        <v>2090</v>
      </c>
      <c r="E140" s="5">
        <v>2</v>
      </c>
    </row>
    <row r="141" spans="1:5" x14ac:dyDescent="0.25">
      <c r="A141" s="5">
        <v>170</v>
      </c>
      <c r="B141" s="5">
        <v>318</v>
      </c>
      <c r="C141" s="11">
        <v>319</v>
      </c>
      <c r="D141" s="11" t="s">
        <v>2090</v>
      </c>
      <c r="E141" s="5">
        <v>2</v>
      </c>
    </row>
    <row r="142" spans="1:5" x14ac:dyDescent="0.25">
      <c r="A142" s="5">
        <v>171</v>
      </c>
      <c r="B142" s="5">
        <v>320</v>
      </c>
      <c r="C142" s="11">
        <v>321</v>
      </c>
      <c r="D142" s="11" t="s">
        <v>2090</v>
      </c>
      <c r="E142" s="5">
        <v>2</v>
      </c>
    </row>
    <row r="143" spans="1:5" x14ac:dyDescent="0.25">
      <c r="A143" s="5">
        <v>172</v>
      </c>
      <c r="B143" s="5">
        <v>322</v>
      </c>
      <c r="C143" s="11">
        <v>323</v>
      </c>
      <c r="D143" s="11" t="s">
        <v>2090</v>
      </c>
      <c r="E143" s="5">
        <v>2</v>
      </c>
    </row>
    <row r="144" spans="1:5" x14ac:dyDescent="0.25">
      <c r="A144" s="5">
        <v>174</v>
      </c>
      <c r="B144" s="5">
        <v>325</v>
      </c>
      <c r="C144" s="11">
        <v>326</v>
      </c>
      <c r="D144" s="11" t="s">
        <v>2090</v>
      </c>
      <c r="E144" s="5">
        <v>2</v>
      </c>
    </row>
    <row r="145" spans="1:5" x14ac:dyDescent="0.25">
      <c r="A145" s="5">
        <v>177</v>
      </c>
      <c r="B145" s="5">
        <v>331</v>
      </c>
      <c r="C145" s="11">
        <v>332</v>
      </c>
      <c r="D145" s="11" t="s">
        <v>2090</v>
      </c>
      <c r="E145" s="5">
        <v>2</v>
      </c>
    </row>
    <row r="146" spans="1:5" x14ac:dyDescent="0.25">
      <c r="A146" s="5">
        <v>178</v>
      </c>
      <c r="B146" s="5">
        <v>333</v>
      </c>
      <c r="C146" s="11">
        <v>334</v>
      </c>
      <c r="D146" s="11" t="s">
        <v>2090</v>
      </c>
      <c r="E146" s="5">
        <v>2</v>
      </c>
    </row>
    <row r="147" spans="1:5" x14ac:dyDescent="0.25">
      <c r="A147" s="5">
        <v>183</v>
      </c>
      <c r="B147" s="5">
        <v>339</v>
      </c>
      <c r="C147" s="11">
        <v>340</v>
      </c>
      <c r="D147" s="11" t="s">
        <v>2090</v>
      </c>
      <c r="E147" s="5">
        <v>2</v>
      </c>
    </row>
    <row r="148" spans="1:5" x14ac:dyDescent="0.25">
      <c r="A148" s="5">
        <v>184</v>
      </c>
      <c r="B148" s="5">
        <v>341</v>
      </c>
      <c r="C148" s="11">
        <v>342</v>
      </c>
      <c r="D148" s="11" t="s">
        <v>2090</v>
      </c>
      <c r="E148" s="5">
        <v>2</v>
      </c>
    </row>
    <row r="149" spans="1:5" x14ac:dyDescent="0.25">
      <c r="A149" s="5">
        <v>185</v>
      </c>
      <c r="B149" s="5">
        <v>343</v>
      </c>
      <c r="C149" s="11">
        <v>344</v>
      </c>
      <c r="D149" s="11" t="s">
        <v>2090</v>
      </c>
      <c r="E149" s="5">
        <v>2</v>
      </c>
    </row>
    <row r="150" spans="1:5" x14ac:dyDescent="0.25">
      <c r="A150" s="5">
        <v>186</v>
      </c>
      <c r="B150" s="5">
        <v>345</v>
      </c>
      <c r="C150" s="11">
        <v>346</v>
      </c>
      <c r="D150" s="11" t="s">
        <v>2090</v>
      </c>
      <c r="E150" s="5">
        <v>2</v>
      </c>
    </row>
    <row r="151" spans="1:5" x14ac:dyDescent="0.25">
      <c r="A151" s="5">
        <v>187</v>
      </c>
      <c r="B151" s="5">
        <v>347</v>
      </c>
      <c r="C151" s="11">
        <v>348</v>
      </c>
      <c r="D151" s="11" t="s">
        <v>2090</v>
      </c>
      <c r="E151" s="5">
        <v>2</v>
      </c>
    </row>
    <row r="152" spans="1:5" x14ac:dyDescent="0.25">
      <c r="A152" s="5">
        <v>188</v>
      </c>
      <c r="B152" s="5">
        <v>349</v>
      </c>
      <c r="C152" s="11">
        <v>350</v>
      </c>
      <c r="D152" s="11" t="s">
        <v>2090</v>
      </c>
      <c r="E152" s="5">
        <v>2</v>
      </c>
    </row>
    <row r="153" spans="1:5" x14ac:dyDescent="0.25">
      <c r="A153" s="5">
        <v>191</v>
      </c>
      <c r="B153" s="5">
        <v>353</v>
      </c>
      <c r="C153" s="11">
        <v>354</v>
      </c>
      <c r="D153" s="11" t="s">
        <v>2090</v>
      </c>
      <c r="E153" s="5">
        <v>2</v>
      </c>
    </row>
    <row r="154" spans="1:5" x14ac:dyDescent="0.25">
      <c r="A154" s="5">
        <v>192</v>
      </c>
      <c r="B154" s="5">
        <v>355</v>
      </c>
      <c r="C154" s="11">
        <v>356</v>
      </c>
      <c r="D154" s="11" t="s">
        <v>2090</v>
      </c>
      <c r="E154" s="5">
        <v>2</v>
      </c>
    </row>
    <row r="155" spans="1:5" x14ac:dyDescent="0.25">
      <c r="A155" s="5">
        <v>196</v>
      </c>
      <c r="B155" s="5">
        <v>361</v>
      </c>
      <c r="C155" s="11">
        <v>362</v>
      </c>
      <c r="D155" s="11" t="s">
        <v>2090</v>
      </c>
      <c r="E155" s="5">
        <v>2</v>
      </c>
    </row>
    <row r="156" spans="1:5" x14ac:dyDescent="0.25">
      <c r="A156" s="5">
        <v>1</v>
      </c>
      <c r="B156" s="5">
        <v>1</v>
      </c>
      <c r="C156" s="11">
        <v>2</v>
      </c>
      <c r="D156" s="11">
        <v>3</v>
      </c>
      <c r="E156" s="5">
        <v>3</v>
      </c>
    </row>
    <row r="157" spans="1:5" x14ac:dyDescent="0.25">
      <c r="A157" s="5">
        <v>2</v>
      </c>
      <c r="B157" s="5">
        <v>4</v>
      </c>
      <c r="C157" s="11">
        <v>5</v>
      </c>
      <c r="D157" s="5">
        <v>6</v>
      </c>
      <c r="E157" s="5">
        <v>3</v>
      </c>
    </row>
    <row r="158" spans="1:5" x14ac:dyDescent="0.25">
      <c r="A158" s="5">
        <v>3</v>
      </c>
      <c r="B158" s="5">
        <v>7</v>
      </c>
      <c r="C158" s="11">
        <v>8</v>
      </c>
      <c r="D158" s="5">
        <v>9</v>
      </c>
      <c r="E158" s="5">
        <v>3</v>
      </c>
    </row>
    <row r="159" spans="1:5" x14ac:dyDescent="0.25">
      <c r="A159" s="5">
        <v>4</v>
      </c>
      <c r="B159" s="5">
        <v>10</v>
      </c>
      <c r="C159" s="11">
        <v>11</v>
      </c>
      <c r="D159" s="11">
        <v>12</v>
      </c>
      <c r="E159" s="5">
        <v>3</v>
      </c>
    </row>
    <row r="160" spans="1:5" x14ac:dyDescent="0.25">
      <c r="A160" s="5">
        <v>5</v>
      </c>
      <c r="B160" s="5">
        <v>13</v>
      </c>
      <c r="C160" s="11">
        <v>14</v>
      </c>
      <c r="D160" s="11">
        <v>15</v>
      </c>
      <c r="E160" s="5">
        <v>3</v>
      </c>
    </row>
    <row r="161" spans="1:5" x14ac:dyDescent="0.25">
      <c r="A161" s="5">
        <v>6</v>
      </c>
      <c r="B161" s="5">
        <v>16</v>
      </c>
      <c r="C161" s="11">
        <v>17</v>
      </c>
      <c r="D161" s="5">
        <v>18</v>
      </c>
      <c r="E161" s="5">
        <v>3</v>
      </c>
    </row>
    <row r="162" spans="1:5" x14ac:dyDescent="0.25">
      <c r="A162" s="5">
        <v>10</v>
      </c>
      <c r="B162" s="5">
        <v>172</v>
      </c>
      <c r="C162" s="5">
        <v>25</v>
      </c>
      <c r="D162" s="11">
        <v>26</v>
      </c>
      <c r="E162" s="5">
        <v>3</v>
      </c>
    </row>
    <row r="163" spans="1:5" x14ac:dyDescent="0.25">
      <c r="A163" s="5">
        <v>12</v>
      </c>
      <c r="B163" s="5">
        <v>29</v>
      </c>
      <c r="C163" s="11">
        <v>30</v>
      </c>
      <c r="D163" s="5">
        <v>31</v>
      </c>
      <c r="E163" s="5">
        <v>3</v>
      </c>
    </row>
    <row r="164" spans="1:5" x14ac:dyDescent="0.25">
      <c r="A164" s="5">
        <v>13</v>
      </c>
      <c r="B164" s="5">
        <v>32</v>
      </c>
      <c r="C164" s="11">
        <v>33</v>
      </c>
      <c r="D164" s="5">
        <v>34</v>
      </c>
      <c r="E164" s="5">
        <v>3</v>
      </c>
    </row>
    <row r="165" spans="1:5" x14ac:dyDescent="0.25">
      <c r="A165" s="5">
        <v>14</v>
      </c>
      <c r="B165" s="5">
        <v>173</v>
      </c>
      <c r="C165" s="5">
        <v>35</v>
      </c>
      <c r="D165" s="11">
        <v>36</v>
      </c>
      <c r="E165" s="5">
        <v>3</v>
      </c>
    </row>
    <row r="166" spans="1:5" x14ac:dyDescent="0.25">
      <c r="A166" s="5">
        <v>16</v>
      </c>
      <c r="B166" s="5">
        <v>174</v>
      </c>
      <c r="C166" s="5">
        <v>39</v>
      </c>
      <c r="D166" s="11">
        <v>40</v>
      </c>
      <c r="E166" s="5">
        <v>3</v>
      </c>
    </row>
    <row r="167" spans="1:5" x14ac:dyDescent="0.25">
      <c r="A167" s="5">
        <v>17</v>
      </c>
      <c r="B167" s="5">
        <v>41</v>
      </c>
      <c r="C167" s="11">
        <v>42</v>
      </c>
      <c r="D167" s="11">
        <v>169</v>
      </c>
      <c r="E167" s="5">
        <v>3</v>
      </c>
    </row>
    <row r="168" spans="1:5" x14ac:dyDescent="0.25">
      <c r="A168" s="5">
        <v>29</v>
      </c>
      <c r="B168" s="5">
        <v>63</v>
      </c>
      <c r="C168" s="11">
        <v>64</v>
      </c>
      <c r="D168" s="5">
        <v>65</v>
      </c>
      <c r="E168" s="5">
        <v>3</v>
      </c>
    </row>
    <row r="169" spans="1:5" x14ac:dyDescent="0.25">
      <c r="A169" s="5">
        <v>30</v>
      </c>
      <c r="B169" s="5">
        <v>66</v>
      </c>
      <c r="C169" s="11">
        <v>67</v>
      </c>
      <c r="D169" s="5">
        <v>68</v>
      </c>
      <c r="E169" s="5">
        <v>3</v>
      </c>
    </row>
    <row r="170" spans="1:5" x14ac:dyDescent="0.25">
      <c r="A170" s="5">
        <v>31</v>
      </c>
      <c r="B170" s="5">
        <v>69</v>
      </c>
      <c r="C170" s="11">
        <v>70</v>
      </c>
      <c r="D170" s="5">
        <v>71</v>
      </c>
      <c r="E170" s="5">
        <v>3</v>
      </c>
    </row>
    <row r="171" spans="1:5" x14ac:dyDescent="0.25">
      <c r="A171" s="5">
        <v>33</v>
      </c>
      <c r="B171" s="5">
        <v>74</v>
      </c>
      <c r="C171" s="11">
        <v>75</v>
      </c>
      <c r="D171" s="5">
        <v>76</v>
      </c>
      <c r="E171" s="5">
        <v>3</v>
      </c>
    </row>
    <row r="172" spans="1:5" x14ac:dyDescent="0.25">
      <c r="A172" s="5">
        <v>43</v>
      </c>
      <c r="B172" s="5">
        <v>92</v>
      </c>
      <c r="C172" s="11">
        <v>93</v>
      </c>
      <c r="D172" s="5">
        <v>94</v>
      </c>
      <c r="E172" s="5">
        <v>3</v>
      </c>
    </row>
    <row r="173" spans="1:5" x14ac:dyDescent="0.25">
      <c r="A173" s="5">
        <v>58</v>
      </c>
      <c r="B173" s="5">
        <v>116</v>
      </c>
      <c r="C173" s="11">
        <v>117</v>
      </c>
      <c r="D173" s="5">
        <v>230</v>
      </c>
      <c r="E173" s="5">
        <v>3</v>
      </c>
    </row>
    <row r="174" spans="1:5" x14ac:dyDescent="0.25">
      <c r="A174" s="5">
        <v>84</v>
      </c>
      <c r="B174" s="5">
        <v>147</v>
      </c>
      <c r="C174" s="11">
        <v>148</v>
      </c>
      <c r="D174" s="5">
        <v>149</v>
      </c>
      <c r="E174" s="5">
        <v>3</v>
      </c>
    </row>
    <row r="175" spans="1:5" x14ac:dyDescent="0.25">
      <c r="A175" s="5">
        <v>87</v>
      </c>
      <c r="B175" s="5">
        <v>152</v>
      </c>
      <c r="C175" s="11">
        <v>153</v>
      </c>
      <c r="D175" s="5">
        <v>154</v>
      </c>
      <c r="E175" s="5">
        <v>3</v>
      </c>
    </row>
    <row r="176" spans="1:5" x14ac:dyDescent="0.25">
      <c r="A176" s="5">
        <v>88</v>
      </c>
      <c r="B176" s="5">
        <v>155</v>
      </c>
      <c r="C176" s="11">
        <v>156</v>
      </c>
      <c r="D176" s="5">
        <v>157</v>
      </c>
      <c r="E176" s="5">
        <v>3</v>
      </c>
    </row>
    <row r="177" spans="1:5" x14ac:dyDescent="0.25">
      <c r="A177" s="5">
        <v>89</v>
      </c>
      <c r="B177" s="5">
        <v>158</v>
      </c>
      <c r="C177" s="11">
        <v>159</v>
      </c>
      <c r="D177" s="5">
        <v>160</v>
      </c>
      <c r="E177" s="5">
        <v>3</v>
      </c>
    </row>
    <row r="178" spans="1:5" x14ac:dyDescent="0.25">
      <c r="A178" s="5">
        <v>97</v>
      </c>
      <c r="B178" s="5">
        <v>179</v>
      </c>
      <c r="C178" s="11">
        <v>180</v>
      </c>
      <c r="D178" s="5">
        <v>181</v>
      </c>
      <c r="E178" s="5">
        <v>3</v>
      </c>
    </row>
    <row r="179" spans="1:5" x14ac:dyDescent="0.25">
      <c r="A179" s="5">
        <v>98</v>
      </c>
      <c r="B179" s="5">
        <v>298</v>
      </c>
      <c r="C179" s="5">
        <v>183</v>
      </c>
      <c r="D179" s="11">
        <v>184</v>
      </c>
      <c r="E179" s="5">
        <v>3</v>
      </c>
    </row>
    <row r="180" spans="1:5" x14ac:dyDescent="0.25">
      <c r="A180" s="5">
        <v>100</v>
      </c>
      <c r="B180" s="5">
        <v>187</v>
      </c>
      <c r="C180" s="11">
        <v>188</v>
      </c>
      <c r="D180" s="5">
        <v>189</v>
      </c>
      <c r="E180" s="5">
        <v>3</v>
      </c>
    </row>
    <row r="181" spans="1:5" x14ac:dyDescent="0.25">
      <c r="A181" s="5">
        <v>134</v>
      </c>
      <c r="B181" s="5">
        <v>246</v>
      </c>
      <c r="C181" s="11">
        <v>247</v>
      </c>
      <c r="D181" s="5">
        <v>248</v>
      </c>
      <c r="E181" s="5">
        <v>3</v>
      </c>
    </row>
    <row r="182" spans="1:5" x14ac:dyDescent="0.25">
      <c r="A182" s="5">
        <v>138</v>
      </c>
      <c r="B182" s="5">
        <v>252</v>
      </c>
      <c r="C182" s="11">
        <v>253</v>
      </c>
      <c r="D182" s="5">
        <v>254</v>
      </c>
      <c r="E182" s="5">
        <v>3</v>
      </c>
    </row>
    <row r="183" spans="1:5" x14ac:dyDescent="0.25">
      <c r="A183" s="5">
        <v>139</v>
      </c>
      <c r="B183" s="5">
        <v>255</v>
      </c>
      <c r="C183" s="11">
        <v>256</v>
      </c>
      <c r="D183" s="5">
        <v>257</v>
      </c>
      <c r="E183" s="5">
        <v>3</v>
      </c>
    </row>
    <row r="184" spans="1:5" x14ac:dyDescent="0.25">
      <c r="A184" s="5">
        <v>140</v>
      </c>
      <c r="B184" s="5">
        <v>258</v>
      </c>
      <c r="C184" s="11">
        <v>259</v>
      </c>
      <c r="D184" s="5">
        <v>260</v>
      </c>
      <c r="E184" s="5">
        <v>3</v>
      </c>
    </row>
    <row r="185" spans="1:5" x14ac:dyDescent="0.25">
      <c r="A185" s="5">
        <v>145</v>
      </c>
      <c r="B185" s="5">
        <v>270</v>
      </c>
      <c r="C185" s="11">
        <v>271</v>
      </c>
      <c r="D185" s="5">
        <v>272</v>
      </c>
      <c r="E185" s="5">
        <v>3</v>
      </c>
    </row>
    <row r="186" spans="1:5" x14ac:dyDescent="0.25">
      <c r="A186" s="5">
        <v>146</v>
      </c>
      <c r="B186" s="5">
        <v>273</v>
      </c>
      <c r="C186" s="11">
        <v>274</v>
      </c>
      <c r="D186" s="5">
        <v>275</v>
      </c>
      <c r="E186" s="5">
        <v>3</v>
      </c>
    </row>
    <row r="187" spans="1:5" x14ac:dyDescent="0.25">
      <c r="A187" s="5">
        <v>149</v>
      </c>
      <c r="B187" s="5">
        <v>280</v>
      </c>
      <c r="C187" s="11">
        <v>281</v>
      </c>
      <c r="D187" s="5">
        <v>282</v>
      </c>
      <c r="E187" s="5">
        <v>3</v>
      </c>
    </row>
    <row r="188" spans="1:5" x14ac:dyDescent="0.25">
      <c r="A188" s="5">
        <v>152</v>
      </c>
      <c r="B188" s="5">
        <v>287</v>
      </c>
      <c r="C188" s="11">
        <v>288</v>
      </c>
      <c r="D188" s="5">
        <v>289</v>
      </c>
      <c r="E188" s="5">
        <v>3</v>
      </c>
    </row>
    <row r="189" spans="1:5" x14ac:dyDescent="0.25">
      <c r="A189" s="5">
        <v>155</v>
      </c>
      <c r="B189" s="5">
        <v>293</v>
      </c>
      <c r="C189" s="11">
        <v>294</v>
      </c>
      <c r="D189" s="5">
        <v>295</v>
      </c>
      <c r="E189" s="5">
        <v>3</v>
      </c>
    </row>
    <row r="190" spans="1:5" x14ac:dyDescent="0.25">
      <c r="A190" s="5">
        <v>161</v>
      </c>
      <c r="B190" s="5">
        <v>304</v>
      </c>
      <c r="C190" s="11">
        <v>305</v>
      </c>
      <c r="D190" s="5">
        <v>306</v>
      </c>
      <c r="E190" s="5">
        <v>3</v>
      </c>
    </row>
    <row r="191" spans="1:5" x14ac:dyDescent="0.25">
      <c r="A191" s="5">
        <v>176</v>
      </c>
      <c r="B191" s="5">
        <v>328</v>
      </c>
      <c r="C191" s="11">
        <v>329</v>
      </c>
      <c r="D191" s="5">
        <v>330</v>
      </c>
      <c r="E191" s="5">
        <v>3</v>
      </c>
    </row>
    <row r="192" spans="1:5" x14ac:dyDescent="0.25">
      <c r="A192" s="5">
        <v>197</v>
      </c>
      <c r="B192" s="5">
        <v>363</v>
      </c>
      <c r="C192" s="11">
        <v>364</v>
      </c>
      <c r="D192" s="5">
        <v>365</v>
      </c>
      <c r="E192" s="5">
        <v>3</v>
      </c>
    </row>
    <row r="193" spans="1:5" x14ac:dyDescent="0.25">
      <c r="A193" s="5">
        <v>202</v>
      </c>
      <c r="B193" s="5">
        <v>371</v>
      </c>
      <c r="C193" s="11">
        <v>372</v>
      </c>
      <c r="D193" s="5">
        <v>373</v>
      </c>
      <c r="E193" s="5">
        <v>3</v>
      </c>
    </row>
    <row r="194" spans="1:5" x14ac:dyDescent="0.25">
      <c r="A194" s="5">
        <v>203</v>
      </c>
      <c r="B194" s="5">
        <v>374</v>
      </c>
      <c r="C194" s="11">
        <v>375</v>
      </c>
      <c r="D194" s="5">
        <v>376</v>
      </c>
      <c r="E194" s="5">
        <v>3</v>
      </c>
    </row>
    <row r="195" spans="1:5" x14ac:dyDescent="0.25">
      <c r="A195" s="5">
        <v>35</v>
      </c>
      <c r="B195" s="5">
        <v>79</v>
      </c>
      <c r="C195" s="15">
        <v>80</v>
      </c>
      <c r="D195" s="11" t="s">
        <v>2090</v>
      </c>
      <c r="E195" s="5">
        <v>22</v>
      </c>
    </row>
    <row r="196" spans="1:5" x14ac:dyDescent="0.25">
      <c r="A196" s="5">
        <v>36</v>
      </c>
      <c r="B196" s="5">
        <v>79</v>
      </c>
      <c r="C196" s="15">
        <v>199</v>
      </c>
      <c r="D196" s="11" t="s">
        <v>2090</v>
      </c>
      <c r="E196" s="5">
        <v>22</v>
      </c>
    </row>
    <row r="197" spans="1:5" x14ac:dyDescent="0.25">
      <c r="A197" s="5">
        <v>153</v>
      </c>
      <c r="B197" s="5">
        <v>290</v>
      </c>
      <c r="C197" s="11">
        <v>291</v>
      </c>
      <c r="D197" s="11" t="s">
        <v>2090</v>
      </c>
      <c r="E197" s="5">
        <v>22</v>
      </c>
    </row>
    <row r="198" spans="1:5" x14ac:dyDescent="0.25">
      <c r="A198" s="5">
        <v>154</v>
      </c>
      <c r="B198" s="5">
        <v>290</v>
      </c>
      <c r="C198" s="5">
        <v>292</v>
      </c>
      <c r="D198" s="11" t="s">
        <v>2090</v>
      </c>
      <c r="E198" s="5">
        <v>22</v>
      </c>
    </row>
    <row r="199" spans="1:5" x14ac:dyDescent="0.25">
      <c r="A199" s="5">
        <v>198</v>
      </c>
      <c r="B199" s="5">
        <v>366</v>
      </c>
      <c r="C199" s="15">
        <v>367</v>
      </c>
      <c r="D199" s="11" t="s">
        <v>2090</v>
      </c>
      <c r="E199" s="5">
        <v>22</v>
      </c>
    </row>
    <row r="200" spans="1:5" x14ac:dyDescent="0.25">
      <c r="A200" s="5">
        <v>199</v>
      </c>
      <c r="B200" s="5">
        <v>366</v>
      </c>
      <c r="C200" s="15">
        <v>368</v>
      </c>
      <c r="D200" s="11" t="s">
        <v>2090</v>
      </c>
      <c r="E200" s="5">
        <v>22</v>
      </c>
    </row>
    <row r="201" spans="1:5" x14ac:dyDescent="0.25">
      <c r="A201" s="5">
        <v>50</v>
      </c>
      <c r="B201" s="5">
        <v>236</v>
      </c>
      <c r="C201" s="15">
        <v>106</v>
      </c>
      <c r="D201" s="11" t="s">
        <v>2090</v>
      </c>
      <c r="E201" s="5">
        <v>23</v>
      </c>
    </row>
    <row r="202" spans="1:5" x14ac:dyDescent="0.25">
      <c r="A202" s="5">
        <v>51</v>
      </c>
      <c r="B202" s="5">
        <v>236</v>
      </c>
      <c r="C202" s="15">
        <v>107</v>
      </c>
      <c r="D202" s="11" t="s">
        <v>2090</v>
      </c>
      <c r="E202" s="5">
        <v>23</v>
      </c>
    </row>
    <row r="203" spans="1:5" x14ac:dyDescent="0.25">
      <c r="A203" s="5">
        <v>52</v>
      </c>
      <c r="B203" s="5">
        <v>236</v>
      </c>
      <c r="C203" s="15">
        <v>237</v>
      </c>
      <c r="D203" s="11" t="s">
        <v>2090</v>
      </c>
      <c r="E203" s="5">
        <v>23</v>
      </c>
    </row>
    <row r="204" spans="1:5" x14ac:dyDescent="0.25">
      <c r="A204" s="5">
        <v>71</v>
      </c>
      <c r="B204" s="5">
        <v>133</v>
      </c>
      <c r="C204" s="15">
        <v>134</v>
      </c>
      <c r="D204" s="11" t="s">
        <v>2090</v>
      </c>
      <c r="E204" s="5">
        <v>25</v>
      </c>
    </row>
    <row r="205" spans="1:5" x14ac:dyDescent="0.25">
      <c r="A205" s="5">
        <v>72</v>
      </c>
      <c r="B205" s="5">
        <v>133</v>
      </c>
      <c r="C205" s="15">
        <v>135</v>
      </c>
      <c r="D205" s="11" t="s">
        <v>2090</v>
      </c>
      <c r="E205" s="5">
        <v>25</v>
      </c>
    </row>
    <row r="206" spans="1:5" x14ac:dyDescent="0.25">
      <c r="A206" s="5">
        <v>73</v>
      </c>
      <c r="B206" s="5">
        <v>133</v>
      </c>
      <c r="C206" s="15">
        <v>136</v>
      </c>
      <c r="D206" s="11" t="s">
        <v>2090</v>
      </c>
      <c r="E206" s="5">
        <v>25</v>
      </c>
    </row>
    <row r="207" spans="1:5" x14ac:dyDescent="0.25">
      <c r="A207" s="5">
        <v>74</v>
      </c>
      <c r="B207" s="5">
        <v>133</v>
      </c>
      <c r="C207" s="15">
        <v>196</v>
      </c>
      <c r="D207" s="11" t="s">
        <v>2090</v>
      </c>
      <c r="E207" s="5">
        <v>25</v>
      </c>
    </row>
    <row r="208" spans="1:5" x14ac:dyDescent="0.25">
      <c r="A208" s="5">
        <v>75</v>
      </c>
      <c r="B208" s="5">
        <v>133</v>
      </c>
      <c r="C208" s="15">
        <v>197</v>
      </c>
      <c r="D208" s="11" t="s">
        <v>2090</v>
      </c>
      <c r="E208" s="5">
        <v>25</v>
      </c>
    </row>
    <row r="209" spans="1:5" x14ac:dyDescent="0.25">
      <c r="A209" s="5">
        <v>18</v>
      </c>
      <c r="B209" s="5">
        <v>43</v>
      </c>
      <c r="C209" s="15">
        <v>44</v>
      </c>
      <c r="D209" s="15">
        <v>45</v>
      </c>
      <c r="E209" s="5">
        <v>312</v>
      </c>
    </row>
    <row r="210" spans="1:5" x14ac:dyDescent="0.25">
      <c r="A210" s="5">
        <v>19</v>
      </c>
      <c r="B210" s="5">
        <v>43</v>
      </c>
      <c r="C210" s="15">
        <v>44</v>
      </c>
      <c r="D210" s="15">
        <v>182</v>
      </c>
      <c r="E210" s="5">
        <v>312</v>
      </c>
    </row>
    <row r="211" spans="1:5" x14ac:dyDescent="0.25">
      <c r="A211" s="5">
        <v>27</v>
      </c>
      <c r="B211" s="5">
        <v>60</v>
      </c>
      <c r="C211" s="11">
        <v>61</v>
      </c>
      <c r="D211" s="15">
        <v>62</v>
      </c>
      <c r="E211" s="5">
        <v>312</v>
      </c>
    </row>
    <row r="212" spans="1:5" x14ac:dyDescent="0.25">
      <c r="A212" s="5">
        <v>28</v>
      </c>
      <c r="B212" s="5">
        <v>60</v>
      </c>
      <c r="C212" s="11">
        <v>61</v>
      </c>
      <c r="D212" s="15">
        <v>186</v>
      </c>
      <c r="E212" s="5">
        <v>312</v>
      </c>
    </row>
    <row r="213" spans="1:5" x14ac:dyDescent="0.25">
      <c r="A213" s="5">
        <v>143</v>
      </c>
      <c r="B213" s="5">
        <v>265</v>
      </c>
      <c r="C213" s="15">
        <v>266</v>
      </c>
      <c r="D213" s="15">
        <v>267</v>
      </c>
      <c r="E213" s="5">
        <v>322</v>
      </c>
    </row>
    <row r="214" spans="1:5" x14ac:dyDescent="0.25">
      <c r="A214" s="5">
        <v>144</v>
      </c>
      <c r="B214" s="5">
        <v>265</v>
      </c>
      <c r="C214" s="15">
        <v>268</v>
      </c>
      <c r="D214" s="15">
        <v>269</v>
      </c>
      <c r="E214" s="5">
        <v>322</v>
      </c>
    </row>
  </sheetData>
  <sortState ref="A2:E214">
    <sortCondition ref="E1"/>
  </sortState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:D1"/>
    </sheetView>
  </sheetViews>
  <sheetFormatPr defaultRowHeight="15.75" x14ac:dyDescent="0.25"/>
  <cols>
    <col min="1" max="1" width="6.140625" bestFit="1" customWidth="1"/>
    <col min="2" max="2" width="11.85546875" bestFit="1" customWidth="1"/>
    <col min="3" max="4" width="11.5703125" bestFit="1" customWidth="1"/>
    <col min="5" max="5" width="14" bestFit="1" customWidth="1"/>
    <col min="6" max="6" width="12.28515625" bestFit="1" customWidth="1"/>
    <col min="7" max="7" width="11.85546875" bestFit="1" customWidth="1"/>
  </cols>
  <sheetData>
    <row r="1" spans="1:7" x14ac:dyDescent="0.25">
      <c r="A1" t="s">
        <v>6</v>
      </c>
      <c r="B1" t="s">
        <v>8</v>
      </c>
      <c r="C1" t="s">
        <v>9</v>
      </c>
      <c r="D1" t="s">
        <v>10</v>
      </c>
      <c r="E1" t="s">
        <v>613</v>
      </c>
      <c r="F1" t="s">
        <v>614</v>
      </c>
      <c r="G1" t="s">
        <v>615</v>
      </c>
    </row>
    <row r="2" spans="1:7" x14ac:dyDescent="0.25">
      <c r="A2">
        <v>1</v>
      </c>
      <c r="B2" t="s">
        <v>538</v>
      </c>
      <c r="C2" t="s">
        <v>539</v>
      </c>
      <c r="D2" t="s">
        <v>540</v>
      </c>
      <c r="E2" t="s">
        <v>541</v>
      </c>
      <c r="F2" t="s">
        <v>542</v>
      </c>
      <c r="G2">
        <v>2</v>
      </c>
    </row>
    <row r="3" spans="1:7" x14ac:dyDescent="0.25">
      <c r="A3">
        <v>2</v>
      </c>
      <c r="B3" t="s">
        <v>543</v>
      </c>
      <c r="C3" t="s">
        <v>544</v>
      </c>
      <c r="D3" t="s">
        <v>544</v>
      </c>
      <c r="E3" t="s">
        <v>545</v>
      </c>
      <c r="F3" t="s">
        <v>546</v>
      </c>
      <c r="G3">
        <v>5</v>
      </c>
    </row>
    <row r="4" spans="1:7" x14ac:dyDescent="0.25">
      <c r="A4">
        <v>3</v>
      </c>
      <c r="B4" t="s">
        <v>547</v>
      </c>
      <c r="C4" t="s">
        <v>548</v>
      </c>
      <c r="D4" t="s">
        <v>549</v>
      </c>
      <c r="E4" t="s">
        <v>550</v>
      </c>
      <c r="F4" t="s">
        <v>551</v>
      </c>
      <c r="G4">
        <v>3</v>
      </c>
    </row>
    <row r="5" spans="1:7" x14ac:dyDescent="0.25">
      <c r="A5">
        <v>4</v>
      </c>
      <c r="B5" t="s">
        <v>552</v>
      </c>
      <c r="C5" t="s">
        <v>553</v>
      </c>
      <c r="D5" t="s">
        <v>554</v>
      </c>
      <c r="E5" t="s">
        <v>555</v>
      </c>
      <c r="F5" t="s">
        <v>556</v>
      </c>
      <c r="G5">
        <v>2</v>
      </c>
    </row>
    <row r="6" spans="1:7" x14ac:dyDescent="0.25">
      <c r="A6">
        <v>5</v>
      </c>
      <c r="B6" t="s">
        <v>557</v>
      </c>
      <c r="C6" t="s">
        <v>558</v>
      </c>
      <c r="D6" t="s">
        <v>558</v>
      </c>
      <c r="E6" t="s">
        <v>559</v>
      </c>
      <c r="F6" t="s">
        <v>560</v>
      </c>
      <c r="G6">
        <v>6</v>
      </c>
    </row>
    <row r="7" spans="1:7" x14ac:dyDescent="0.25">
      <c r="A7">
        <v>6</v>
      </c>
      <c r="B7" t="s">
        <v>561</v>
      </c>
      <c r="C7" t="s">
        <v>562</v>
      </c>
      <c r="D7" t="s">
        <v>563</v>
      </c>
      <c r="E7" t="s">
        <v>564</v>
      </c>
      <c r="F7" t="s">
        <v>565</v>
      </c>
      <c r="G7">
        <v>6</v>
      </c>
    </row>
    <row r="8" spans="1:7" x14ac:dyDescent="0.25">
      <c r="A8">
        <v>7</v>
      </c>
      <c r="B8" t="s">
        <v>566</v>
      </c>
      <c r="C8" t="s">
        <v>567</v>
      </c>
      <c r="D8" t="s">
        <v>567</v>
      </c>
      <c r="E8" t="s">
        <v>568</v>
      </c>
      <c r="F8" t="s">
        <v>569</v>
      </c>
      <c r="G8">
        <v>1</v>
      </c>
    </row>
    <row r="9" spans="1:7" x14ac:dyDescent="0.25">
      <c r="A9">
        <v>8</v>
      </c>
      <c r="B9" t="s">
        <v>570</v>
      </c>
      <c r="C9" t="s">
        <v>571</v>
      </c>
      <c r="D9" t="s">
        <v>571</v>
      </c>
      <c r="E9" t="s">
        <v>572</v>
      </c>
      <c r="F9" t="s">
        <v>573</v>
      </c>
      <c r="G9">
        <v>3</v>
      </c>
    </row>
    <row r="10" spans="1:7" x14ac:dyDescent="0.25">
      <c r="A10">
        <v>9</v>
      </c>
      <c r="B10" t="s">
        <v>574</v>
      </c>
      <c r="C10" t="s">
        <v>575</v>
      </c>
      <c r="D10" t="s">
        <v>576</v>
      </c>
      <c r="E10" t="s">
        <v>577</v>
      </c>
      <c r="F10" t="s">
        <v>578</v>
      </c>
      <c r="G10">
        <v>5</v>
      </c>
    </row>
    <row r="11" spans="1:7" x14ac:dyDescent="0.25">
      <c r="A11">
        <v>10</v>
      </c>
      <c r="B11" t="s">
        <v>579</v>
      </c>
      <c r="C11" t="s">
        <v>580</v>
      </c>
      <c r="D11" t="s">
        <v>580</v>
      </c>
      <c r="E11" t="s">
        <v>581</v>
      </c>
      <c r="F11" t="s">
        <v>582</v>
      </c>
      <c r="G11">
        <v>1</v>
      </c>
    </row>
    <row r="12" spans="1:7" x14ac:dyDescent="0.25">
      <c r="A12">
        <v>11</v>
      </c>
      <c r="B12" t="s">
        <v>583</v>
      </c>
      <c r="C12" t="s">
        <v>584</v>
      </c>
      <c r="D12" t="s">
        <v>584</v>
      </c>
      <c r="E12" t="s">
        <v>585</v>
      </c>
      <c r="F12" t="s">
        <v>586</v>
      </c>
      <c r="G12">
        <v>1</v>
      </c>
    </row>
    <row r="13" spans="1:7" x14ac:dyDescent="0.25">
      <c r="A13">
        <v>12</v>
      </c>
      <c r="B13" t="s">
        <v>587</v>
      </c>
      <c r="C13" t="s">
        <v>588</v>
      </c>
      <c r="D13" t="s">
        <v>588</v>
      </c>
      <c r="E13" t="s">
        <v>589</v>
      </c>
      <c r="F13" t="s">
        <v>590</v>
      </c>
      <c r="G13">
        <v>4</v>
      </c>
    </row>
    <row r="14" spans="1:7" x14ac:dyDescent="0.25">
      <c r="A14">
        <v>13</v>
      </c>
      <c r="B14" t="s">
        <v>591</v>
      </c>
      <c r="C14" t="s">
        <v>592</v>
      </c>
      <c r="D14" t="s">
        <v>592</v>
      </c>
      <c r="E14">
        <v>9</v>
      </c>
      <c r="F14">
        <v>2</v>
      </c>
      <c r="G14">
        <v>7</v>
      </c>
    </row>
    <row r="15" spans="1:7" x14ac:dyDescent="0.25">
      <c r="A15">
        <v>14</v>
      </c>
      <c r="B15" t="s">
        <v>593</v>
      </c>
      <c r="C15" t="s">
        <v>594</v>
      </c>
      <c r="D15" t="s">
        <v>594</v>
      </c>
      <c r="E15" t="s">
        <v>595</v>
      </c>
      <c r="F15" t="s">
        <v>596</v>
      </c>
      <c r="G15">
        <v>6</v>
      </c>
    </row>
    <row r="16" spans="1:7" x14ac:dyDescent="0.25">
      <c r="A16">
        <v>15</v>
      </c>
      <c r="B16" t="s">
        <v>178</v>
      </c>
      <c r="C16" t="s">
        <v>597</v>
      </c>
      <c r="D16" t="s">
        <v>597</v>
      </c>
      <c r="E16" t="s">
        <v>598</v>
      </c>
      <c r="F16" t="s">
        <v>599</v>
      </c>
      <c r="G16">
        <v>3</v>
      </c>
    </row>
    <row r="17" spans="1:7" x14ac:dyDescent="0.25">
      <c r="A17">
        <v>16</v>
      </c>
      <c r="B17" t="s">
        <v>600</v>
      </c>
      <c r="C17" t="s">
        <v>601</v>
      </c>
      <c r="D17" t="s">
        <v>601</v>
      </c>
      <c r="E17" t="s">
        <v>602</v>
      </c>
      <c r="F17" t="s">
        <v>603</v>
      </c>
      <c r="G17">
        <v>7</v>
      </c>
    </row>
    <row r="18" spans="1:7" x14ac:dyDescent="0.25">
      <c r="A18">
        <v>17</v>
      </c>
      <c r="B18" t="s">
        <v>604</v>
      </c>
      <c r="C18" t="s">
        <v>605</v>
      </c>
      <c r="D18" t="s">
        <v>606</v>
      </c>
      <c r="E18" t="s">
        <v>607</v>
      </c>
      <c r="F18" t="s">
        <v>608</v>
      </c>
      <c r="G18">
        <v>4</v>
      </c>
    </row>
    <row r="19" spans="1:7" x14ac:dyDescent="0.25">
      <c r="A19">
        <v>18</v>
      </c>
      <c r="B19" t="s">
        <v>609</v>
      </c>
      <c r="C19" t="s">
        <v>610</v>
      </c>
      <c r="D19" t="s">
        <v>610</v>
      </c>
      <c r="E19" t="s">
        <v>611</v>
      </c>
      <c r="F19" t="s">
        <v>612</v>
      </c>
      <c r="G19">
        <v>2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ySplit="1" topLeftCell="A2" activePane="bottomLeft" state="frozen"/>
      <selection pane="bottomLeft" activeCell="J14" sqref="J14"/>
    </sheetView>
  </sheetViews>
  <sheetFormatPr defaultRowHeight="15.75" x14ac:dyDescent="0.25"/>
  <cols>
    <col min="1" max="1" width="15" bestFit="1" customWidth="1"/>
    <col min="2" max="19" width="13.7109375" style="2" customWidth="1"/>
  </cols>
  <sheetData>
    <row r="1" spans="1:19" x14ac:dyDescent="0.25">
      <c r="A1" t="s">
        <v>2057</v>
      </c>
      <c r="B1" s="2" t="s">
        <v>2058</v>
      </c>
      <c r="C1" s="2" t="s">
        <v>2059</v>
      </c>
      <c r="D1" s="2" t="s">
        <v>2060</v>
      </c>
      <c r="E1" s="2" t="s">
        <v>2061</v>
      </c>
      <c r="F1" s="2" t="s">
        <v>2062</v>
      </c>
      <c r="G1" s="2" t="s">
        <v>2063</v>
      </c>
      <c r="H1" s="2" t="s">
        <v>2064</v>
      </c>
      <c r="I1" s="2" t="s">
        <v>2065</v>
      </c>
      <c r="J1" s="2" t="s">
        <v>2066</v>
      </c>
      <c r="K1" s="2" t="s">
        <v>2067</v>
      </c>
      <c r="L1" s="2" t="s">
        <v>2068</v>
      </c>
      <c r="M1" s="2" t="s">
        <v>2069</v>
      </c>
      <c r="N1" s="2" t="s">
        <v>2070</v>
      </c>
      <c r="O1" s="2" t="s">
        <v>2071</v>
      </c>
      <c r="P1" s="2" t="s">
        <v>2072</v>
      </c>
      <c r="Q1" s="2" t="s">
        <v>2073</v>
      </c>
      <c r="R1" s="2" t="s">
        <v>2074</v>
      </c>
      <c r="S1" s="2" t="s">
        <v>2075</v>
      </c>
    </row>
    <row r="2" spans="1:19" x14ac:dyDescent="0.25">
      <c r="A2">
        <v>1</v>
      </c>
      <c r="B2" s="2">
        <v>1</v>
      </c>
      <c r="C2" s="2">
        <v>1.4</v>
      </c>
      <c r="D2" s="2">
        <v>1</v>
      </c>
      <c r="E2" s="2">
        <v>1</v>
      </c>
      <c r="F2" s="2">
        <v>0.71399999999999997</v>
      </c>
      <c r="G2" s="2">
        <v>0.71399999999999997</v>
      </c>
      <c r="H2" s="2">
        <v>0.71399999999999997</v>
      </c>
      <c r="I2" s="2">
        <v>0.71399999999999997</v>
      </c>
      <c r="J2" s="2">
        <v>0.71399999999999997</v>
      </c>
      <c r="K2" s="2">
        <v>1.4</v>
      </c>
      <c r="L2" s="2">
        <v>1</v>
      </c>
      <c r="M2" s="2">
        <v>1</v>
      </c>
      <c r="N2" s="2">
        <v>1</v>
      </c>
      <c r="O2" s="2">
        <v>0.71399999999999997</v>
      </c>
      <c r="P2" s="2">
        <v>1.4</v>
      </c>
      <c r="Q2" s="2">
        <v>1</v>
      </c>
      <c r="R2" s="2">
        <v>0.71399999999999997</v>
      </c>
      <c r="S2" s="2">
        <v>1</v>
      </c>
    </row>
    <row r="3" spans="1:19" x14ac:dyDescent="0.25">
      <c r="A3">
        <v>2</v>
      </c>
      <c r="B3" s="2">
        <v>1</v>
      </c>
      <c r="C3" s="2">
        <v>0.71399999999999997</v>
      </c>
      <c r="D3" s="2">
        <v>1</v>
      </c>
      <c r="E3" s="2">
        <v>1</v>
      </c>
      <c r="F3" s="2">
        <v>0.71399999999999997</v>
      </c>
      <c r="G3" s="2">
        <v>0.71399999999999997</v>
      </c>
      <c r="H3" s="2">
        <v>1</v>
      </c>
      <c r="I3" s="2">
        <v>1</v>
      </c>
      <c r="J3" s="2">
        <v>1.4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1.4</v>
      </c>
      <c r="Q3" s="2">
        <v>1</v>
      </c>
      <c r="R3" s="2">
        <v>1</v>
      </c>
      <c r="S3" s="2">
        <v>1</v>
      </c>
    </row>
    <row r="4" spans="1:19" x14ac:dyDescent="0.25">
      <c r="A4">
        <v>3</v>
      </c>
      <c r="B4" s="2">
        <v>1</v>
      </c>
      <c r="C4" s="2">
        <v>1</v>
      </c>
      <c r="D4" s="2">
        <v>1.4</v>
      </c>
      <c r="E4" s="2">
        <v>1</v>
      </c>
      <c r="F4" s="2">
        <v>0.51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0.71399999999999997</v>
      </c>
      <c r="S4" s="2">
        <v>1</v>
      </c>
    </row>
    <row r="5" spans="1:19" x14ac:dyDescent="0.25">
      <c r="A5">
        <v>4</v>
      </c>
      <c r="B5" s="2">
        <v>1</v>
      </c>
      <c r="C5" s="2">
        <v>1</v>
      </c>
      <c r="D5" s="2">
        <v>0.71399999999999997</v>
      </c>
      <c r="E5" s="2">
        <v>0.71399999999999997</v>
      </c>
      <c r="F5" s="2">
        <v>1</v>
      </c>
      <c r="G5" s="2">
        <v>1</v>
      </c>
      <c r="H5" s="2">
        <v>1</v>
      </c>
      <c r="I5" s="2">
        <v>1.4</v>
      </c>
      <c r="J5" s="2">
        <v>1</v>
      </c>
      <c r="K5" s="2">
        <v>0.71399999999999997</v>
      </c>
      <c r="L5" s="2">
        <v>0.51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1.4</v>
      </c>
    </row>
    <row r="6" spans="1:19" x14ac:dyDescent="0.25">
      <c r="A6">
        <v>5</v>
      </c>
      <c r="B6" s="2">
        <v>1</v>
      </c>
      <c r="C6" s="2">
        <v>1.4</v>
      </c>
      <c r="D6" s="2">
        <v>1.4</v>
      </c>
      <c r="E6" s="2">
        <v>1</v>
      </c>
      <c r="F6" s="2">
        <v>1</v>
      </c>
      <c r="G6" s="2">
        <v>1.4</v>
      </c>
      <c r="H6" s="2">
        <v>0.71399999999999997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0.71399999999999997</v>
      </c>
      <c r="P6" s="2">
        <v>1</v>
      </c>
      <c r="Q6" s="2">
        <v>1</v>
      </c>
      <c r="R6" s="2">
        <v>0.71399999999999997</v>
      </c>
      <c r="S6" s="2">
        <v>1</v>
      </c>
    </row>
    <row r="7" spans="1:19" x14ac:dyDescent="0.25">
      <c r="A7">
        <v>6</v>
      </c>
      <c r="B7" s="2">
        <v>0.71399999999999997</v>
      </c>
      <c r="C7" s="2">
        <v>1.4</v>
      </c>
      <c r="D7" s="2">
        <v>1</v>
      </c>
      <c r="E7" s="2">
        <v>1</v>
      </c>
      <c r="F7" s="2">
        <v>0.71399999999999997</v>
      </c>
      <c r="G7" s="2">
        <v>1</v>
      </c>
      <c r="H7" s="2">
        <v>1</v>
      </c>
      <c r="I7" s="2">
        <v>0.71399999999999997</v>
      </c>
      <c r="J7" s="2">
        <v>0.51</v>
      </c>
      <c r="K7" s="2">
        <v>1</v>
      </c>
      <c r="L7" s="2">
        <v>1</v>
      </c>
      <c r="M7" s="2">
        <v>1.4</v>
      </c>
      <c r="N7" s="2">
        <v>1.4</v>
      </c>
      <c r="O7" s="2">
        <v>0.71399999999999997</v>
      </c>
      <c r="P7" s="2">
        <v>0.71399999999999997</v>
      </c>
      <c r="Q7" s="2">
        <v>1.4</v>
      </c>
      <c r="R7" s="2">
        <v>1.4</v>
      </c>
      <c r="S7" s="2">
        <v>1</v>
      </c>
    </row>
    <row r="8" spans="1:19" x14ac:dyDescent="0.25">
      <c r="A8">
        <v>7</v>
      </c>
      <c r="B8" s="2">
        <v>1.4</v>
      </c>
      <c r="C8" s="2">
        <v>1</v>
      </c>
      <c r="D8" s="2">
        <v>0.71399999999999997</v>
      </c>
      <c r="E8" s="2">
        <v>1</v>
      </c>
      <c r="F8" s="2">
        <v>1</v>
      </c>
      <c r="G8" s="2">
        <v>1</v>
      </c>
      <c r="H8" s="2">
        <v>0.71399999999999997</v>
      </c>
      <c r="I8" s="2">
        <v>1</v>
      </c>
      <c r="J8" s="2">
        <v>1</v>
      </c>
      <c r="K8" s="2">
        <v>1.4</v>
      </c>
      <c r="L8" s="2">
        <v>1</v>
      </c>
      <c r="M8" s="2">
        <v>1.4</v>
      </c>
      <c r="N8" s="2">
        <v>1</v>
      </c>
      <c r="O8" s="2">
        <v>1</v>
      </c>
      <c r="P8" s="2">
        <v>1</v>
      </c>
      <c r="Q8" s="2">
        <v>0.71399999999999997</v>
      </c>
      <c r="R8" s="2">
        <v>1.4</v>
      </c>
      <c r="S8" s="2">
        <v>0.71399999999999997</v>
      </c>
    </row>
    <row r="9" spans="1:19" x14ac:dyDescent="0.25">
      <c r="A9">
        <v>8</v>
      </c>
      <c r="B9" s="2">
        <v>1.4</v>
      </c>
      <c r="C9" s="2">
        <v>1</v>
      </c>
      <c r="D9" s="2">
        <v>1</v>
      </c>
      <c r="E9" s="2">
        <v>0.71399999999999997</v>
      </c>
      <c r="F9" s="2">
        <v>1</v>
      </c>
      <c r="G9" s="2">
        <v>1.4</v>
      </c>
      <c r="H9" s="2">
        <v>1</v>
      </c>
      <c r="I9" s="2">
        <v>1</v>
      </c>
      <c r="J9" s="2">
        <v>1</v>
      </c>
      <c r="K9" s="2">
        <v>1.4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0.71399999999999997</v>
      </c>
      <c r="R9" s="2">
        <v>0.71399999999999997</v>
      </c>
      <c r="S9" s="2">
        <v>1</v>
      </c>
    </row>
    <row r="10" spans="1:19" x14ac:dyDescent="0.25">
      <c r="A10">
        <v>9</v>
      </c>
      <c r="B10" s="2">
        <v>1</v>
      </c>
      <c r="C10" s="2">
        <v>0.71399999999999997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1.4</v>
      </c>
      <c r="K10" s="2">
        <v>1</v>
      </c>
      <c r="L10" s="2">
        <v>1</v>
      </c>
      <c r="M10" s="2">
        <v>1</v>
      </c>
      <c r="N10" s="2">
        <v>0.51</v>
      </c>
      <c r="O10" s="2">
        <v>1</v>
      </c>
      <c r="P10" s="2">
        <v>1.4</v>
      </c>
      <c r="Q10" s="2">
        <v>1</v>
      </c>
      <c r="R10" s="2">
        <v>1</v>
      </c>
      <c r="S10" s="2">
        <v>1</v>
      </c>
    </row>
    <row r="11" spans="1:19" x14ac:dyDescent="0.25">
      <c r="A11">
        <v>10</v>
      </c>
      <c r="B11" s="2">
        <v>0.71399999999999997</v>
      </c>
      <c r="C11" s="2">
        <v>1</v>
      </c>
      <c r="D11" s="2">
        <v>0.71399999999999997</v>
      </c>
      <c r="E11" s="2">
        <v>1</v>
      </c>
      <c r="F11" s="2">
        <v>1</v>
      </c>
      <c r="G11" s="2">
        <v>1</v>
      </c>
      <c r="H11" s="2">
        <v>0.71399999999999997</v>
      </c>
      <c r="I11" s="2">
        <v>0.71399999999999997</v>
      </c>
      <c r="J11" s="2">
        <v>1</v>
      </c>
      <c r="K11" s="2">
        <v>0.71399999999999997</v>
      </c>
      <c r="L11" s="2">
        <v>1.4</v>
      </c>
      <c r="M11" s="2">
        <v>1</v>
      </c>
      <c r="N11" s="2">
        <v>1</v>
      </c>
      <c r="O11" s="2">
        <v>0.71399999999999997</v>
      </c>
      <c r="P11" s="2">
        <v>1</v>
      </c>
      <c r="Q11" s="2">
        <v>1.4</v>
      </c>
      <c r="R11" s="2">
        <v>0.71399999999999997</v>
      </c>
      <c r="S11" s="2">
        <v>1.4</v>
      </c>
    </row>
    <row r="12" spans="1:19" x14ac:dyDescent="0.25">
      <c r="A12">
        <v>11</v>
      </c>
      <c r="B12" s="2">
        <v>0.71399999999999997</v>
      </c>
      <c r="C12" s="2">
        <v>1</v>
      </c>
      <c r="D12" s="2">
        <v>1</v>
      </c>
      <c r="E12" s="2">
        <v>1.4</v>
      </c>
      <c r="F12" s="2">
        <v>1</v>
      </c>
      <c r="G12" s="2">
        <v>1</v>
      </c>
      <c r="H12" s="2">
        <v>1.4</v>
      </c>
      <c r="I12" s="2">
        <v>0.51</v>
      </c>
      <c r="J12" s="2">
        <v>1</v>
      </c>
      <c r="K12" s="2">
        <v>0.71399999999999997</v>
      </c>
      <c r="L12" s="2">
        <v>1</v>
      </c>
      <c r="M12" s="2">
        <v>1</v>
      </c>
      <c r="N12" s="2">
        <v>1</v>
      </c>
      <c r="O12" s="2">
        <v>1.4</v>
      </c>
      <c r="P12" s="2">
        <v>1</v>
      </c>
      <c r="Q12" s="2">
        <v>1.4</v>
      </c>
      <c r="R12" s="2">
        <v>1.4</v>
      </c>
      <c r="S12" s="2">
        <v>1</v>
      </c>
    </row>
    <row r="13" spans="1:19" x14ac:dyDescent="0.25">
      <c r="A13">
        <v>12</v>
      </c>
      <c r="B13" s="2">
        <v>1</v>
      </c>
      <c r="C13" s="2">
        <v>1</v>
      </c>
      <c r="D13" s="2">
        <v>1.4</v>
      </c>
      <c r="E13" s="2">
        <v>1</v>
      </c>
      <c r="F13" s="2">
        <v>1</v>
      </c>
      <c r="G13" s="2">
        <v>1</v>
      </c>
      <c r="H13" s="2">
        <v>0.71399999999999997</v>
      </c>
      <c r="I13" s="2">
        <v>1.4</v>
      </c>
      <c r="J13" s="2">
        <v>1</v>
      </c>
      <c r="K13" s="2">
        <v>1.4</v>
      </c>
      <c r="L13" s="2">
        <v>1.4</v>
      </c>
      <c r="M13" s="2">
        <v>0.71399999999999997</v>
      </c>
      <c r="N13" s="2">
        <v>1</v>
      </c>
      <c r="O13" s="2">
        <v>1</v>
      </c>
      <c r="P13" s="2">
        <v>1</v>
      </c>
      <c r="Q13" s="2">
        <v>1</v>
      </c>
      <c r="R13" s="2">
        <v>0.71399999999999997</v>
      </c>
      <c r="S13" s="2">
        <v>0.71399999999999997</v>
      </c>
    </row>
    <row r="14" spans="1:19" x14ac:dyDescent="0.25">
      <c r="A14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0.51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0.71399999999999997</v>
      </c>
      <c r="R14" s="2">
        <v>0.71399999999999997</v>
      </c>
      <c r="S14" s="2">
        <v>1</v>
      </c>
    </row>
    <row r="15" spans="1:19" x14ac:dyDescent="0.25">
      <c r="A15">
        <v>14</v>
      </c>
      <c r="B15" s="2">
        <v>1</v>
      </c>
      <c r="C15" s="2">
        <v>1</v>
      </c>
      <c r="D15" s="2">
        <v>1</v>
      </c>
      <c r="E15" s="2">
        <v>1</v>
      </c>
      <c r="F15" s="2">
        <v>1.4</v>
      </c>
      <c r="G15" s="2">
        <v>1</v>
      </c>
      <c r="H15" s="2">
        <v>1</v>
      </c>
      <c r="I15" s="2">
        <v>1</v>
      </c>
      <c r="J15" s="2">
        <v>0.71399999999999997</v>
      </c>
      <c r="K15" s="2">
        <v>1.4</v>
      </c>
      <c r="L15" s="2">
        <v>0.71399999999999997</v>
      </c>
      <c r="M15" s="2">
        <v>1</v>
      </c>
      <c r="N15" s="2">
        <v>1</v>
      </c>
      <c r="O15" s="2">
        <v>0.71399999999999997</v>
      </c>
      <c r="P15" s="2">
        <v>1</v>
      </c>
      <c r="Q15" s="2">
        <v>0.71399999999999997</v>
      </c>
      <c r="R15" s="2">
        <v>0.51</v>
      </c>
      <c r="S15" s="2">
        <v>1</v>
      </c>
    </row>
    <row r="16" spans="1:19" x14ac:dyDescent="0.25">
      <c r="A16">
        <v>15</v>
      </c>
      <c r="B16" s="2">
        <v>1</v>
      </c>
      <c r="C16" s="2">
        <v>0.51</v>
      </c>
      <c r="D16" s="2">
        <v>1</v>
      </c>
      <c r="E16" s="2">
        <v>1</v>
      </c>
      <c r="F16" s="2">
        <v>1</v>
      </c>
      <c r="G16" s="2">
        <v>1.4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1.4</v>
      </c>
      <c r="P16" s="2">
        <v>0.71399999999999997</v>
      </c>
      <c r="Q16" s="2">
        <v>1</v>
      </c>
      <c r="R16" s="2">
        <v>0.71399999999999997</v>
      </c>
      <c r="S16" s="2">
        <v>1</v>
      </c>
    </row>
    <row r="17" spans="1:19" x14ac:dyDescent="0.25">
      <c r="A17">
        <v>16</v>
      </c>
      <c r="B17" s="2">
        <v>1.4</v>
      </c>
      <c r="C17" s="2">
        <v>1</v>
      </c>
      <c r="D17" s="2">
        <v>1</v>
      </c>
      <c r="E17" s="2">
        <v>1</v>
      </c>
      <c r="F17" s="2">
        <v>1</v>
      </c>
      <c r="G17" s="2">
        <v>0.71399999999999997</v>
      </c>
      <c r="H17" s="2">
        <v>1.4</v>
      </c>
      <c r="I17" s="2">
        <v>1.4</v>
      </c>
      <c r="J17" s="2">
        <v>1</v>
      </c>
      <c r="K17" s="2">
        <v>1</v>
      </c>
      <c r="L17" s="2">
        <v>0.71399999999999997</v>
      </c>
      <c r="M17" s="2">
        <v>1.4</v>
      </c>
      <c r="N17" s="2">
        <v>1</v>
      </c>
      <c r="O17" s="2">
        <v>1</v>
      </c>
      <c r="P17" s="2">
        <v>1</v>
      </c>
      <c r="Q17" s="2">
        <v>1</v>
      </c>
      <c r="R17" s="2">
        <v>0.71399999999999997</v>
      </c>
      <c r="S17" s="2">
        <v>1</v>
      </c>
    </row>
    <row r="18" spans="1:19" x14ac:dyDescent="0.25">
      <c r="A18">
        <v>17</v>
      </c>
      <c r="B18" s="2">
        <v>1</v>
      </c>
      <c r="C18" s="2">
        <v>1</v>
      </c>
      <c r="D18" s="2">
        <v>1</v>
      </c>
      <c r="E18" s="2">
        <v>0.71399999999999997</v>
      </c>
      <c r="F18" s="2">
        <v>1.4</v>
      </c>
      <c r="G18" s="2">
        <v>1</v>
      </c>
      <c r="H18" s="2">
        <v>0.71399999999999997</v>
      </c>
      <c r="I18" s="2">
        <v>1</v>
      </c>
      <c r="J18" s="2">
        <v>1</v>
      </c>
      <c r="K18" s="2">
        <v>1</v>
      </c>
      <c r="L18" s="2">
        <v>1</v>
      </c>
      <c r="M18" s="2">
        <v>1.4</v>
      </c>
      <c r="N18" s="2">
        <v>1</v>
      </c>
      <c r="O18" s="2">
        <v>1</v>
      </c>
      <c r="P18" s="2">
        <v>1</v>
      </c>
      <c r="Q18" s="2">
        <v>1.4</v>
      </c>
      <c r="R18" s="2">
        <v>0.71399999999999997</v>
      </c>
      <c r="S18" s="2">
        <v>0.71399999999999997</v>
      </c>
    </row>
    <row r="19" spans="1:19" x14ac:dyDescent="0.25">
      <c r="A19">
        <v>18</v>
      </c>
      <c r="B19" s="2">
        <v>1</v>
      </c>
      <c r="C19" s="2">
        <v>1</v>
      </c>
      <c r="D19" s="2">
        <v>0.71399999999999997</v>
      </c>
      <c r="E19" s="2">
        <v>1</v>
      </c>
      <c r="F19" s="2">
        <v>1</v>
      </c>
      <c r="G19" s="2">
        <v>1</v>
      </c>
      <c r="H19" s="2">
        <v>1.4</v>
      </c>
      <c r="I19" s="2">
        <v>1</v>
      </c>
      <c r="J19" s="2">
        <v>1</v>
      </c>
      <c r="K19" s="2">
        <v>0.71399999999999997</v>
      </c>
      <c r="L19" s="2">
        <v>1.4</v>
      </c>
      <c r="M19" s="2">
        <v>1</v>
      </c>
      <c r="N19" s="2">
        <v>1</v>
      </c>
      <c r="O19" s="2">
        <v>1</v>
      </c>
      <c r="P19" s="2">
        <v>1</v>
      </c>
      <c r="Q19" s="2">
        <v>1.4</v>
      </c>
      <c r="R19" s="2">
        <v>1</v>
      </c>
      <c r="S19" s="2">
        <v>0.71399999999999997</v>
      </c>
    </row>
  </sheetData>
  <phoneticPr fontId="23" type="noConversion"/>
  <conditionalFormatting sqref="B2:S19">
    <cfRule type="cellIs" dxfId="164" priority="13" operator="greaterThan">
      <formula>1</formula>
    </cfRule>
    <cfRule type="cellIs" dxfId="163" priority="15" operator="lessThan">
      <formula>0.6</formula>
    </cfRule>
    <cfRule type="cellIs" dxfId="162" priority="16" operator="between">
      <formula>0.7</formula>
      <formula>0.8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D30" sqref="D30"/>
    </sheetView>
  </sheetViews>
  <sheetFormatPr defaultRowHeight="15.75" x14ac:dyDescent="0.25"/>
  <cols>
    <col min="1" max="1" width="15" bestFit="1" customWidth="1"/>
    <col min="2" max="19" width="13.7109375" style="2" customWidth="1"/>
  </cols>
  <sheetData>
    <row r="1" spans="1:19" x14ac:dyDescent="0.25">
      <c r="A1" t="s">
        <v>2478</v>
      </c>
      <c r="B1" s="2" t="s">
        <v>2479</v>
      </c>
      <c r="C1" s="2" t="s">
        <v>2480</v>
      </c>
      <c r="D1" s="2" t="s">
        <v>2481</v>
      </c>
      <c r="E1" s="2" t="s">
        <v>2482</v>
      </c>
      <c r="F1" s="2" t="s">
        <v>2483</v>
      </c>
      <c r="G1" s="2" t="s">
        <v>2484</v>
      </c>
      <c r="H1" s="2" t="s">
        <v>2485</v>
      </c>
      <c r="I1" s="2" t="s">
        <v>2486</v>
      </c>
      <c r="J1" s="2" t="s">
        <v>2487</v>
      </c>
      <c r="K1" s="2" t="s">
        <v>2488</v>
      </c>
      <c r="L1" s="2" t="s">
        <v>2489</v>
      </c>
      <c r="M1" s="2" t="s">
        <v>2490</v>
      </c>
      <c r="N1" s="2" t="s">
        <v>2491</v>
      </c>
      <c r="O1" s="2" t="s">
        <v>2492</v>
      </c>
      <c r="P1" s="2" t="s">
        <v>2493</v>
      </c>
      <c r="Q1" s="2" t="s">
        <v>2494</v>
      </c>
      <c r="R1" s="2" t="s">
        <v>2495</v>
      </c>
      <c r="S1" s="2" t="s">
        <v>2496</v>
      </c>
    </row>
    <row r="2" spans="1:19" x14ac:dyDescent="0.25">
      <c r="A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0.71399999999999997</v>
      </c>
      <c r="H2" s="2">
        <v>1.4</v>
      </c>
      <c r="I2" s="2">
        <v>1.4</v>
      </c>
      <c r="J2" s="2">
        <v>1</v>
      </c>
      <c r="K2" s="2">
        <v>0.71399999999999997</v>
      </c>
      <c r="L2" s="2">
        <v>0.71399999999999997</v>
      </c>
      <c r="M2" s="2">
        <v>1</v>
      </c>
      <c r="N2" s="2">
        <v>1</v>
      </c>
      <c r="O2" s="2">
        <v>1</v>
      </c>
      <c r="P2" s="2">
        <v>1</v>
      </c>
      <c r="Q2" s="2">
        <v>1.4</v>
      </c>
      <c r="R2" s="2">
        <v>1</v>
      </c>
      <c r="S2" s="2">
        <v>1</v>
      </c>
    </row>
    <row r="3" spans="1:19" x14ac:dyDescent="0.25">
      <c r="A3">
        <v>2</v>
      </c>
      <c r="B3" s="2">
        <v>1.4</v>
      </c>
      <c r="C3" s="2">
        <v>0.71399999999999997</v>
      </c>
      <c r="D3" s="2">
        <v>1</v>
      </c>
      <c r="E3" s="2">
        <v>1</v>
      </c>
      <c r="F3" s="2">
        <v>1.4</v>
      </c>
      <c r="G3" s="2">
        <v>1.4</v>
      </c>
      <c r="H3" s="2">
        <v>1</v>
      </c>
      <c r="I3" s="2">
        <v>1</v>
      </c>
      <c r="J3" s="2">
        <v>0.71399999999999997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0.51</v>
      </c>
      <c r="Q3" s="2">
        <v>1</v>
      </c>
      <c r="R3" s="2">
        <v>1</v>
      </c>
      <c r="S3" s="2">
        <v>1</v>
      </c>
    </row>
    <row r="4" spans="1:19" x14ac:dyDescent="0.25">
      <c r="A4">
        <v>3</v>
      </c>
      <c r="B4" s="2">
        <v>1</v>
      </c>
      <c r="C4" s="2">
        <v>1</v>
      </c>
      <c r="D4" s="2">
        <v>1.4</v>
      </c>
      <c r="E4" s="2">
        <v>0.71399999999999997</v>
      </c>
      <c r="F4" s="2">
        <v>1.4</v>
      </c>
      <c r="G4" s="2">
        <v>1</v>
      </c>
      <c r="H4" s="2">
        <v>0.71399999999999997</v>
      </c>
      <c r="I4" s="2">
        <v>1</v>
      </c>
      <c r="J4" s="2">
        <v>1</v>
      </c>
      <c r="K4" s="2">
        <v>0.71399999999999997</v>
      </c>
      <c r="L4" s="2">
        <v>1</v>
      </c>
      <c r="M4" s="2">
        <v>1.4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0.71399999999999997</v>
      </c>
    </row>
    <row r="5" spans="1:19" x14ac:dyDescent="0.25">
      <c r="A5">
        <v>4</v>
      </c>
      <c r="B5" s="2">
        <v>1</v>
      </c>
      <c r="C5" s="2">
        <v>1</v>
      </c>
      <c r="D5" s="2">
        <v>1</v>
      </c>
      <c r="E5" s="2">
        <v>0.71399999999999997</v>
      </c>
      <c r="F5" s="2">
        <v>1</v>
      </c>
      <c r="G5" s="2">
        <v>1</v>
      </c>
      <c r="H5" s="2">
        <v>1</v>
      </c>
      <c r="I5" s="2">
        <v>0.71399999999999997</v>
      </c>
      <c r="J5" s="2">
        <v>1</v>
      </c>
      <c r="K5" s="2">
        <v>1</v>
      </c>
      <c r="L5" s="2">
        <v>1.4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0.71399999999999997</v>
      </c>
      <c r="S5" s="2">
        <v>1</v>
      </c>
    </row>
    <row r="6" spans="1:19" x14ac:dyDescent="0.25">
      <c r="A6">
        <v>5</v>
      </c>
      <c r="B6" s="2">
        <v>0.71399999999999997</v>
      </c>
      <c r="C6" s="2">
        <v>0.71399999999999997</v>
      </c>
      <c r="D6" s="2">
        <v>0.51</v>
      </c>
      <c r="E6" s="2">
        <v>1</v>
      </c>
      <c r="F6" s="2">
        <v>1</v>
      </c>
      <c r="G6" s="2">
        <v>0.71399999999999997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1.4</v>
      </c>
      <c r="P6" s="2">
        <v>1</v>
      </c>
      <c r="Q6" s="2">
        <v>1</v>
      </c>
      <c r="R6" s="2">
        <v>1.4</v>
      </c>
      <c r="S6" s="2">
        <v>1</v>
      </c>
    </row>
    <row r="7" spans="1:19" x14ac:dyDescent="0.25">
      <c r="A7">
        <v>6</v>
      </c>
      <c r="B7" s="2">
        <v>0.71399999999999997</v>
      </c>
      <c r="C7" s="2">
        <v>0.71399999999999997</v>
      </c>
      <c r="D7" s="2">
        <v>1</v>
      </c>
      <c r="E7" s="2">
        <v>1</v>
      </c>
      <c r="F7" s="2">
        <v>1.4</v>
      </c>
      <c r="G7" s="2">
        <v>1</v>
      </c>
      <c r="H7" s="2">
        <v>1</v>
      </c>
      <c r="I7" s="2">
        <v>1.4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1.4</v>
      </c>
      <c r="Q7" s="2">
        <v>0.71399999999999997</v>
      </c>
      <c r="R7" s="2">
        <v>1</v>
      </c>
      <c r="S7" s="2">
        <v>1</v>
      </c>
    </row>
    <row r="8" spans="1:19" x14ac:dyDescent="0.25">
      <c r="A8">
        <v>7</v>
      </c>
      <c r="B8" s="2">
        <v>0.71399999999999997</v>
      </c>
      <c r="C8" s="2">
        <v>1</v>
      </c>
      <c r="D8" s="2">
        <v>1</v>
      </c>
      <c r="E8" s="2">
        <v>1</v>
      </c>
      <c r="F8" s="2">
        <v>0.71399999999999997</v>
      </c>
      <c r="G8" s="2">
        <v>1</v>
      </c>
      <c r="H8" s="2">
        <v>0.71399999999999997</v>
      </c>
      <c r="I8" s="2">
        <v>1</v>
      </c>
      <c r="J8" s="2">
        <v>1</v>
      </c>
      <c r="K8" s="2">
        <v>0.71399999999999997</v>
      </c>
      <c r="L8" s="2">
        <v>1.4</v>
      </c>
      <c r="M8" s="2">
        <v>0.71399999999999997</v>
      </c>
      <c r="N8" s="2">
        <v>1</v>
      </c>
      <c r="O8" s="2">
        <v>1</v>
      </c>
      <c r="P8" s="2">
        <v>1</v>
      </c>
      <c r="Q8" s="2">
        <v>1.4</v>
      </c>
      <c r="R8" s="2">
        <v>0.71399999999999997</v>
      </c>
      <c r="S8" s="2">
        <v>1.4</v>
      </c>
    </row>
    <row r="9" spans="1:19" x14ac:dyDescent="0.25">
      <c r="A9">
        <v>8</v>
      </c>
      <c r="B9" s="2">
        <v>0.71399999999999997</v>
      </c>
      <c r="C9" s="2">
        <v>1</v>
      </c>
      <c r="D9" s="2">
        <v>1</v>
      </c>
      <c r="E9" s="2">
        <v>1.4</v>
      </c>
      <c r="F9" s="2">
        <v>1</v>
      </c>
      <c r="G9" s="2">
        <v>0.71399999999999997</v>
      </c>
      <c r="H9" s="2">
        <v>1</v>
      </c>
      <c r="I9" s="2">
        <v>1</v>
      </c>
      <c r="J9" s="2">
        <v>1</v>
      </c>
      <c r="K9" s="2">
        <v>0.71399999999999997</v>
      </c>
      <c r="L9" s="2">
        <v>0.51</v>
      </c>
      <c r="M9" s="2">
        <v>1.4</v>
      </c>
      <c r="N9" s="2">
        <v>1</v>
      </c>
      <c r="O9" s="2">
        <v>1</v>
      </c>
      <c r="P9" s="2">
        <v>1</v>
      </c>
      <c r="Q9" s="2">
        <v>1.4</v>
      </c>
      <c r="R9" s="2">
        <v>1</v>
      </c>
      <c r="S9" s="2">
        <v>1</v>
      </c>
    </row>
    <row r="10" spans="1:19" x14ac:dyDescent="0.25">
      <c r="A10">
        <v>9</v>
      </c>
      <c r="B10" s="2">
        <v>0.71399999999999997</v>
      </c>
      <c r="C10" s="2">
        <v>1.4</v>
      </c>
      <c r="D10" s="2">
        <v>1</v>
      </c>
      <c r="E10" s="2">
        <v>1</v>
      </c>
      <c r="F10" s="2">
        <v>1</v>
      </c>
      <c r="G10" s="2">
        <v>0.51</v>
      </c>
      <c r="H10" s="2">
        <v>1</v>
      </c>
      <c r="I10" s="2">
        <v>1</v>
      </c>
      <c r="J10" s="2">
        <v>1.4</v>
      </c>
      <c r="K10" s="2">
        <v>1</v>
      </c>
      <c r="L10" s="2">
        <v>1</v>
      </c>
      <c r="M10" s="2">
        <v>1</v>
      </c>
      <c r="N10" s="2">
        <v>0.51</v>
      </c>
      <c r="O10" s="2">
        <v>0.71399999999999997</v>
      </c>
      <c r="P10" s="2">
        <v>1</v>
      </c>
      <c r="Q10" s="2">
        <v>1</v>
      </c>
      <c r="R10" s="2">
        <v>1</v>
      </c>
      <c r="S10" s="2">
        <v>1</v>
      </c>
    </row>
    <row r="11" spans="1:19" x14ac:dyDescent="0.25">
      <c r="A11">
        <v>10</v>
      </c>
      <c r="B11" s="2">
        <v>1.4</v>
      </c>
      <c r="C11" s="2">
        <v>1</v>
      </c>
      <c r="D11" s="2">
        <v>1</v>
      </c>
      <c r="E11" s="2">
        <v>0.71399999999999997</v>
      </c>
      <c r="F11" s="2">
        <v>1</v>
      </c>
      <c r="G11" s="2">
        <v>1</v>
      </c>
      <c r="H11" s="2">
        <v>1.4</v>
      </c>
      <c r="I11" s="2">
        <v>1.4</v>
      </c>
      <c r="J11" s="2">
        <v>1</v>
      </c>
      <c r="K11" s="2">
        <v>0.71399999999999997</v>
      </c>
      <c r="L11" s="2">
        <v>0.71399999999999997</v>
      </c>
      <c r="M11" s="2">
        <v>1.4</v>
      </c>
      <c r="N11" s="2">
        <v>1</v>
      </c>
      <c r="O11" s="2">
        <v>1.4</v>
      </c>
      <c r="P11" s="2">
        <v>1</v>
      </c>
      <c r="Q11" s="2">
        <v>1</v>
      </c>
      <c r="R11" s="2">
        <v>1</v>
      </c>
      <c r="S11" s="2">
        <v>0.71399999999999997</v>
      </c>
    </row>
    <row r="12" spans="1:19" x14ac:dyDescent="0.25">
      <c r="A12">
        <v>11</v>
      </c>
      <c r="B12" s="2">
        <v>1</v>
      </c>
      <c r="C12" s="2">
        <v>1</v>
      </c>
      <c r="D12" s="2">
        <v>1</v>
      </c>
      <c r="E12" s="2">
        <v>0.51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1.4</v>
      </c>
      <c r="L12" s="2">
        <v>1</v>
      </c>
      <c r="M12" s="2">
        <v>1.4</v>
      </c>
      <c r="N12" s="2">
        <v>1</v>
      </c>
      <c r="O12" s="2">
        <v>0.71399999999999997</v>
      </c>
      <c r="P12" s="2">
        <v>1</v>
      </c>
      <c r="Q12" s="2">
        <v>0.71399999999999997</v>
      </c>
      <c r="R12" s="2">
        <v>1</v>
      </c>
      <c r="S12" s="2">
        <v>1.4</v>
      </c>
    </row>
    <row r="13" spans="1:19" x14ac:dyDescent="0.25">
      <c r="A13">
        <v>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1.4</v>
      </c>
      <c r="H13" s="2">
        <v>1.4</v>
      </c>
      <c r="I13" s="2">
        <v>1</v>
      </c>
      <c r="J13" s="2">
        <v>1</v>
      </c>
      <c r="K13" s="2">
        <v>1</v>
      </c>
      <c r="L13" s="2">
        <v>1</v>
      </c>
      <c r="M13" s="2">
        <v>0.71399999999999997</v>
      </c>
      <c r="N13" s="2">
        <v>1</v>
      </c>
      <c r="O13" s="2">
        <v>1</v>
      </c>
      <c r="P13" s="2">
        <v>1</v>
      </c>
      <c r="Q13" s="2">
        <v>1.4</v>
      </c>
      <c r="R13" s="2">
        <v>1.4</v>
      </c>
      <c r="S13" s="2">
        <v>1</v>
      </c>
    </row>
    <row r="14" spans="1:19" x14ac:dyDescent="0.25">
      <c r="A14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1.4</v>
      </c>
      <c r="H14" s="2">
        <v>1</v>
      </c>
      <c r="I14" s="2">
        <v>1</v>
      </c>
      <c r="J14" s="2">
        <v>0.51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</row>
    <row r="15" spans="1:19" x14ac:dyDescent="0.25">
      <c r="A15">
        <v>14</v>
      </c>
      <c r="B15" s="2">
        <v>0.71399999999999997</v>
      </c>
      <c r="C15" s="2">
        <v>1</v>
      </c>
      <c r="D15" s="2">
        <v>1</v>
      </c>
      <c r="E15" s="2">
        <v>1</v>
      </c>
      <c r="F15" s="2">
        <v>0.71399999999999997</v>
      </c>
      <c r="G15" s="2">
        <v>0.71399999999999997</v>
      </c>
      <c r="H15" s="2">
        <v>1</v>
      </c>
      <c r="I15" s="2">
        <v>1</v>
      </c>
      <c r="J15" s="2">
        <v>1</v>
      </c>
      <c r="K15" s="2">
        <v>0.71399999999999997</v>
      </c>
      <c r="L15" s="2">
        <v>1.4</v>
      </c>
      <c r="M15" s="2">
        <v>1</v>
      </c>
      <c r="N15" s="2">
        <v>1</v>
      </c>
      <c r="O15" s="2">
        <v>0.71399999999999997</v>
      </c>
      <c r="P15" s="2">
        <v>1.4</v>
      </c>
      <c r="Q15" s="2">
        <v>1</v>
      </c>
      <c r="R15" s="2">
        <v>1</v>
      </c>
      <c r="S15" s="2">
        <v>1</v>
      </c>
    </row>
    <row r="16" spans="1:19" x14ac:dyDescent="0.25">
      <c r="A16">
        <v>15</v>
      </c>
      <c r="B16" s="2">
        <v>1.4</v>
      </c>
      <c r="C16" s="2">
        <v>1.4</v>
      </c>
      <c r="D16" s="2">
        <v>1</v>
      </c>
      <c r="E16" s="2">
        <v>1</v>
      </c>
      <c r="F16" s="2">
        <v>1</v>
      </c>
      <c r="G16" s="2">
        <v>0.71399999999999997</v>
      </c>
      <c r="H16" s="2">
        <v>1</v>
      </c>
      <c r="I16" s="2">
        <v>1</v>
      </c>
      <c r="J16" s="2">
        <v>1.4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0.71399999999999997</v>
      </c>
      <c r="Q16" s="2">
        <v>1</v>
      </c>
      <c r="R16" s="2">
        <v>1</v>
      </c>
      <c r="S16" s="2">
        <v>1</v>
      </c>
    </row>
    <row r="17" spans="1:19" x14ac:dyDescent="0.25">
      <c r="A17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1.4</v>
      </c>
      <c r="H17" s="2">
        <v>0.71399999999999997</v>
      </c>
      <c r="I17" s="2">
        <v>0.71399999999999997</v>
      </c>
      <c r="J17" s="2">
        <v>1</v>
      </c>
      <c r="K17" s="2">
        <v>1.4</v>
      </c>
      <c r="L17" s="2">
        <v>1.4</v>
      </c>
      <c r="M17" s="2">
        <v>1</v>
      </c>
      <c r="N17" s="2">
        <v>0.71399999999999997</v>
      </c>
      <c r="O17" s="2">
        <v>0.71399999999999997</v>
      </c>
      <c r="P17" s="2">
        <v>1</v>
      </c>
      <c r="Q17" s="2">
        <v>1</v>
      </c>
      <c r="R17" s="2">
        <v>1.4</v>
      </c>
      <c r="S17" s="2">
        <v>1.4</v>
      </c>
    </row>
    <row r="18" spans="1:19" x14ac:dyDescent="0.25">
      <c r="A18">
        <v>17</v>
      </c>
      <c r="B18" s="2">
        <v>0.71399999999999997</v>
      </c>
      <c r="C18" s="2">
        <v>1</v>
      </c>
      <c r="D18" s="2">
        <v>0.71399999999999997</v>
      </c>
      <c r="E18" s="2">
        <v>1</v>
      </c>
      <c r="F18" s="2">
        <v>0.71399999999999997</v>
      </c>
      <c r="G18" s="2">
        <v>1.4</v>
      </c>
      <c r="H18" s="2">
        <v>1.4</v>
      </c>
      <c r="I18" s="2">
        <v>0.71399999999999997</v>
      </c>
      <c r="J18" s="2">
        <v>1</v>
      </c>
      <c r="K18" s="2">
        <v>0.71399999999999997</v>
      </c>
      <c r="L18" s="2">
        <v>1.4</v>
      </c>
      <c r="M18" s="2">
        <v>0.71399999999999997</v>
      </c>
      <c r="N18" s="2">
        <v>0.71399999999999997</v>
      </c>
      <c r="O18" s="2">
        <v>0.51</v>
      </c>
      <c r="P18" s="2">
        <v>0.71399999999999997</v>
      </c>
      <c r="Q18" s="2">
        <v>0.71399999999999997</v>
      </c>
      <c r="R18" s="2">
        <v>0.71399999999999997</v>
      </c>
      <c r="S18" s="2">
        <v>1</v>
      </c>
    </row>
    <row r="19" spans="1:19" x14ac:dyDescent="0.25">
      <c r="A19">
        <v>18</v>
      </c>
      <c r="B19" s="2">
        <v>1</v>
      </c>
      <c r="C19" s="2">
        <v>1</v>
      </c>
      <c r="D19" s="2">
        <v>1</v>
      </c>
      <c r="E19" s="2">
        <v>1.4</v>
      </c>
      <c r="F19" s="2">
        <v>1</v>
      </c>
      <c r="G19" s="2">
        <v>1</v>
      </c>
      <c r="H19" s="2">
        <v>0.71399999999999997</v>
      </c>
      <c r="I19" s="2">
        <v>1</v>
      </c>
      <c r="J19" s="2">
        <v>1</v>
      </c>
      <c r="K19" s="2">
        <v>1.4</v>
      </c>
      <c r="L19" s="2">
        <v>1</v>
      </c>
      <c r="M19" s="2">
        <v>0.71399999999999997</v>
      </c>
      <c r="N19" s="2">
        <v>1</v>
      </c>
      <c r="O19" s="2">
        <v>1</v>
      </c>
      <c r="P19" s="2">
        <v>1</v>
      </c>
      <c r="Q19" s="2">
        <v>1</v>
      </c>
      <c r="R19" s="2">
        <v>0.71399999999999997</v>
      </c>
      <c r="S19" s="2">
        <v>0.71399999999999997</v>
      </c>
    </row>
  </sheetData>
  <phoneticPr fontId="23" type="noConversion"/>
  <conditionalFormatting sqref="B6:B11 C6:C7 F3:F4 F7:F8 G2:G3 G9:G10 G13:G18 H17:H19 I17:I18 K11:K12 K17:K19 L15 L17:L18 K8:M9 M11:M13 M18:M19 O10:O12 N17:O18 P15:P16 Q7:Q9 Q12:Q13 R5:R6 R17:R19 S11:S12">
    <cfRule type="cellIs" dxfId="161" priority="235" operator="greaterThan">
      <formula>1</formula>
    </cfRule>
    <cfRule type="cellIs" dxfId="160" priority="236" operator="lessThan">
      <formula>0.6</formula>
    </cfRule>
    <cfRule type="cellIs" dxfId="159" priority="237" operator="between">
      <formula>0.7</formula>
      <formula>0.8</formula>
    </cfRule>
  </conditionalFormatting>
  <conditionalFormatting sqref="B3">
    <cfRule type="cellIs" dxfId="158" priority="232" operator="greaterThan">
      <formula>1</formula>
    </cfRule>
    <cfRule type="cellIs" dxfId="157" priority="233" operator="lessThan">
      <formula>0.6</formula>
    </cfRule>
    <cfRule type="cellIs" dxfId="156" priority="234" operator="between">
      <formula>0.7</formula>
      <formula>0.8</formula>
    </cfRule>
  </conditionalFormatting>
  <conditionalFormatting sqref="B18">
    <cfRule type="cellIs" dxfId="155" priority="226" operator="greaterThan">
      <formula>1</formula>
    </cfRule>
    <cfRule type="cellIs" dxfId="154" priority="227" operator="lessThan">
      <formula>0.6</formula>
    </cfRule>
    <cfRule type="cellIs" dxfId="153" priority="228" operator="between">
      <formula>0.7</formula>
      <formula>0.8</formula>
    </cfRule>
  </conditionalFormatting>
  <conditionalFormatting sqref="B16">
    <cfRule type="cellIs" dxfId="152" priority="223" operator="greaterThan">
      <formula>1</formula>
    </cfRule>
    <cfRule type="cellIs" dxfId="151" priority="224" operator="lessThan">
      <formula>0.6</formula>
    </cfRule>
    <cfRule type="cellIs" dxfId="150" priority="225" operator="between">
      <formula>0.7</formula>
      <formula>0.8</formula>
    </cfRule>
  </conditionalFormatting>
  <conditionalFormatting sqref="B15">
    <cfRule type="cellIs" dxfId="149" priority="220" operator="greaterThan">
      <formula>1</formula>
    </cfRule>
    <cfRule type="cellIs" dxfId="148" priority="221" operator="lessThan">
      <formula>0.6</formula>
    </cfRule>
    <cfRule type="cellIs" dxfId="147" priority="222" operator="between">
      <formula>0.7</formula>
      <formula>0.8</formula>
    </cfRule>
  </conditionalFormatting>
  <conditionalFormatting sqref="C3">
    <cfRule type="cellIs" dxfId="146" priority="217" operator="greaterThan">
      <formula>1</formula>
    </cfRule>
    <cfRule type="cellIs" dxfId="145" priority="218" operator="lessThan">
      <formula>0.6</formula>
    </cfRule>
    <cfRule type="cellIs" dxfId="144" priority="219" operator="between">
      <formula>0.7</formula>
      <formula>0.8</formula>
    </cfRule>
  </conditionalFormatting>
  <conditionalFormatting sqref="C10">
    <cfRule type="cellIs" dxfId="143" priority="211" operator="greaterThan">
      <formula>1</formula>
    </cfRule>
    <cfRule type="cellIs" dxfId="142" priority="212" operator="lessThan">
      <formula>0.6</formula>
    </cfRule>
    <cfRule type="cellIs" dxfId="141" priority="213" operator="between">
      <formula>0.7</formula>
      <formula>0.8</formula>
    </cfRule>
  </conditionalFormatting>
  <conditionalFormatting sqref="C16">
    <cfRule type="cellIs" dxfId="140" priority="208" operator="greaterThan">
      <formula>1</formula>
    </cfRule>
    <cfRule type="cellIs" dxfId="139" priority="209" operator="lessThan">
      <formula>0.6</formula>
    </cfRule>
    <cfRule type="cellIs" dxfId="138" priority="210" operator="between">
      <formula>0.7</formula>
      <formula>0.8</formula>
    </cfRule>
  </conditionalFormatting>
  <conditionalFormatting sqref="D4">
    <cfRule type="cellIs" dxfId="137" priority="205" operator="greaterThan">
      <formula>1</formula>
    </cfRule>
    <cfRule type="cellIs" dxfId="136" priority="206" operator="lessThan">
      <formula>0.6</formula>
    </cfRule>
    <cfRule type="cellIs" dxfId="135" priority="207" operator="between">
      <formula>0.7</formula>
      <formula>0.8</formula>
    </cfRule>
  </conditionalFormatting>
  <conditionalFormatting sqref="D6">
    <cfRule type="cellIs" dxfId="134" priority="202" operator="greaterThan">
      <formula>1</formula>
    </cfRule>
    <cfRule type="cellIs" dxfId="133" priority="203" operator="lessThan">
      <formula>0.6</formula>
    </cfRule>
    <cfRule type="cellIs" dxfId="132" priority="204" operator="between">
      <formula>0.7</formula>
      <formula>0.8</formula>
    </cfRule>
  </conditionalFormatting>
  <conditionalFormatting sqref="D18">
    <cfRule type="cellIs" dxfId="131" priority="199" operator="greaterThan">
      <formula>1</formula>
    </cfRule>
    <cfRule type="cellIs" dxfId="130" priority="200" operator="lessThan">
      <formula>0.6</formula>
    </cfRule>
    <cfRule type="cellIs" dxfId="129" priority="201" operator="between">
      <formula>0.7</formula>
      <formula>0.8</formula>
    </cfRule>
  </conditionalFormatting>
  <conditionalFormatting sqref="E4">
    <cfRule type="cellIs" dxfId="128" priority="196" operator="greaterThan">
      <formula>1</formula>
    </cfRule>
    <cfRule type="cellIs" dxfId="127" priority="197" operator="lessThan">
      <formula>0.6</formula>
    </cfRule>
    <cfRule type="cellIs" dxfId="126" priority="198" operator="between">
      <formula>0.7</formula>
      <formula>0.8</formula>
    </cfRule>
  </conditionalFormatting>
  <conditionalFormatting sqref="E5">
    <cfRule type="cellIs" dxfId="125" priority="193" operator="greaterThan">
      <formula>1</formula>
    </cfRule>
    <cfRule type="cellIs" dxfId="124" priority="194" operator="lessThan">
      <formula>0.6</formula>
    </cfRule>
    <cfRule type="cellIs" dxfId="123" priority="195" operator="between">
      <formula>0.7</formula>
      <formula>0.8</formula>
    </cfRule>
  </conditionalFormatting>
  <conditionalFormatting sqref="E9">
    <cfRule type="cellIs" dxfId="122" priority="190" operator="greaterThan">
      <formula>1</formula>
    </cfRule>
    <cfRule type="cellIs" dxfId="121" priority="191" operator="lessThan">
      <formula>0.6</formula>
    </cfRule>
    <cfRule type="cellIs" dxfId="120" priority="192" operator="between">
      <formula>0.7</formula>
      <formula>0.8</formula>
    </cfRule>
  </conditionalFormatting>
  <conditionalFormatting sqref="E11">
    <cfRule type="cellIs" dxfId="119" priority="187" operator="greaterThan">
      <formula>1</formula>
    </cfRule>
    <cfRule type="cellIs" dxfId="118" priority="188" operator="lessThan">
      <formula>0.6</formula>
    </cfRule>
    <cfRule type="cellIs" dxfId="117" priority="189" operator="between">
      <formula>0.7</formula>
      <formula>0.8</formula>
    </cfRule>
  </conditionalFormatting>
  <conditionalFormatting sqref="E12">
    <cfRule type="cellIs" dxfId="116" priority="184" operator="greaterThan">
      <formula>1</formula>
    </cfRule>
    <cfRule type="cellIs" dxfId="115" priority="185" operator="lessThan">
      <formula>0.6</formula>
    </cfRule>
    <cfRule type="cellIs" dxfId="114" priority="186" operator="between">
      <formula>0.7</formula>
      <formula>0.8</formula>
    </cfRule>
  </conditionalFormatting>
  <conditionalFormatting sqref="E19">
    <cfRule type="cellIs" dxfId="113" priority="181" operator="greaterThan">
      <formula>1</formula>
    </cfRule>
    <cfRule type="cellIs" dxfId="112" priority="182" operator="lessThan">
      <formula>0.6</formula>
    </cfRule>
    <cfRule type="cellIs" dxfId="111" priority="183" operator="between">
      <formula>0.7</formula>
      <formula>0.8</formula>
    </cfRule>
  </conditionalFormatting>
  <conditionalFormatting sqref="F15">
    <cfRule type="cellIs" dxfId="110" priority="172" operator="greaterThan">
      <formula>1</formula>
    </cfRule>
    <cfRule type="cellIs" dxfId="109" priority="173" operator="lessThan">
      <formula>0.6</formula>
    </cfRule>
    <cfRule type="cellIs" dxfId="108" priority="174" operator="between">
      <formula>0.7</formula>
      <formula>0.8</formula>
    </cfRule>
  </conditionalFormatting>
  <conditionalFormatting sqref="F18">
    <cfRule type="cellIs" dxfId="107" priority="169" operator="greaterThan">
      <formula>1</formula>
    </cfRule>
    <cfRule type="cellIs" dxfId="106" priority="170" operator="lessThan">
      <formula>0.6</formula>
    </cfRule>
    <cfRule type="cellIs" dxfId="105" priority="171" operator="between">
      <formula>0.7</formula>
      <formula>0.8</formula>
    </cfRule>
  </conditionalFormatting>
  <conditionalFormatting sqref="G6">
    <cfRule type="cellIs" dxfId="104" priority="163" operator="greaterThan">
      <formula>1</formula>
    </cfRule>
    <cfRule type="cellIs" dxfId="103" priority="164" operator="lessThan">
      <formula>0.6</formula>
    </cfRule>
    <cfRule type="cellIs" dxfId="102" priority="165" operator="between">
      <formula>0.7</formula>
      <formula>0.8</formula>
    </cfRule>
  </conditionalFormatting>
  <conditionalFormatting sqref="H2">
    <cfRule type="cellIs" dxfId="101" priority="154" operator="greaterThan">
      <formula>1</formula>
    </cfRule>
    <cfRule type="cellIs" dxfId="100" priority="155" operator="lessThan">
      <formula>0.6</formula>
    </cfRule>
    <cfRule type="cellIs" dxfId="99" priority="156" operator="between">
      <formula>0.7</formula>
      <formula>0.8</formula>
    </cfRule>
  </conditionalFormatting>
  <conditionalFormatting sqref="H4">
    <cfRule type="cellIs" dxfId="98" priority="151" operator="greaterThan">
      <formula>1</formula>
    </cfRule>
    <cfRule type="cellIs" dxfId="97" priority="152" operator="lessThan">
      <formula>0.6</formula>
    </cfRule>
    <cfRule type="cellIs" dxfId="96" priority="153" operator="between">
      <formula>0.7</formula>
      <formula>0.8</formula>
    </cfRule>
  </conditionalFormatting>
  <conditionalFormatting sqref="H8">
    <cfRule type="cellIs" dxfId="95" priority="148" operator="greaterThan">
      <formula>1</formula>
    </cfRule>
    <cfRule type="cellIs" dxfId="94" priority="149" operator="lessThan">
      <formula>0.6</formula>
    </cfRule>
    <cfRule type="cellIs" dxfId="93" priority="150" operator="between">
      <formula>0.7</formula>
      <formula>0.8</formula>
    </cfRule>
  </conditionalFormatting>
  <conditionalFormatting sqref="H11">
    <cfRule type="cellIs" dxfId="92" priority="145" operator="greaterThan">
      <formula>1</formula>
    </cfRule>
    <cfRule type="cellIs" dxfId="91" priority="146" operator="lessThan">
      <formula>0.6</formula>
    </cfRule>
    <cfRule type="cellIs" dxfId="90" priority="147" operator="between">
      <formula>0.7</formula>
      <formula>0.8</formula>
    </cfRule>
  </conditionalFormatting>
  <conditionalFormatting sqref="H13">
    <cfRule type="cellIs" dxfId="89" priority="142" operator="greaterThan">
      <formula>1</formula>
    </cfRule>
    <cfRule type="cellIs" dxfId="88" priority="143" operator="lessThan">
      <formula>0.6</formula>
    </cfRule>
    <cfRule type="cellIs" dxfId="87" priority="144" operator="between">
      <formula>0.7</formula>
      <formula>0.8</formula>
    </cfRule>
  </conditionalFormatting>
  <conditionalFormatting sqref="I2">
    <cfRule type="cellIs" dxfId="86" priority="136" operator="greaterThan">
      <formula>1</formula>
    </cfRule>
    <cfRule type="cellIs" dxfId="85" priority="137" operator="lessThan">
      <formula>0.6</formula>
    </cfRule>
    <cfRule type="cellIs" dxfId="84" priority="138" operator="between">
      <formula>0.7</formula>
      <formula>0.8</formula>
    </cfRule>
  </conditionalFormatting>
  <conditionalFormatting sqref="I5">
    <cfRule type="cellIs" dxfId="83" priority="133" operator="greaterThan">
      <formula>1</formula>
    </cfRule>
    <cfRule type="cellIs" dxfId="82" priority="134" operator="lessThan">
      <formula>0.6</formula>
    </cfRule>
    <cfRule type="cellIs" dxfId="81" priority="135" operator="between">
      <formula>0.7</formula>
      <formula>0.8</formula>
    </cfRule>
  </conditionalFormatting>
  <conditionalFormatting sqref="I7">
    <cfRule type="cellIs" dxfId="80" priority="130" operator="greaterThan">
      <formula>1</formula>
    </cfRule>
    <cfRule type="cellIs" dxfId="79" priority="131" operator="lessThan">
      <formula>0.6</formula>
    </cfRule>
    <cfRule type="cellIs" dxfId="78" priority="132" operator="between">
      <formula>0.7</formula>
      <formula>0.8</formula>
    </cfRule>
  </conditionalFormatting>
  <conditionalFormatting sqref="I11">
    <cfRule type="cellIs" dxfId="77" priority="127" operator="greaterThan">
      <formula>1</formula>
    </cfRule>
    <cfRule type="cellIs" dxfId="76" priority="128" operator="lessThan">
      <formula>0.6</formula>
    </cfRule>
    <cfRule type="cellIs" dxfId="75" priority="129" operator="between">
      <formula>0.7</formula>
      <formula>0.8</formula>
    </cfRule>
  </conditionalFormatting>
  <conditionalFormatting sqref="J3">
    <cfRule type="cellIs" dxfId="74" priority="121" operator="greaterThan">
      <formula>1</formula>
    </cfRule>
    <cfRule type="cellIs" dxfId="73" priority="122" operator="lessThan">
      <formula>0.6</formula>
    </cfRule>
    <cfRule type="cellIs" dxfId="72" priority="123" operator="between">
      <formula>0.7</formula>
      <formula>0.8</formula>
    </cfRule>
  </conditionalFormatting>
  <conditionalFormatting sqref="J10">
    <cfRule type="cellIs" dxfId="71" priority="118" operator="greaterThan">
      <formula>1</formula>
    </cfRule>
    <cfRule type="cellIs" dxfId="70" priority="119" operator="lessThan">
      <formula>0.6</formula>
    </cfRule>
    <cfRule type="cellIs" dxfId="69" priority="120" operator="between">
      <formula>0.7</formula>
      <formula>0.8</formula>
    </cfRule>
  </conditionalFormatting>
  <conditionalFormatting sqref="J14">
    <cfRule type="cellIs" dxfId="68" priority="115" operator="greaterThan">
      <formula>1</formula>
    </cfRule>
    <cfRule type="cellIs" dxfId="67" priority="116" operator="lessThan">
      <formula>0.6</formula>
    </cfRule>
    <cfRule type="cellIs" dxfId="66" priority="117" operator="between">
      <formula>0.7</formula>
      <formula>0.8</formula>
    </cfRule>
  </conditionalFormatting>
  <conditionalFormatting sqref="J16">
    <cfRule type="cellIs" dxfId="65" priority="112" operator="greaterThan">
      <formula>1</formula>
    </cfRule>
    <cfRule type="cellIs" dxfId="64" priority="113" operator="lessThan">
      <formula>0.6</formula>
    </cfRule>
    <cfRule type="cellIs" dxfId="63" priority="114" operator="between">
      <formula>0.7</formula>
      <formula>0.8</formula>
    </cfRule>
  </conditionalFormatting>
  <conditionalFormatting sqref="K2">
    <cfRule type="cellIs" dxfId="62" priority="109" operator="greaterThan">
      <formula>1</formula>
    </cfRule>
    <cfRule type="cellIs" dxfId="61" priority="110" operator="lessThan">
      <formula>0.6</formula>
    </cfRule>
    <cfRule type="cellIs" dxfId="60" priority="111" operator="between">
      <formula>0.7</formula>
      <formula>0.8</formula>
    </cfRule>
  </conditionalFormatting>
  <conditionalFormatting sqref="K4">
    <cfRule type="cellIs" dxfId="59" priority="106" operator="greaterThan">
      <formula>1</formula>
    </cfRule>
    <cfRule type="cellIs" dxfId="58" priority="107" operator="lessThan">
      <formula>0.6</formula>
    </cfRule>
    <cfRule type="cellIs" dxfId="57" priority="108" operator="between">
      <formula>0.7</formula>
      <formula>0.8</formula>
    </cfRule>
  </conditionalFormatting>
  <conditionalFormatting sqref="K15">
    <cfRule type="cellIs" dxfId="56" priority="97" operator="greaterThan">
      <formula>1</formula>
    </cfRule>
    <cfRule type="cellIs" dxfId="55" priority="98" operator="lessThan">
      <formula>0.6</formula>
    </cfRule>
    <cfRule type="cellIs" dxfId="54" priority="99" operator="between">
      <formula>0.7</formula>
      <formula>0.8</formula>
    </cfRule>
  </conditionalFormatting>
  <conditionalFormatting sqref="L2">
    <cfRule type="cellIs" dxfId="53" priority="94" operator="greaterThan">
      <formula>1</formula>
    </cfRule>
    <cfRule type="cellIs" dxfId="52" priority="95" operator="lessThan">
      <formula>0.6</formula>
    </cfRule>
    <cfRule type="cellIs" dxfId="51" priority="96" operator="between">
      <formula>0.7</formula>
      <formula>0.8</formula>
    </cfRule>
  </conditionalFormatting>
  <conditionalFormatting sqref="L5">
    <cfRule type="cellIs" dxfId="50" priority="91" operator="greaterThan">
      <formula>1</formula>
    </cfRule>
    <cfRule type="cellIs" dxfId="49" priority="92" operator="lessThan">
      <formula>0.6</formula>
    </cfRule>
    <cfRule type="cellIs" dxfId="48" priority="93" operator="between">
      <formula>0.7</formula>
      <formula>0.8</formula>
    </cfRule>
  </conditionalFormatting>
  <conditionalFormatting sqref="L11">
    <cfRule type="cellIs" dxfId="47" priority="85" operator="greaterThan">
      <formula>1</formula>
    </cfRule>
    <cfRule type="cellIs" dxfId="46" priority="86" operator="lessThan">
      <formula>0.6</formula>
    </cfRule>
    <cfRule type="cellIs" dxfId="45" priority="87" operator="between">
      <formula>0.7</formula>
      <formula>0.8</formula>
    </cfRule>
  </conditionalFormatting>
  <conditionalFormatting sqref="M4">
    <cfRule type="cellIs" dxfId="44" priority="79" operator="greaterThan">
      <formula>1</formula>
    </cfRule>
    <cfRule type="cellIs" dxfId="43" priority="80" operator="lessThan">
      <formula>0.6</formula>
    </cfRule>
    <cfRule type="cellIs" dxfId="42" priority="81" operator="between">
      <formula>0.7</formula>
      <formula>0.8</formula>
    </cfRule>
  </conditionalFormatting>
  <conditionalFormatting sqref="N10">
    <cfRule type="cellIs" dxfId="41" priority="67" operator="greaterThan">
      <formula>1</formula>
    </cfRule>
    <cfRule type="cellIs" dxfId="40" priority="68" operator="lessThan">
      <formula>0.6</formula>
    </cfRule>
    <cfRule type="cellIs" dxfId="39" priority="69" operator="between">
      <formula>0.7</formula>
      <formula>0.8</formula>
    </cfRule>
  </conditionalFormatting>
  <conditionalFormatting sqref="O6">
    <cfRule type="cellIs" dxfId="38" priority="61" operator="greaterThan">
      <formula>1</formula>
    </cfRule>
    <cfRule type="cellIs" dxfId="37" priority="62" operator="lessThan">
      <formula>0.6</formula>
    </cfRule>
    <cfRule type="cellIs" dxfId="36" priority="63" operator="between">
      <formula>0.7</formula>
      <formula>0.8</formula>
    </cfRule>
  </conditionalFormatting>
  <conditionalFormatting sqref="O15">
    <cfRule type="cellIs" dxfId="35" priority="55" operator="greaterThan">
      <formula>1</formula>
    </cfRule>
    <cfRule type="cellIs" dxfId="34" priority="56" operator="lessThan">
      <formula>0.6</formula>
    </cfRule>
    <cfRule type="cellIs" dxfId="33" priority="57" operator="between">
      <formula>0.7</formula>
      <formula>0.8</formula>
    </cfRule>
  </conditionalFormatting>
  <conditionalFormatting sqref="P3">
    <cfRule type="cellIs" dxfId="32" priority="49" operator="greaterThan">
      <formula>1</formula>
    </cfRule>
    <cfRule type="cellIs" dxfId="31" priority="50" operator="lessThan">
      <formula>0.6</formula>
    </cfRule>
    <cfRule type="cellIs" dxfId="30" priority="51" operator="between">
      <formula>0.7</formula>
      <formula>0.8</formula>
    </cfRule>
  </conditionalFormatting>
  <conditionalFormatting sqref="P7">
    <cfRule type="cellIs" dxfId="29" priority="46" operator="greaterThan">
      <formula>1</formula>
    </cfRule>
    <cfRule type="cellIs" dxfId="28" priority="47" operator="lessThan">
      <formula>0.6</formula>
    </cfRule>
    <cfRule type="cellIs" dxfId="27" priority="48" operator="between">
      <formula>0.7</formula>
      <formula>0.8</formula>
    </cfRule>
  </conditionalFormatting>
  <conditionalFormatting sqref="P18">
    <cfRule type="cellIs" dxfId="26" priority="40" operator="greaterThan">
      <formula>1</formula>
    </cfRule>
    <cfRule type="cellIs" dxfId="25" priority="41" operator="lessThan">
      <formula>0.6</formula>
    </cfRule>
    <cfRule type="cellIs" dxfId="24" priority="42" operator="between">
      <formula>0.7</formula>
      <formula>0.8</formula>
    </cfRule>
  </conditionalFormatting>
  <conditionalFormatting sqref="Q2">
    <cfRule type="cellIs" dxfId="23" priority="37" operator="greaterThan">
      <formula>1</formula>
    </cfRule>
    <cfRule type="cellIs" dxfId="22" priority="38" operator="lessThan">
      <formula>0.6</formula>
    </cfRule>
    <cfRule type="cellIs" dxfId="21" priority="39" operator="between">
      <formula>0.7</formula>
      <formula>0.8</formula>
    </cfRule>
  </conditionalFormatting>
  <conditionalFormatting sqref="Q18">
    <cfRule type="cellIs" dxfId="20" priority="28" operator="greaterThan">
      <formula>1</formula>
    </cfRule>
    <cfRule type="cellIs" dxfId="19" priority="29" operator="lessThan">
      <formula>0.6</formula>
    </cfRule>
    <cfRule type="cellIs" dxfId="18" priority="30" operator="between">
      <formula>0.7</formula>
      <formula>0.8</formula>
    </cfRule>
  </conditionalFormatting>
  <conditionalFormatting sqref="R8">
    <cfRule type="cellIs" dxfId="17" priority="22" operator="greaterThan">
      <formula>1</formula>
    </cfRule>
    <cfRule type="cellIs" dxfId="16" priority="23" operator="lessThan">
      <formula>0.6</formula>
    </cfRule>
    <cfRule type="cellIs" dxfId="15" priority="24" operator="between">
      <formula>0.7</formula>
      <formula>0.8</formula>
    </cfRule>
  </conditionalFormatting>
  <conditionalFormatting sqref="R13">
    <cfRule type="cellIs" dxfId="14" priority="19" operator="greaterThan">
      <formula>1</formula>
    </cfRule>
    <cfRule type="cellIs" dxfId="13" priority="20" operator="lessThan">
      <formula>0.6</formula>
    </cfRule>
    <cfRule type="cellIs" dxfId="12" priority="21" operator="between">
      <formula>0.7</formula>
      <formula>0.8</formula>
    </cfRule>
  </conditionalFormatting>
  <conditionalFormatting sqref="S4">
    <cfRule type="cellIs" dxfId="11" priority="13" operator="greaterThan">
      <formula>1</formula>
    </cfRule>
    <cfRule type="cellIs" dxfId="10" priority="14" operator="lessThan">
      <formula>0.6</formula>
    </cfRule>
    <cfRule type="cellIs" dxfId="9" priority="15" operator="between">
      <formula>0.7</formula>
      <formula>0.8</formula>
    </cfRule>
  </conditionalFormatting>
  <conditionalFormatting sqref="S8">
    <cfRule type="cellIs" dxfId="8" priority="10" operator="greaterThan">
      <formula>1</formula>
    </cfRule>
    <cfRule type="cellIs" dxfId="7" priority="11" operator="lessThan">
      <formula>0.6</formula>
    </cfRule>
    <cfRule type="cellIs" dxfId="6" priority="12" operator="between">
      <formula>0.7</formula>
      <formula>0.8</formula>
    </cfRule>
  </conditionalFormatting>
  <conditionalFormatting sqref="S17">
    <cfRule type="cellIs" dxfId="5" priority="4" operator="greaterThan">
      <formula>1</formula>
    </cfRule>
    <cfRule type="cellIs" dxfId="4" priority="5" operator="lessThan">
      <formula>0.6</formula>
    </cfRule>
    <cfRule type="cellIs" dxfId="3" priority="6" operator="between">
      <formula>0.7</formula>
      <formula>0.8</formula>
    </cfRule>
  </conditionalFormatting>
  <conditionalFormatting sqref="S19">
    <cfRule type="cellIs" dxfId="2" priority="1" operator="greaterThan">
      <formula>1</formula>
    </cfRule>
    <cfRule type="cellIs" dxfId="1" priority="2" operator="lessThan">
      <formula>0.6</formula>
    </cfRule>
    <cfRule type="cellIs" dxfId="0" priority="3" operator="between">
      <formula>0.7</formula>
      <formula>0.8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 x14ac:dyDescent="0.25"/>
  <cols>
    <col min="1" max="1" width="12.28515625" bestFit="1" customWidth="1"/>
    <col min="2" max="2" width="7.28515625" bestFit="1" customWidth="1"/>
  </cols>
  <sheetData>
    <row r="1" spans="1:2" x14ac:dyDescent="0.25">
      <c r="A1" t="s">
        <v>6</v>
      </c>
      <c r="B1" t="s">
        <v>663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20</v>
      </c>
    </row>
  </sheetData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.75" x14ac:dyDescent="0.25"/>
  <cols>
    <col min="1" max="1" width="10.140625" bestFit="1" customWidth="1"/>
    <col min="2" max="2" width="10.42578125" bestFit="1" customWidth="1"/>
  </cols>
  <sheetData>
    <row r="1" spans="1:2" x14ac:dyDescent="0.25">
      <c r="A1" t="s">
        <v>6</v>
      </c>
      <c r="B1" t="s">
        <v>17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10</v>
      </c>
    </row>
  </sheetData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2"/>
    </sheetView>
  </sheetViews>
  <sheetFormatPr defaultRowHeight="15.75" x14ac:dyDescent="0.25"/>
  <cols>
    <col min="1" max="1" width="10.140625" bestFit="1" customWidth="1"/>
    <col min="2" max="2" width="10.42578125" bestFit="1" customWidth="1"/>
  </cols>
  <sheetData>
    <row r="1" spans="1:2" x14ac:dyDescent="0.25">
      <c r="A1" t="s">
        <v>6</v>
      </c>
      <c r="B1" t="s">
        <v>2079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12</v>
      </c>
    </row>
    <row r="4" spans="1:2" x14ac:dyDescent="0.25">
      <c r="A4">
        <v>2</v>
      </c>
      <c r="B4">
        <v>25</v>
      </c>
    </row>
    <row r="5" spans="1:2" x14ac:dyDescent="0.25">
      <c r="A5">
        <v>3</v>
      </c>
      <c r="B5">
        <v>50</v>
      </c>
    </row>
    <row r="6" spans="1:2" x14ac:dyDescent="0.25">
      <c r="A6">
        <v>4</v>
      </c>
      <c r="B6">
        <v>100</v>
      </c>
    </row>
    <row r="7" spans="1:2" x14ac:dyDescent="0.25">
      <c r="A7">
        <v>5</v>
      </c>
      <c r="B7">
        <v>400</v>
      </c>
    </row>
  </sheetData>
  <phoneticPr fontId="2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workbookViewId="0">
      <pane ySplit="1" topLeftCell="A175" activePane="bottomLeft" state="frozen"/>
      <selection pane="bottomLeft" activeCell="C195" sqref="C195"/>
    </sheetView>
  </sheetViews>
  <sheetFormatPr defaultColWidth="6.7109375" defaultRowHeight="15.75" x14ac:dyDescent="0.25"/>
  <cols>
    <col min="1" max="1" width="6.140625" style="5" bestFit="1" customWidth="1"/>
    <col min="2" max="4" width="20.5703125" style="5" bestFit="1" customWidth="1"/>
    <col min="5" max="5" width="8.28515625" style="5" bestFit="1" customWidth="1"/>
    <col min="6" max="6" width="7.140625" style="5" bestFit="1" customWidth="1"/>
    <col min="7" max="7" width="6.42578125" style="5" bestFit="1" customWidth="1"/>
    <col min="8" max="8" width="9" style="5" bestFit="1" customWidth="1"/>
    <col min="9" max="9" width="8.42578125" style="5" bestFit="1" customWidth="1"/>
    <col min="10" max="10" width="10.5703125" style="5" bestFit="1" customWidth="1"/>
    <col min="11" max="11" width="7.28515625" style="5" bestFit="1" customWidth="1"/>
    <col min="12" max="12" width="11.42578125" style="5" customWidth="1"/>
    <col min="13" max="13" width="12.42578125" style="5" bestFit="1" customWidth="1"/>
    <col min="14" max="14" width="11.5703125" style="1" bestFit="1" customWidth="1"/>
    <col min="15" max="15" width="17.7109375" style="5" bestFit="1" customWidth="1"/>
    <col min="16" max="16" width="8.42578125" style="5" bestFit="1" customWidth="1"/>
    <col min="17" max="17" width="13.85546875" style="5" bestFit="1" customWidth="1"/>
    <col min="18" max="16384" width="6.7109375" style="5"/>
  </cols>
  <sheetData>
    <row r="1" spans="1:17" ht="15" x14ac:dyDescent="0.25">
      <c r="A1" s="5" t="s">
        <v>6</v>
      </c>
      <c r="B1" s="5" t="s">
        <v>8</v>
      </c>
      <c r="C1" s="5" t="s">
        <v>9</v>
      </c>
      <c r="D1" s="5" t="s">
        <v>10</v>
      </c>
      <c r="E1" s="5" t="s">
        <v>208</v>
      </c>
      <c r="F1" s="5" t="s">
        <v>212</v>
      </c>
      <c r="G1" s="5" t="s">
        <v>2502</v>
      </c>
      <c r="H1" s="5" t="s">
        <v>209</v>
      </c>
      <c r="I1" s="5" t="s">
        <v>213</v>
      </c>
      <c r="J1" s="5" t="s">
        <v>210</v>
      </c>
      <c r="K1" s="5" t="s">
        <v>214</v>
      </c>
      <c r="L1" s="5" t="s">
        <v>2499</v>
      </c>
      <c r="M1" s="5" t="s">
        <v>2500</v>
      </c>
      <c r="N1" s="5" t="s">
        <v>2501</v>
      </c>
      <c r="O1" s="5" t="s">
        <v>2498</v>
      </c>
      <c r="P1" s="5" t="s">
        <v>211</v>
      </c>
      <c r="Q1" s="5" t="s">
        <v>2048</v>
      </c>
    </row>
    <row r="2" spans="1:17" x14ac:dyDescent="0.25">
      <c r="A2" s="5">
        <v>13</v>
      </c>
      <c r="B2" s="5" t="s">
        <v>161</v>
      </c>
      <c r="C2" s="1" t="s">
        <v>442</v>
      </c>
      <c r="D2" s="1" t="s">
        <v>525</v>
      </c>
      <c r="E2" s="1">
        <v>0</v>
      </c>
      <c r="F2" s="5">
        <v>2.9</v>
      </c>
      <c r="G2" s="5">
        <f t="shared" ref="G2:G33" si="0">F2*1000</f>
        <v>2900</v>
      </c>
      <c r="H2" s="5">
        <v>60</v>
      </c>
      <c r="I2" s="5">
        <v>33</v>
      </c>
      <c r="J2" s="17">
        <f t="shared" ref="J2:J33" si="1">H2/F2*1</f>
        <v>20.689655172413794</v>
      </c>
      <c r="K2" s="5">
        <v>3</v>
      </c>
      <c r="L2" s="5">
        <f t="shared" ref="L2:L33" si="2">N2-M2</f>
        <v>650</v>
      </c>
      <c r="M2" s="5">
        <v>2050</v>
      </c>
      <c r="N2" s="5">
        <v>2700</v>
      </c>
      <c r="O2" s="5">
        <v>5</v>
      </c>
      <c r="P2" s="5">
        <v>13</v>
      </c>
      <c r="Q2" s="5">
        <v>2</v>
      </c>
    </row>
    <row r="3" spans="1:17" x14ac:dyDescent="0.25">
      <c r="A3" s="5">
        <v>14</v>
      </c>
      <c r="B3" s="5" t="s">
        <v>159</v>
      </c>
      <c r="C3" s="1" t="s">
        <v>356</v>
      </c>
      <c r="D3" s="1" t="s">
        <v>471</v>
      </c>
      <c r="E3" s="1">
        <v>0</v>
      </c>
      <c r="F3" s="5">
        <v>3.8</v>
      </c>
      <c r="G3" s="5">
        <f t="shared" si="0"/>
        <v>3800</v>
      </c>
      <c r="H3" s="5">
        <v>150</v>
      </c>
      <c r="I3" s="5">
        <v>100</v>
      </c>
      <c r="J3" s="17">
        <f t="shared" si="1"/>
        <v>39.473684210526315</v>
      </c>
      <c r="K3" s="5">
        <v>1</v>
      </c>
      <c r="L3" s="5">
        <f t="shared" si="2"/>
        <v>300</v>
      </c>
      <c r="M3" s="5">
        <v>3300</v>
      </c>
      <c r="N3" s="5">
        <v>3600</v>
      </c>
      <c r="O3" s="5">
        <v>5</v>
      </c>
      <c r="P3" s="5">
        <v>13</v>
      </c>
      <c r="Q3" s="5">
        <v>2</v>
      </c>
    </row>
    <row r="4" spans="1:17" x14ac:dyDescent="0.25">
      <c r="A4" s="5">
        <v>16</v>
      </c>
      <c r="B4" s="5" t="s">
        <v>89</v>
      </c>
      <c r="C4" s="1" t="s">
        <v>394</v>
      </c>
      <c r="D4" s="1" t="s">
        <v>497</v>
      </c>
      <c r="E4" s="1">
        <v>0</v>
      </c>
      <c r="F4" s="5">
        <v>3</v>
      </c>
      <c r="G4" s="5">
        <f t="shared" si="0"/>
        <v>3000</v>
      </c>
      <c r="H4" s="5">
        <v>80</v>
      </c>
      <c r="I4" s="5">
        <v>50</v>
      </c>
      <c r="J4" s="17">
        <f t="shared" si="1"/>
        <v>26.666666666666668</v>
      </c>
      <c r="K4" s="5">
        <v>2</v>
      </c>
      <c r="L4" s="5">
        <f t="shared" si="2"/>
        <v>900</v>
      </c>
      <c r="M4" s="5">
        <v>1400</v>
      </c>
      <c r="N4" s="5">
        <v>2300</v>
      </c>
      <c r="O4" s="5">
        <v>5</v>
      </c>
      <c r="P4" s="5">
        <v>2</v>
      </c>
      <c r="Q4" s="5">
        <v>2</v>
      </c>
    </row>
    <row r="5" spans="1:17" x14ac:dyDescent="0.25">
      <c r="A5" s="5">
        <v>18</v>
      </c>
      <c r="B5" s="5" t="s">
        <v>174</v>
      </c>
      <c r="C5" s="1" t="s">
        <v>422</v>
      </c>
      <c r="D5" s="1" t="s">
        <v>511</v>
      </c>
      <c r="E5" s="1">
        <v>0</v>
      </c>
      <c r="F5" s="5">
        <v>2.1</v>
      </c>
      <c r="G5" s="5">
        <f t="shared" si="0"/>
        <v>2100</v>
      </c>
      <c r="H5" s="5">
        <v>50</v>
      </c>
      <c r="I5" s="5">
        <v>33</v>
      </c>
      <c r="J5" s="17">
        <f t="shared" si="1"/>
        <v>23.80952380952381</v>
      </c>
      <c r="K5" s="5">
        <v>3</v>
      </c>
      <c r="L5" s="5">
        <f t="shared" si="2"/>
        <v>350</v>
      </c>
      <c r="M5" s="5">
        <v>1200</v>
      </c>
      <c r="N5" s="5">
        <v>1550</v>
      </c>
      <c r="O5" s="5">
        <v>5</v>
      </c>
      <c r="P5" s="5">
        <v>14</v>
      </c>
      <c r="Q5" s="5">
        <v>2</v>
      </c>
    </row>
    <row r="6" spans="1:17" x14ac:dyDescent="0.25">
      <c r="A6" s="5">
        <v>20</v>
      </c>
      <c r="B6" s="5" t="s">
        <v>168</v>
      </c>
      <c r="C6" s="1" t="s">
        <v>453</v>
      </c>
      <c r="D6" s="1" t="s">
        <v>530</v>
      </c>
      <c r="E6" s="1">
        <v>0</v>
      </c>
      <c r="F6" s="5">
        <v>1.9</v>
      </c>
      <c r="G6" s="5">
        <f t="shared" si="0"/>
        <v>1900</v>
      </c>
      <c r="H6" s="5">
        <v>35</v>
      </c>
      <c r="I6" s="5">
        <v>33</v>
      </c>
      <c r="J6" s="17">
        <f t="shared" si="1"/>
        <v>18.421052631578949</v>
      </c>
      <c r="K6" s="5">
        <v>3</v>
      </c>
      <c r="L6" s="5">
        <f t="shared" si="2"/>
        <v>400</v>
      </c>
      <c r="M6" s="5">
        <v>1100</v>
      </c>
      <c r="N6" s="5">
        <v>1500</v>
      </c>
      <c r="O6" s="5">
        <v>5</v>
      </c>
      <c r="P6" s="5">
        <v>13</v>
      </c>
      <c r="Q6" s="5">
        <v>2</v>
      </c>
    </row>
    <row r="7" spans="1:17" x14ac:dyDescent="0.25">
      <c r="A7" s="5">
        <v>21</v>
      </c>
      <c r="B7" s="5" t="s">
        <v>123</v>
      </c>
      <c r="C7" s="1" t="s">
        <v>434</v>
      </c>
      <c r="D7" s="1" t="s">
        <v>517</v>
      </c>
      <c r="E7" s="1">
        <v>0</v>
      </c>
      <c r="F7" s="5">
        <v>2.7</v>
      </c>
      <c r="G7" s="5">
        <f t="shared" si="0"/>
        <v>2700</v>
      </c>
      <c r="H7" s="5">
        <v>60</v>
      </c>
      <c r="I7" s="5">
        <v>50</v>
      </c>
      <c r="J7" s="17">
        <f t="shared" si="1"/>
        <v>22.222222222222221</v>
      </c>
      <c r="K7" s="5">
        <v>2</v>
      </c>
      <c r="L7" s="5">
        <f t="shared" si="2"/>
        <v>300</v>
      </c>
      <c r="M7" s="5">
        <v>2100</v>
      </c>
      <c r="N7" s="5">
        <v>2400</v>
      </c>
      <c r="O7" s="5">
        <v>5</v>
      </c>
      <c r="P7" s="5">
        <v>7</v>
      </c>
      <c r="Q7" s="5">
        <v>2</v>
      </c>
    </row>
    <row r="8" spans="1:17" x14ac:dyDescent="0.25">
      <c r="A8" s="5">
        <v>22</v>
      </c>
      <c r="B8" s="5" t="s">
        <v>85</v>
      </c>
      <c r="C8" s="1" t="s">
        <v>359</v>
      </c>
      <c r="D8" s="1" t="s">
        <v>467</v>
      </c>
      <c r="E8" s="1">
        <v>0</v>
      </c>
      <c r="F8" s="5">
        <v>2.2000000000000002</v>
      </c>
      <c r="G8" s="5">
        <f t="shared" si="0"/>
        <v>2200</v>
      </c>
      <c r="H8" s="5">
        <v>90</v>
      </c>
      <c r="I8" s="5">
        <v>100</v>
      </c>
      <c r="J8" s="17">
        <f t="shared" si="1"/>
        <v>40.909090909090907</v>
      </c>
      <c r="K8" s="5">
        <v>1</v>
      </c>
      <c r="L8" s="5">
        <f t="shared" si="2"/>
        <v>200</v>
      </c>
      <c r="M8" s="5">
        <v>1700</v>
      </c>
      <c r="N8" s="5">
        <v>1900</v>
      </c>
      <c r="O8" s="5">
        <v>5</v>
      </c>
      <c r="P8" s="5">
        <v>1</v>
      </c>
      <c r="Q8" s="5">
        <v>2</v>
      </c>
    </row>
    <row r="9" spans="1:17" x14ac:dyDescent="0.25">
      <c r="A9" s="5">
        <v>24</v>
      </c>
      <c r="B9" s="5" t="s">
        <v>122</v>
      </c>
      <c r="C9" s="1" t="s">
        <v>384</v>
      </c>
      <c r="D9" s="1" t="s">
        <v>485</v>
      </c>
      <c r="E9" s="1">
        <v>0</v>
      </c>
      <c r="F9" s="5">
        <v>2.2000000000000002</v>
      </c>
      <c r="G9" s="5">
        <f t="shared" si="0"/>
        <v>2200</v>
      </c>
      <c r="H9" s="5">
        <v>70</v>
      </c>
      <c r="I9" s="5">
        <v>50</v>
      </c>
      <c r="J9" s="17">
        <f t="shared" si="1"/>
        <v>31.818181818181817</v>
      </c>
      <c r="K9" s="5">
        <v>2</v>
      </c>
      <c r="L9" s="5">
        <f t="shared" si="2"/>
        <v>200</v>
      </c>
      <c r="M9" s="5">
        <v>1500</v>
      </c>
      <c r="N9" s="5">
        <v>1700</v>
      </c>
      <c r="O9" s="5">
        <v>5</v>
      </c>
      <c r="P9" s="5">
        <v>7</v>
      </c>
      <c r="Q9" s="5">
        <v>2</v>
      </c>
    </row>
    <row r="10" spans="1:17" x14ac:dyDescent="0.25">
      <c r="A10" s="5">
        <v>26</v>
      </c>
      <c r="B10" s="5" t="s">
        <v>147</v>
      </c>
      <c r="C10" s="1" t="s">
        <v>423</v>
      </c>
      <c r="D10" s="1" t="s">
        <v>423</v>
      </c>
      <c r="E10" s="1">
        <v>0</v>
      </c>
      <c r="F10" s="5">
        <v>4.7</v>
      </c>
      <c r="G10" s="5">
        <f t="shared" si="0"/>
        <v>4700</v>
      </c>
      <c r="H10" s="5">
        <v>100</v>
      </c>
      <c r="I10" s="5">
        <v>50</v>
      </c>
      <c r="J10" s="17">
        <f t="shared" si="1"/>
        <v>21.276595744680851</v>
      </c>
      <c r="K10" s="5">
        <v>2</v>
      </c>
      <c r="L10" s="5">
        <f t="shared" si="2"/>
        <v>1700</v>
      </c>
      <c r="M10" s="5">
        <v>2800</v>
      </c>
      <c r="N10" s="5">
        <v>4500</v>
      </c>
      <c r="O10" s="5">
        <v>5</v>
      </c>
      <c r="P10" s="5">
        <v>11</v>
      </c>
      <c r="Q10" s="5">
        <v>2</v>
      </c>
    </row>
    <row r="11" spans="1:17" x14ac:dyDescent="0.25">
      <c r="A11" s="5">
        <v>28</v>
      </c>
      <c r="B11" s="5" t="s">
        <v>114</v>
      </c>
      <c r="C11" s="1" t="s">
        <v>383</v>
      </c>
      <c r="D11" s="1" t="s">
        <v>383</v>
      </c>
      <c r="E11" s="1">
        <v>0</v>
      </c>
      <c r="F11" s="5">
        <v>1.5</v>
      </c>
      <c r="G11" s="5">
        <f t="shared" si="0"/>
        <v>1500</v>
      </c>
      <c r="H11" s="5">
        <v>50</v>
      </c>
      <c r="I11" s="5">
        <v>50</v>
      </c>
      <c r="J11" s="17">
        <f t="shared" si="1"/>
        <v>33.333333333333336</v>
      </c>
      <c r="K11" s="5">
        <v>2</v>
      </c>
      <c r="L11" s="5">
        <f t="shared" si="2"/>
        <v>400</v>
      </c>
      <c r="M11" s="5">
        <v>800</v>
      </c>
      <c r="N11" s="5">
        <v>1200</v>
      </c>
      <c r="O11" s="5">
        <v>25</v>
      </c>
      <c r="P11" s="5">
        <v>6</v>
      </c>
      <c r="Q11" s="5">
        <v>2</v>
      </c>
    </row>
    <row r="12" spans="1:17" x14ac:dyDescent="0.25">
      <c r="A12" s="5">
        <v>30</v>
      </c>
      <c r="B12" s="5" t="s">
        <v>180</v>
      </c>
      <c r="C12" s="1" t="s">
        <v>429</v>
      </c>
      <c r="D12" s="1" t="s">
        <v>519</v>
      </c>
      <c r="E12" s="1">
        <v>0</v>
      </c>
      <c r="F12" s="5">
        <v>3.2</v>
      </c>
      <c r="G12" s="5">
        <f t="shared" si="0"/>
        <v>3200</v>
      </c>
      <c r="H12" s="5">
        <v>70</v>
      </c>
      <c r="I12" s="5">
        <v>50</v>
      </c>
      <c r="J12" s="17">
        <f t="shared" si="1"/>
        <v>21.875</v>
      </c>
      <c r="K12" s="5">
        <v>2</v>
      </c>
      <c r="L12" s="5">
        <f t="shared" si="2"/>
        <v>1400</v>
      </c>
      <c r="M12" s="5">
        <v>1300</v>
      </c>
      <c r="N12" s="5">
        <v>2700</v>
      </c>
      <c r="O12" s="5">
        <v>5</v>
      </c>
      <c r="P12" s="5">
        <v>15</v>
      </c>
      <c r="Q12" s="5">
        <v>2</v>
      </c>
    </row>
    <row r="13" spans="1:17" x14ac:dyDescent="0.25">
      <c r="A13" s="5">
        <v>31</v>
      </c>
      <c r="B13" s="5" t="s">
        <v>146</v>
      </c>
      <c r="C13" s="1" t="s">
        <v>368</v>
      </c>
      <c r="D13" s="1" t="s">
        <v>368</v>
      </c>
      <c r="E13" s="1">
        <v>0</v>
      </c>
      <c r="F13" s="5">
        <v>3.6</v>
      </c>
      <c r="G13" s="5">
        <f t="shared" si="0"/>
        <v>3600</v>
      </c>
      <c r="H13" s="5">
        <v>120</v>
      </c>
      <c r="I13" s="5">
        <v>100</v>
      </c>
      <c r="J13" s="17">
        <f t="shared" si="1"/>
        <v>33.333333333333336</v>
      </c>
      <c r="K13" s="5">
        <v>1</v>
      </c>
      <c r="L13" s="5">
        <f t="shared" si="2"/>
        <v>800</v>
      </c>
      <c r="M13" s="5">
        <v>2700</v>
      </c>
      <c r="N13" s="5">
        <v>3500</v>
      </c>
      <c r="O13" s="5">
        <v>5</v>
      </c>
      <c r="P13" s="5">
        <v>11</v>
      </c>
      <c r="Q13" s="5">
        <v>2</v>
      </c>
    </row>
    <row r="14" spans="1:17" x14ac:dyDescent="0.25">
      <c r="A14" s="5">
        <v>32</v>
      </c>
      <c r="B14" s="5" t="s">
        <v>185</v>
      </c>
      <c r="C14" s="1" t="s">
        <v>351</v>
      </c>
      <c r="D14" s="1" t="s">
        <v>463</v>
      </c>
      <c r="E14" s="1">
        <v>0</v>
      </c>
      <c r="F14" s="5">
        <v>2.2999999999999998</v>
      </c>
      <c r="G14" s="5">
        <f t="shared" si="0"/>
        <v>2300</v>
      </c>
      <c r="H14" s="5">
        <v>100</v>
      </c>
      <c r="I14" s="5">
        <v>100</v>
      </c>
      <c r="J14" s="17">
        <f t="shared" si="1"/>
        <v>43.478260869565219</v>
      </c>
      <c r="K14" s="5">
        <v>1</v>
      </c>
      <c r="L14" s="5">
        <f t="shared" si="2"/>
        <v>1400</v>
      </c>
      <c r="M14" s="5">
        <v>700</v>
      </c>
      <c r="N14" s="5">
        <v>2100</v>
      </c>
      <c r="O14" s="5">
        <v>50</v>
      </c>
      <c r="P14" s="5">
        <v>16</v>
      </c>
      <c r="Q14" s="5">
        <v>2</v>
      </c>
    </row>
    <row r="15" spans="1:17" x14ac:dyDescent="0.25">
      <c r="A15" s="5">
        <v>33</v>
      </c>
      <c r="B15" s="5" t="s">
        <v>158</v>
      </c>
      <c r="C15" s="1" t="s">
        <v>408</v>
      </c>
      <c r="D15" s="1" t="s">
        <v>498</v>
      </c>
      <c r="E15" s="1">
        <v>0</v>
      </c>
      <c r="F15" s="5">
        <v>1.9</v>
      </c>
      <c r="G15" s="5">
        <f t="shared" si="0"/>
        <v>1900</v>
      </c>
      <c r="H15" s="5">
        <v>50</v>
      </c>
      <c r="I15" s="5">
        <v>33</v>
      </c>
      <c r="J15" s="17">
        <f t="shared" si="1"/>
        <v>26.315789473684212</v>
      </c>
      <c r="K15" s="5">
        <v>3</v>
      </c>
      <c r="L15" s="5">
        <f t="shared" si="2"/>
        <v>300</v>
      </c>
      <c r="M15" s="5">
        <v>1300</v>
      </c>
      <c r="N15" s="5">
        <v>1600</v>
      </c>
      <c r="O15" s="5">
        <v>5</v>
      </c>
      <c r="P15" s="5">
        <v>12</v>
      </c>
      <c r="Q15" s="5">
        <v>2</v>
      </c>
    </row>
    <row r="16" spans="1:17" x14ac:dyDescent="0.25">
      <c r="A16" s="5">
        <v>34</v>
      </c>
      <c r="B16" s="5" t="s">
        <v>184</v>
      </c>
      <c r="C16" s="5" t="s">
        <v>184</v>
      </c>
      <c r="D16" s="5" t="s">
        <v>184</v>
      </c>
      <c r="E16" s="1">
        <v>0</v>
      </c>
      <c r="F16" s="5">
        <v>1.9</v>
      </c>
      <c r="G16" s="5">
        <f t="shared" si="0"/>
        <v>1900</v>
      </c>
      <c r="H16" s="5">
        <v>40</v>
      </c>
      <c r="I16" s="5">
        <v>33</v>
      </c>
      <c r="J16" s="17">
        <f t="shared" si="1"/>
        <v>21.05263157894737</v>
      </c>
      <c r="K16" s="5">
        <v>3</v>
      </c>
      <c r="L16" s="5">
        <f t="shared" si="2"/>
        <v>500</v>
      </c>
      <c r="M16" s="5">
        <v>1100</v>
      </c>
      <c r="N16" s="5">
        <v>1600</v>
      </c>
      <c r="O16" s="5">
        <v>5</v>
      </c>
      <c r="P16" s="5">
        <v>15</v>
      </c>
      <c r="Q16" s="5">
        <v>2</v>
      </c>
    </row>
    <row r="17" spans="1:17" x14ac:dyDescent="0.25">
      <c r="A17" s="5">
        <v>35</v>
      </c>
      <c r="B17" s="5" t="s">
        <v>102</v>
      </c>
      <c r="C17" s="1" t="s">
        <v>400</v>
      </c>
      <c r="D17" s="1" t="s">
        <v>503</v>
      </c>
      <c r="E17" s="1">
        <v>0</v>
      </c>
      <c r="F17" s="5">
        <v>2.5</v>
      </c>
      <c r="G17" s="5">
        <f t="shared" si="0"/>
        <v>2500</v>
      </c>
      <c r="H17" s="5">
        <v>65</v>
      </c>
      <c r="I17" s="5">
        <v>33</v>
      </c>
      <c r="J17" s="17">
        <f t="shared" si="1"/>
        <v>26</v>
      </c>
      <c r="K17" s="5">
        <v>3</v>
      </c>
      <c r="L17" s="5">
        <f t="shared" si="2"/>
        <v>400</v>
      </c>
      <c r="M17" s="5">
        <v>1700</v>
      </c>
      <c r="N17" s="5">
        <v>2100</v>
      </c>
      <c r="O17" s="5">
        <v>5</v>
      </c>
      <c r="P17" s="5">
        <v>4</v>
      </c>
      <c r="Q17" s="5">
        <v>2</v>
      </c>
    </row>
    <row r="18" spans="1:17" x14ac:dyDescent="0.25">
      <c r="A18" s="5">
        <v>36</v>
      </c>
      <c r="B18" s="5" t="s">
        <v>191</v>
      </c>
      <c r="C18" s="1" t="s">
        <v>362</v>
      </c>
      <c r="D18" s="1" t="s">
        <v>474</v>
      </c>
      <c r="E18" s="1">
        <v>0</v>
      </c>
      <c r="F18" s="5">
        <v>2.7</v>
      </c>
      <c r="G18" s="5">
        <f t="shared" si="0"/>
        <v>2700</v>
      </c>
      <c r="H18" s="5">
        <v>100</v>
      </c>
      <c r="I18" s="5">
        <v>100</v>
      </c>
      <c r="J18" s="17">
        <f t="shared" si="1"/>
        <v>37.037037037037038</v>
      </c>
      <c r="K18" s="5">
        <v>1</v>
      </c>
      <c r="L18" s="5">
        <f t="shared" si="2"/>
        <v>900</v>
      </c>
      <c r="M18" s="5">
        <v>1600</v>
      </c>
      <c r="N18" s="5">
        <v>2500</v>
      </c>
      <c r="O18" s="5">
        <v>5</v>
      </c>
      <c r="P18" s="5">
        <v>17</v>
      </c>
      <c r="Q18" s="5">
        <v>2</v>
      </c>
    </row>
    <row r="19" spans="1:17" x14ac:dyDescent="0.25">
      <c r="A19" s="5">
        <v>38</v>
      </c>
      <c r="B19" s="5" t="s">
        <v>129</v>
      </c>
      <c r="C19" s="1" t="s">
        <v>401</v>
      </c>
      <c r="D19" s="1" t="s">
        <v>501</v>
      </c>
      <c r="E19" s="1">
        <v>0</v>
      </c>
      <c r="F19" s="5">
        <v>2.2999999999999998</v>
      </c>
      <c r="G19" s="5">
        <f t="shared" si="0"/>
        <v>2300</v>
      </c>
      <c r="H19" s="5">
        <v>60</v>
      </c>
      <c r="I19" s="5">
        <v>33</v>
      </c>
      <c r="J19" s="17">
        <f t="shared" si="1"/>
        <v>26.086956521739133</v>
      </c>
      <c r="K19" s="5">
        <v>3</v>
      </c>
      <c r="L19" s="5">
        <f t="shared" si="2"/>
        <v>400</v>
      </c>
      <c r="M19" s="5">
        <v>1700</v>
      </c>
      <c r="N19" s="5">
        <v>2100</v>
      </c>
      <c r="O19" s="5">
        <v>5</v>
      </c>
      <c r="P19" s="5">
        <v>8</v>
      </c>
      <c r="Q19" s="5">
        <v>2</v>
      </c>
    </row>
    <row r="20" spans="1:17" x14ac:dyDescent="0.25">
      <c r="A20" s="5">
        <v>39</v>
      </c>
      <c r="B20" s="5" t="s">
        <v>154</v>
      </c>
      <c r="C20" s="1" t="s">
        <v>392</v>
      </c>
      <c r="D20" s="1" t="s">
        <v>495</v>
      </c>
      <c r="E20" s="1">
        <v>0</v>
      </c>
      <c r="F20" s="5">
        <v>3.3</v>
      </c>
      <c r="G20" s="5">
        <f t="shared" si="0"/>
        <v>3300</v>
      </c>
      <c r="H20" s="5">
        <v>90</v>
      </c>
      <c r="I20" s="5">
        <v>50</v>
      </c>
      <c r="J20" s="17">
        <f t="shared" si="1"/>
        <v>27.272727272727273</v>
      </c>
      <c r="K20" s="5">
        <v>2</v>
      </c>
      <c r="L20" s="5">
        <f t="shared" si="2"/>
        <v>1500</v>
      </c>
      <c r="M20" s="5">
        <v>1300</v>
      </c>
      <c r="N20" s="5">
        <v>2800</v>
      </c>
      <c r="O20" s="5">
        <v>5</v>
      </c>
      <c r="P20" s="5">
        <v>12</v>
      </c>
      <c r="Q20" s="5">
        <v>2</v>
      </c>
    </row>
    <row r="21" spans="1:17" x14ac:dyDescent="0.25">
      <c r="A21" s="5">
        <v>40</v>
      </c>
      <c r="B21" s="5" t="s">
        <v>153</v>
      </c>
      <c r="C21" s="1" t="s">
        <v>348</v>
      </c>
      <c r="D21" s="1" t="s">
        <v>465</v>
      </c>
      <c r="E21" s="1">
        <v>0</v>
      </c>
      <c r="F21" s="5">
        <v>3.1</v>
      </c>
      <c r="G21" s="5">
        <f t="shared" si="0"/>
        <v>3100</v>
      </c>
      <c r="H21" s="5">
        <v>130</v>
      </c>
      <c r="I21" s="5">
        <v>100</v>
      </c>
      <c r="J21" s="17">
        <f t="shared" si="1"/>
        <v>41.935483870967744</v>
      </c>
      <c r="K21" s="5">
        <v>1</v>
      </c>
      <c r="L21" s="5">
        <f t="shared" si="2"/>
        <v>1400</v>
      </c>
      <c r="M21" s="5">
        <v>1500</v>
      </c>
      <c r="N21" s="5">
        <v>2900</v>
      </c>
      <c r="O21" s="5">
        <v>5</v>
      </c>
      <c r="P21" s="5">
        <v>12</v>
      </c>
      <c r="Q21" s="5">
        <v>2</v>
      </c>
    </row>
    <row r="22" spans="1:17" x14ac:dyDescent="0.25">
      <c r="A22" s="5">
        <v>42</v>
      </c>
      <c r="B22" s="5" t="s">
        <v>119</v>
      </c>
      <c r="C22" s="1" t="s">
        <v>378</v>
      </c>
      <c r="D22" s="1" t="s">
        <v>486</v>
      </c>
      <c r="E22" s="1">
        <v>0</v>
      </c>
      <c r="F22" s="5">
        <v>3</v>
      </c>
      <c r="G22" s="5">
        <f t="shared" si="0"/>
        <v>3000</v>
      </c>
      <c r="H22" s="5">
        <v>95</v>
      </c>
      <c r="I22" s="5">
        <v>100</v>
      </c>
      <c r="J22" s="17">
        <f t="shared" si="1"/>
        <v>31.666666666666668</v>
      </c>
      <c r="K22" s="5">
        <v>1</v>
      </c>
      <c r="L22" s="5">
        <f t="shared" si="2"/>
        <v>1100</v>
      </c>
      <c r="M22" s="5">
        <v>1700</v>
      </c>
      <c r="N22" s="5">
        <v>2800</v>
      </c>
      <c r="O22" s="5">
        <v>5</v>
      </c>
      <c r="P22" s="5">
        <v>7</v>
      </c>
      <c r="Q22" s="5">
        <v>2</v>
      </c>
    </row>
    <row r="23" spans="1:17" x14ac:dyDescent="0.25">
      <c r="A23" s="5">
        <v>45</v>
      </c>
      <c r="B23" s="5" t="s">
        <v>130</v>
      </c>
      <c r="C23" s="1" t="s">
        <v>425</v>
      </c>
      <c r="D23" s="1" t="s">
        <v>425</v>
      </c>
      <c r="E23" s="1">
        <v>0</v>
      </c>
      <c r="F23" s="5">
        <v>2.4</v>
      </c>
      <c r="G23" s="5">
        <f t="shared" si="0"/>
        <v>2400</v>
      </c>
      <c r="H23" s="5">
        <v>55</v>
      </c>
      <c r="I23" s="5">
        <v>33</v>
      </c>
      <c r="J23" s="17">
        <f t="shared" si="1"/>
        <v>22.916666666666668</v>
      </c>
      <c r="K23" s="5">
        <v>3</v>
      </c>
      <c r="L23" s="5">
        <f t="shared" si="2"/>
        <v>300</v>
      </c>
      <c r="M23" s="5">
        <v>1900</v>
      </c>
      <c r="N23" s="5">
        <v>2200</v>
      </c>
      <c r="O23" s="5">
        <v>5</v>
      </c>
      <c r="P23" s="5">
        <v>8</v>
      </c>
      <c r="Q23" s="5">
        <v>2</v>
      </c>
    </row>
    <row r="24" spans="1:17" x14ac:dyDescent="0.25">
      <c r="A24" s="5">
        <v>46</v>
      </c>
      <c r="B24" s="5" t="s">
        <v>148</v>
      </c>
      <c r="C24" s="1" t="s">
        <v>390</v>
      </c>
      <c r="D24" s="1" t="s">
        <v>492</v>
      </c>
      <c r="E24" s="1">
        <v>0</v>
      </c>
      <c r="F24" s="5">
        <v>2.8</v>
      </c>
      <c r="G24" s="5">
        <f t="shared" si="0"/>
        <v>2800</v>
      </c>
      <c r="H24" s="5">
        <v>80</v>
      </c>
      <c r="I24" s="5">
        <v>50</v>
      </c>
      <c r="J24" s="17">
        <f t="shared" si="1"/>
        <v>28.571428571428573</v>
      </c>
      <c r="K24" s="5">
        <v>2</v>
      </c>
      <c r="L24" s="5">
        <f t="shared" si="2"/>
        <v>900</v>
      </c>
      <c r="M24" s="5">
        <v>1700</v>
      </c>
      <c r="N24" s="5">
        <v>2600</v>
      </c>
      <c r="O24" s="5">
        <v>25</v>
      </c>
      <c r="P24" s="5">
        <v>11</v>
      </c>
      <c r="Q24" s="5">
        <v>2</v>
      </c>
    </row>
    <row r="25" spans="1:17" x14ac:dyDescent="0.25">
      <c r="A25" s="5">
        <v>47</v>
      </c>
      <c r="B25" s="5" t="s">
        <v>137</v>
      </c>
      <c r="C25" s="1" t="s">
        <v>354</v>
      </c>
      <c r="D25" s="1" t="s">
        <v>464</v>
      </c>
      <c r="E25" s="1">
        <v>0</v>
      </c>
      <c r="F25" s="5">
        <v>2.6</v>
      </c>
      <c r="G25" s="5">
        <f t="shared" si="0"/>
        <v>2600</v>
      </c>
      <c r="H25" s="5">
        <v>110</v>
      </c>
      <c r="I25" s="5">
        <v>100</v>
      </c>
      <c r="J25" s="17">
        <f t="shared" si="1"/>
        <v>42.307692307692307</v>
      </c>
      <c r="K25" s="5">
        <v>1</v>
      </c>
      <c r="L25" s="5">
        <f t="shared" si="2"/>
        <v>600</v>
      </c>
      <c r="M25" s="5">
        <v>1700</v>
      </c>
      <c r="N25" s="5">
        <v>2300</v>
      </c>
      <c r="O25" s="5">
        <v>5</v>
      </c>
      <c r="P25" s="5">
        <v>10</v>
      </c>
      <c r="Q25" s="5">
        <v>2</v>
      </c>
    </row>
    <row r="26" spans="1:17" x14ac:dyDescent="0.25">
      <c r="A26" s="5">
        <v>48</v>
      </c>
      <c r="B26" s="5" t="s">
        <v>144</v>
      </c>
      <c r="C26" s="5" t="s">
        <v>144</v>
      </c>
      <c r="D26" s="5" t="s">
        <v>144</v>
      </c>
      <c r="E26" s="1">
        <v>0</v>
      </c>
      <c r="F26" s="5">
        <v>2.6</v>
      </c>
      <c r="G26" s="5">
        <f t="shared" si="0"/>
        <v>2600</v>
      </c>
      <c r="H26" s="5">
        <v>25</v>
      </c>
      <c r="I26" s="5">
        <v>50</v>
      </c>
      <c r="J26" s="17">
        <f t="shared" si="1"/>
        <v>9.615384615384615</v>
      </c>
      <c r="K26" s="5">
        <v>2</v>
      </c>
      <c r="L26" s="5">
        <f t="shared" si="2"/>
        <v>1050</v>
      </c>
      <c r="M26" s="5">
        <v>950</v>
      </c>
      <c r="N26" s="5">
        <v>2000</v>
      </c>
      <c r="O26" s="5">
        <v>5</v>
      </c>
      <c r="P26" s="5">
        <v>10</v>
      </c>
      <c r="Q26" s="5">
        <v>2</v>
      </c>
    </row>
    <row r="27" spans="1:17" x14ac:dyDescent="0.25">
      <c r="A27" s="5">
        <v>49</v>
      </c>
      <c r="B27" s="5" t="s">
        <v>84</v>
      </c>
      <c r="C27" s="1" t="s">
        <v>402</v>
      </c>
      <c r="D27" s="1" t="s">
        <v>508</v>
      </c>
      <c r="E27" s="1">
        <v>0</v>
      </c>
      <c r="F27" s="5">
        <v>3.7</v>
      </c>
      <c r="G27" s="5">
        <f t="shared" si="0"/>
        <v>3700</v>
      </c>
      <c r="H27" s="5">
        <v>90</v>
      </c>
      <c r="I27" s="5">
        <v>50</v>
      </c>
      <c r="J27" s="17">
        <f t="shared" si="1"/>
        <v>24.324324324324323</v>
      </c>
      <c r="K27" s="5">
        <v>2</v>
      </c>
      <c r="L27" s="5">
        <f t="shared" si="2"/>
        <v>1100</v>
      </c>
      <c r="M27" s="5">
        <v>2000</v>
      </c>
      <c r="N27" s="5">
        <v>3100</v>
      </c>
      <c r="O27" s="5">
        <v>5</v>
      </c>
      <c r="P27" s="5">
        <v>1</v>
      </c>
      <c r="Q27" s="5">
        <v>2</v>
      </c>
    </row>
    <row r="28" spans="1:17" x14ac:dyDescent="0.25">
      <c r="A28" s="5">
        <v>50</v>
      </c>
      <c r="B28" s="5" t="s">
        <v>176</v>
      </c>
      <c r="C28" s="1" t="s">
        <v>448</v>
      </c>
      <c r="D28" s="1" t="s">
        <v>526</v>
      </c>
      <c r="E28" s="1">
        <v>0</v>
      </c>
      <c r="F28" s="5">
        <v>1.7</v>
      </c>
      <c r="G28" s="5">
        <f t="shared" si="0"/>
        <v>1700</v>
      </c>
      <c r="H28" s="5">
        <v>35</v>
      </c>
      <c r="I28" s="5">
        <v>33</v>
      </c>
      <c r="J28" s="17">
        <f t="shared" si="1"/>
        <v>20.588235294117649</v>
      </c>
      <c r="K28" s="5">
        <v>3</v>
      </c>
      <c r="L28" s="5">
        <f t="shared" si="2"/>
        <v>500</v>
      </c>
      <c r="M28" s="5">
        <v>900</v>
      </c>
      <c r="N28" s="5">
        <v>1400</v>
      </c>
      <c r="O28" s="5">
        <v>5</v>
      </c>
      <c r="P28" s="5">
        <v>14</v>
      </c>
      <c r="Q28" s="5">
        <v>2</v>
      </c>
    </row>
    <row r="29" spans="1:17" x14ac:dyDescent="0.25">
      <c r="A29" s="5">
        <v>51</v>
      </c>
      <c r="B29" s="5" t="s">
        <v>92</v>
      </c>
      <c r="C29" s="1" t="s">
        <v>437</v>
      </c>
      <c r="D29" s="1" t="s">
        <v>515</v>
      </c>
      <c r="E29" s="1">
        <v>0</v>
      </c>
      <c r="F29" s="5">
        <v>2.2000000000000002</v>
      </c>
      <c r="G29" s="5">
        <f t="shared" si="0"/>
        <v>2200</v>
      </c>
      <c r="H29" s="5">
        <v>50</v>
      </c>
      <c r="I29" s="5">
        <v>33</v>
      </c>
      <c r="J29" s="17">
        <f t="shared" si="1"/>
        <v>22.727272727272727</v>
      </c>
      <c r="K29" s="5">
        <v>3</v>
      </c>
      <c r="L29" s="5">
        <f t="shared" si="2"/>
        <v>700</v>
      </c>
      <c r="M29" s="5">
        <v>1300</v>
      </c>
      <c r="N29" s="5">
        <v>2000</v>
      </c>
      <c r="O29" s="5">
        <v>25</v>
      </c>
      <c r="P29" s="5">
        <v>2</v>
      </c>
      <c r="Q29" s="5">
        <v>2</v>
      </c>
    </row>
    <row r="30" spans="1:17" x14ac:dyDescent="0.25">
      <c r="A30" s="5">
        <v>53</v>
      </c>
      <c r="B30" s="5" t="s">
        <v>207</v>
      </c>
      <c r="C30" s="1" t="s">
        <v>435</v>
      </c>
      <c r="D30" s="1" t="s">
        <v>513</v>
      </c>
      <c r="E30" s="1">
        <v>0</v>
      </c>
      <c r="F30" s="5">
        <v>1.9</v>
      </c>
      <c r="G30" s="5">
        <f t="shared" si="0"/>
        <v>1900</v>
      </c>
      <c r="H30" s="5">
        <v>45</v>
      </c>
      <c r="I30" s="5">
        <v>33</v>
      </c>
      <c r="J30" s="17">
        <f t="shared" si="1"/>
        <v>23.684210526315791</v>
      </c>
      <c r="K30" s="5">
        <v>3</v>
      </c>
      <c r="L30" s="5">
        <f t="shared" si="2"/>
        <v>250</v>
      </c>
      <c r="M30" s="5">
        <v>1450</v>
      </c>
      <c r="N30" s="5">
        <v>1700</v>
      </c>
      <c r="O30" s="5">
        <v>5</v>
      </c>
      <c r="P30" s="5">
        <v>18</v>
      </c>
      <c r="Q30" s="5">
        <v>2</v>
      </c>
    </row>
    <row r="31" spans="1:17" x14ac:dyDescent="0.25">
      <c r="A31" s="5">
        <v>54</v>
      </c>
      <c r="B31" s="5" t="s">
        <v>113</v>
      </c>
      <c r="C31" s="1" t="s">
        <v>397</v>
      </c>
      <c r="D31" s="1" t="s">
        <v>494</v>
      </c>
      <c r="E31" s="1">
        <v>0</v>
      </c>
      <c r="F31" s="5">
        <v>2.2000000000000002</v>
      </c>
      <c r="G31" s="5">
        <f t="shared" si="0"/>
        <v>2200</v>
      </c>
      <c r="H31" s="5">
        <v>60</v>
      </c>
      <c r="I31" s="5">
        <v>50</v>
      </c>
      <c r="J31" s="17">
        <f t="shared" si="1"/>
        <v>27.27272727272727</v>
      </c>
      <c r="K31" s="5">
        <v>2</v>
      </c>
      <c r="L31" s="5">
        <f t="shared" si="2"/>
        <v>200</v>
      </c>
      <c r="M31" s="5">
        <v>1800</v>
      </c>
      <c r="N31" s="5">
        <v>2000</v>
      </c>
      <c r="O31" s="5">
        <v>5</v>
      </c>
      <c r="P31" s="5">
        <v>6</v>
      </c>
      <c r="Q31" s="5">
        <v>2</v>
      </c>
    </row>
    <row r="32" spans="1:17" x14ac:dyDescent="0.25">
      <c r="A32" s="5">
        <v>56</v>
      </c>
      <c r="B32" s="5" t="s">
        <v>116</v>
      </c>
      <c r="C32" s="1" t="s">
        <v>445</v>
      </c>
      <c r="D32" s="1" t="s">
        <v>524</v>
      </c>
      <c r="E32" s="1">
        <v>0</v>
      </c>
      <c r="F32" s="5">
        <v>1.9</v>
      </c>
      <c r="G32" s="5">
        <f t="shared" si="0"/>
        <v>1900</v>
      </c>
      <c r="H32" s="5">
        <v>40</v>
      </c>
      <c r="I32" s="5">
        <v>33</v>
      </c>
      <c r="J32" s="17">
        <f t="shared" si="1"/>
        <v>21.05263157894737</v>
      </c>
      <c r="K32" s="5">
        <v>3</v>
      </c>
      <c r="L32" s="5">
        <f t="shared" si="2"/>
        <v>350</v>
      </c>
      <c r="M32" s="5">
        <v>1300</v>
      </c>
      <c r="N32" s="5">
        <v>1650</v>
      </c>
      <c r="O32" s="5">
        <v>5</v>
      </c>
      <c r="P32" s="5">
        <v>6</v>
      </c>
      <c r="Q32" s="5">
        <v>2</v>
      </c>
    </row>
    <row r="33" spans="1:17" x14ac:dyDescent="0.25">
      <c r="A33" s="5">
        <v>57</v>
      </c>
      <c r="B33" s="5" t="s">
        <v>206</v>
      </c>
      <c r="C33" s="1" t="s">
        <v>454</v>
      </c>
      <c r="D33" s="1" t="s">
        <v>534</v>
      </c>
      <c r="E33" s="1">
        <v>0</v>
      </c>
      <c r="F33" s="5">
        <v>2.6</v>
      </c>
      <c r="G33" s="5">
        <f t="shared" si="0"/>
        <v>2600</v>
      </c>
      <c r="H33" s="5">
        <v>45</v>
      </c>
      <c r="I33" s="5">
        <v>33</v>
      </c>
      <c r="J33" s="17">
        <f t="shared" si="1"/>
        <v>17.307692307692307</v>
      </c>
      <c r="K33" s="5">
        <v>3</v>
      </c>
      <c r="L33" s="5">
        <f t="shared" si="2"/>
        <v>400</v>
      </c>
      <c r="M33" s="5">
        <v>1700</v>
      </c>
      <c r="N33" s="5">
        <v>2100</v>
      </c>
      <c r="O33" s="5">
        <v>5</v>
      </c>
      <c r="P33" s="5">
        <v>18</v>
      </c>
      <c r="Q33" s="5">
        <v>2</v>
      </c>
    </row>
    <row r="34" spans="1:17" x14ac:dyDescent="0.25">
      <c r="A34" s="5">
        <v>58</v>
      </c>
      <c r="B34" s="5" t="s">
        <v>204</v>
      </c>
      <c r="C34" s="1" t="s">
        <v>409</v>
      </c>
      <c r="D34" s="1" t="s">
        <v>409</v>
      </c>
      <c r="E34" s="1">
        <v>0</v>
      </c>
      <c r="F34" s="5">
        <v>1.9</v>
      </c>
      <c r="G34" s="5">
        <f t="shared" ref="G34:G65" si="3">F34*1000</f>
        <v>1900</v>
      </c>
      <c r="H34" s="5">
        <v>50</v>
      </c>
      <c r="I34" s="5">
        <v>33</v>
      </c>
      <c r="J34" s="17">
        <f t="shared" ref="J34:J65" si="4">H34/F34*1</f>
        <v>26.315789473684212</v>
      </c>
      <c r="K34" s="5">
        <v>3</v>
      </c>
      <c r="L34" s="5">
        <f t="shared" ref="L34:L65" si="5">N34-M34</f>
        <v>450</v>
      </c>
      <c r="M34" s="5">
        <v>1200</v>
      </c>
      <c r="N34" s="5">
        <v>1650</v>
      </c>
      <c r="O34" s="5">
        <v>5</v>
      </c>
      <c r="P34" s="5">
        <v>18</v>
      </c>
      <c r="Q34" s="5">
        <v>2</v>
      </c>
    </row>
    <row r="35" spans="1:17" x14ac:dyDescent="0.25">
      <c r="A35" s="5">
        <v>59</v>
      </c>
      <c r="B35" s="5" t="s">
        <v>142</v>
      </c>
      <c r="C35" s="1" t="s">
        <v>405</v>
      </c>
      <c r="D35" s="1" t="s">
        <v>500</v>
      </c>
      <c r="E35" s="1">
        <v>0</v>
      </c>
      <c r="F35" s="5">
        <v>2.1</v>
      </c>
      <c r="G35" s="5">
        <f t="shared" si="3"/>
        <v>2100</v>
      </c>
      <c r="H35" s="5">
        <v>55</v>
      </c>
      <c r="I35" s="5">
        <v>33</v>
      </c>
      <c r="J35" s="17">
        <f t="shared" si="4"/>
        <v>26.19047619047619</v>
      </c>
      <c r="K35" s="5">
        <v>3</v>
      </c>
      <c r="L35" s="5">
        <f t="shared" si="5"/>
        <v>700</v>
      </c>
      <c r="M35" s="5">
        <v>1200</v>
      </c>
      <c r="N35" s="5">
        <v>1900</v>
      </c>
      <c r="O35" s="5">
        <v>5</v>
      </c>
      <c r="P35" s="5">
        <v>10</v>
      </c>
      <c r="Q35" s="5">
        <v>2</v>
      </c>
    </row>
    <row r="36" spans="1:17" x14ac:dyDescent="0.25">
      <c r="A36" s="5">
        <v>60</v>
      </c>
      <c r="B36" s="5" t="s">
        <v>182</v>
      </c>
      <c r="C36" s="5" t="s">
        <v>413</v>
      </c>
      <c r="D36" s="6" t="s">
        <v>509</v>
      </c>
      <c r="E36" s="1">
        <v>0</v>
      </c>
      <c r="F36" s="5">
        <v>2.7</v>
      </c>
      <c r="G36" s="5">
        <f t="shared" si="3"/>
        <v>2700</v>
      </c>
      <c r="H36" s="5">
        <v>65</v>
      </c>
      <c r="I36" s="5">
        <v>33</v>
      </c>
      <c r="J36" s="17">
        <f t="shared" si="4"/>
        <v>24.074074074074073</v>
      </c>
      <c r="K36" s="5">
        <v>3</v>
      </c>
      <c r="L36" s="5">
        <f t="shared" si="5"/>
        <v>600</v>
      </c>
      <c r="M36" s="5">
        <v>2000</v>
      </c>
      <c r="N36" s="5">
        <v>2600</v>
      </c>
      <c r="O36" s="5">
        <v>5</v>
      </c>
      <c r="P36" s="5">
        <v>15</v>
      </c>
      <c r="Q36" s="5">
        <v>2</v>
      </c>
    </row>
    <row r="37" spans="1:17" x14ac:dyDescent="0.25">
      <c r="A37" s="5">
        <v>62</v>
      </c>
      <c r="B37" s="5" t="s">
        <v>189</v>
      </c>
      <c r="C37" s="1" t="s">
        <v>443</v>
      </c>
      <c r="D37" s="1" t="s">
        <v>443</v>
      </c>
      <c r="E37" s="1">
        <v>0</v>
      </c>
      <c r="F37" s="5">
        <v>3.5</v>
      </c>
      <c r="G37" s="5">
        <f t="shared" si="3"/>
        <v>3500</v>
      </c>
      <c r="H37" s="5">
        <v>70</v>
      </c>
      <c r="I37" s="5">
        <v>33</v>
      </c>
      <c r="J37" s="17">
        <f t="shared" si="4"/>
        <v>20</v>
      </c>
      <c r="K37" s="5">
        <v>3</v>
      </c>
      <c r="L37" s="5">
        <f t="shared" si="5"/>
        <v>250</v>
      </c>
      <c r="M37" s="5">
        <v>2850</v>
      </c>
      <c r="N37" s="5">
        <v>3100</v>
      </c>
      <c r="O37" s="5">
        <v>5</v>
      </c>
      <c r="P37" s="5">
        <v>16</v>
      </c>
      <c r="Q37" s="5">
        <v>2</v>
      </c>
    </row>
    <row r="38" spans="1:17" x14ac:dyDescent="0.25">
      <c r="A38" s="5">
        <v>63</v>
      </c>
      <c r="B38" s="5" t="s">
        <v>188</v>
      </c>
      <c r="C38" s="1" t="s">
        <v>430</v>
      </c>
      <c r="D38" s="1" t="s">
        <v>520</v>
      </c>
      <c r="E38" s="1">
        <v>0</v>
      </c>
      <c r="F38" s="5">
        <v>3.2</v>
      </c>
      <c r="G38" s="5">
        <f t="shared" si="3"/>
        <v>3200</v>
      </c>
      <c r="H38" s="5">
        <v>70</v>
      </c>
      <c r="I38" s="5">
        <v>50</v>
      </c>
      <c r="J38" s="17">
        <f t="shared" si="4"/>
        <v>21.875</v>
      </c>
      <c r="K38" s="5">
        <v>2</v>
      </c>
      <c r="L38" s="5">
        <f t="shared" si="5"/>
        <v>750</v>
      </c>
      <c r="M38" s="5">
        <v>2250</v>
      </c>
      <c r="N38" s="5">
        <v>3000</v>
      </c>
      <c r="O38" s="5">
        <v>25</v>
      </c>
      <c r="P38" s="5">
        <v>16</v>
      </c>
      <c r="Q38" s="5">
        <v>2</v>
      </c>
    </row>
    <row r="39" spans="1:17" x14ac:dyDescent="0.25">
      <c r="A39" s="5">
        <v>64</v>
      </c>
      <c r="B39" s="5" t="s">
        <v>186</v>
      </c>
      <c r="C39" s="1" t="s">
        <v>386</v>
      </c>
      <c r="D39" s="1" t="s">
        <v>386</v>
      </c>
      <c r="E39" s="1">
        <v>0</v>
      </c>
      <c r="F39" s="5">
        <v>2.7</v>
      </c>
      <c r="G39" s="5">
        <f t="shared" si="3"/>
        <v>2700</v>
      </c>
      <c r="H39" s="5">
        <v>80</v>
      </c>
      <c r="I39" s="5">
        <v>50</v>
      </c>
      <c r="J39" s="17">
        <f t="shared" si="4"/>
        <v>29.629629629629626</v>
      </c>
      <c r="K39" s="5">
        <v>2</v>
      </c>
      <c r="L39" s="5">
        <f t="shared" si="5"/>
        <v>1100</v>
      </c>
      <c r="M39" s="5">
        <v>1500</v>
      </c>
      <c r="N39" s="5">
        <v>2600</v>
      </c>
      <c r="O39" s="5">
        <v>5</v>
      </c>
      <c r="P39" s="5">
        <v>16</v>
      </c>
      <c r="Q39" s="5">
        <v>2</v>
      </c>
    </row>
    <row r="40" spans="1:17" x14ac:dyDescent="0.25">
      <c r="A40" s="5">
        <v>65</v>
      </c>
      <c r="B40" s="5" t="s">
        <v>187</v>
      </c>
      <c r="C40" s="1" t="s">
        <v>393</v>
      </c>
      <c r="D40" s="1" t="s">
        <v>493</v>
      </c>
      <c r="E40" s="1">
        <v>0</v>
      </c>
      <c r="F40" s="5">
        <v>2.9</v>
      </c>
      <c r="G40" s="5">
        <f t="shared" si="3"/>
        <v>2900</v>
      </c>
      <c r="H40" s="5">
        <v>80</v>
      </c>
      <c r="I40" s="5">
        <v>50</v>
      </c>
      <c r="J40" s="17">
        <f t="shared" si="4"/>
        <v>27.586206896551726</v>
      </c>
      <c r="K40" s="5">
        <v>2</v>
      </c>
      <c r="L40" s="5">
        <f t="shared" si="5"/>
        <v>750</v>
      </c>
      <c r="M40" s="5">
        <v>1950</v>
      </c>
      <c r="N40" s="5">
        <v>2700</v>
      </c>
      <c r="O40" s="5">
        <v>5</v>
      </c>
      <c r="P40" s="5">
        <v>16</v>
      </c>
      <c r="Q40" s="5">
        <v>2</v>
      </c>
    </row>
    <row r="41" spans="1:17" x14ac:dyDescent="0.25">
      <c r="A41" s="5">
        <v>66</v>
      </c>
      <c r="B41" s="5" t="s">
        <v>134</v>
      </c>
      <c r="C41" s="1" t="s">
        <v>452</v>
      </c>
      <c r="D41" s="1" t="s">
        <v>535</v>
      </c>
      <c r="E41" s="1">
        <v>0</v>
      </c>
      <c r="F41" s="5">
        <v>2.9</v>
      </c>
      <c r="G41" s="5">
        <f t="shared" si="3"/>
        <v>2900</v>
      </c>
      <c r="H41" s="5">
        <v>50</v>
      </c>
      <c r="I41" s="5">
        <v>33</v>
      </c>
      <c r="J41" s="17">
        <f t="shared" si="4"/>
        <v>17.241379310344829</v>
      </c>
      <c r="K41" s="5">
        <v>3</v>
      </c>
      <c r="L41" s="5">
        <f t="shared" si="5"/>
        <v>500</v>
      </c>
      <c r="M41" s="5">
        <v>2200</v>
      </c>
      <c r="N41" s="5">
        <v>2700</v>
      </c>
      <c r="O41" s="5">
        <v>5</v>
      </c>
      <c r="P41" s="5">
        <v>9</v>
      </c>
      <c r="Q41" s="5">
        <v>2</v>
      </c>
    </row>
    <row r="42" spans="1:17" x14ac:dyDescent="0.25">
      <c r="A42" s="5">
        <v>67</v>
      </c>
      <c r="B42" s="5" t="s">
        <v>135</v>
      </c>
      <c r="C42" s="1" t="s">
        <v>438</v>
      </c>
      <c r="D42" s="1" t="s">
        <v>438</v>
      </c>
      <c r="E42" s="1">
        <v>0</v>
      </c>
      <c r="F42" s="5">
        <v>1.7</v>
      </c>
      <c r="G42" s="5">
        <f t="shared" si="3"/>
        <v>1700</v>
      </c>
      <c r="H42" s="5">
        <v>40</v>
      </c>
      <c r="I42" s="5">
        <v>33</v>
      </c>
      <c r="J42" s="17">
        <f t="shared" si="4"/>
        <v>23.529411764705884</v>
      </c>
      <c r="K42" s="5">
        <v>3</v>
      </c>
      <c r="L42" s="5">
        <f t="shared" si="5"/>
        <v>200</v>
      </c>
      <c r="M42" s="5">
        <v>1300</v>
      </c>
      <c r="N42" s="5">
        <v>1500</v>
      </c>
      <c r="O42" s="5">
        <v>5</v>
      </c>
      <c r="P42" s="5">
        <v>9</v>
      </c>
      <c r="Q42" s="5">
        <v>2</v>
      </c>
    </row>
    <row r="43" spans="1:17" x14ac:dyDescent="0.25">
      <c r="A43" s="5">
        <v>69</v>
      </c>
      <c r="B43" s="5" t="s">
        <v>133</v>
      </c>
      <c r="C43" s="1" t="s">
        <v>440</v>
      </c>
      <c r="D43" s="1" t="s">
        <v>522</v>
      </c>
      <c r="E43" s="1">
        <v>0</v>
      </c>
      <c r="F43" s="5">
        <v>2.2999999999999998</v>
      </c>
      <c r="G43" s="5">
        <f t="shared" si="3"/>
        <v>2300</v>
      </c>
      <c r="H43" s="5">
        <v>50</v>
      </c>
      <c r="I43" s="5">
        <v>33</v>
      </c>
      <c r="J43" s="17">
        <f t="shared" si="4"/>
        <v>21.739130434782609</v>
      </c>
      <c r="K43" s="5">
        <v>3</v>
      </c>
      <c r="L43" s="5">
        <f t="shared" si="5"/>
        <v>250</v>
      </c>
      <c r="M43" s="5">
        <v>1850</v>
      </c>
      <c r="N43" s="5">
        <v>2100</v>
      </c>
      <c r="O43" s="5">
        <v>5</v>
      </c>
      <c r="P43" s="5">
        <v>9</v>
      </c>
      <c r="Q43" s="5">
        <v>2</v>
      </c>
    </row>
    <row r="44" spans="1:17" x14ac:dyDescent="0.25">
      <c r="A44" s="5">
        <v>70</v>
      </c>
      <c r="B44" s="5" t="s">
        <v>131</v>
      </c>
      <c r="C44" s="1" t="s">
        <v>372</v>
      </c>
      <c r="D44" s="1" t="s">
        <v>372</v>
      </c>
      <c r="E44" s="1">
        <v>0</v>
      </c>
      <c r="F44" s="5">
        <v>3</v>
      </c>
      <c r="G44" s="5">
        <f t="shared" si="3"/>
        <v>3000</v>
      </c>
      <c r="H44" s="5">
        <v>100</v>
      </c>
      <c r="I44" s="5">
        <v>50</v>
      </c>
      <c r="J44" s="17">
        <f t="shared" si="4"/>
        <v>33.333333333333336</v>
      </c>
      <c r="K44" s="5">
        <v>2</v>
      </c>
      <c r="L44" s="5">
        <f t="shared" si="5"/>
        <v>400</v>
      </c>
      <c r="M44" s="5">
        <v>2400</v>
      </c>
      <c r="N44" s="5">
        <v>2800</v>
      </c>
      <c r="O44" s="5">
        <v>5</v>
      </c>
      <c r="P44" s="5">
        <v>9</v>
      </c>
      <c r="Q44" s="5">
        <v>2</v>
      </c>
    </row>
    <row r="45" spans="1:17" x14ac:dyDescent="0.25">
      <c r="A45" s="5">
        <v>72</v>
      </c>
      <c r="B45" s="5" t="s">
        <v>195</v>
      </c>
      <c r="C45" s="1" t="s">
        <v>406</v>
      </c>
      <c r="D45" s="1" t="s">
        <v>507</v>
      </c>
      <c r="E45" s="1">
        <v>0</v>
      </c>
      <c r="F45" s="5">
        <v>2.8</v>
      </c>
      <c r="G45" s="5">
        <f t="shared" si="3"/>
        <v>2800</v>
      </c>
      <c r="H45" s="5">
        <v>70</v>
      </c>
      <c r="I45" s="5">
        <v>33</v>
      </c>
      <c r="J45" s="17">
        <f t="shared" si="4"/>
        <v>25</v>
      </c>
      <c r="K45" s="5">
        <v>3</v>
      </c>
      <c r="L45" s="5">
        <f t="shared" si="5"/>
        <v>400</v>
      </c>
      <c r="M45" s="5">
        <v>2200</v>
      </c>
      <c r="N45" s="5">
        <v>2600</v>
      </c>
      <c r="O45" s="5">
        <v>5</v>
      </c>
      <c r="P45" s="5">
        <v>17</v>
      </c>
      <c r="Q45" s="5">
        <v>2</v>
      </c>
    </row>
    <row r="46" spans="1:17" x14ac:dyDescent="0.25">
      <c r="A46" s="5">
        <v>74</v>
      </c>
      <c r="B46" s="5" t="s">
        <v>196</v>
      </c>
      <c r="C46" s="1" t="s">
        <v>385</v>
      </c>
      <c r="D46" s="1" t="s">
        <v>487</v>
      </c>
      <c r="E46" s="1">
        <v>0</v>
      </c>
      <c r="F46" s="5">
        <v>1.9</v>
      </c>
      <c r="G46" s="5">
        <f t="shared" si="3"/>
        <v>1900</v>
      </c>
      <c r="H46" s="5">
        <v>60</v>
      </c>
      <c r="I46" s="5">
        <v>50</v>
      </c>
      <c r="J46" s="17">
        <f t="shared" si="4"/>
        <v>31.578947368421055</v>
      </c>
      <c r="K46" s="5">
        <v>2</v>
      </c>
      <c r="L46" s="5">
        <f t="shared" si="5"/>
        <v>400</v>
      </c>
      <c r="M46" s="5">
        <v>1300</v>
      </c>
      <c r="N46" s="5">
        <v>1700</v>
      </c>
      <c r="O46" s="5">
        <v>5</v>
      </c>
      <c r="P46" s="5">
        <v>17</v>
      </c>
      <c r="Q46" s="5">
        <v>2</v>
      </c>
    </row>
    <row r="47" spans="1:17" x14ac:dyDescent="0.25">
      <c r="A47" s="5">
        <v>75</v>
      </c>
      <c r="B47" s="5" t="s">
        <v>104</v>
      </c>
      <c r="C47" s="5" t="s">
        <v>104</v>
      </c>
      <c r="D47" s="5" t="s">
        <v>104</v>
      </c>
      <c r="E47" s="1">
        <v>0</v>
      </c>
      <c r="F47" s="5">
        <v>2.8</v>
      </c>
      <c r="G47" s="5">
        <f t="shared" si="3"/>
        <v>2800</v>
      </c>
      <c r="H47" s="5">
        <v>25</v>
      </c>
      <c r="I47" s="5">
        <v>50</v>
      </c>
      <c r="J47" s="17">
        <f t="shared" si="4"/>
        <v>8.9285714285714288</v>
      </c>
      <c r="K47" s="5">
        <v>2</v>
      </c>
      <c r="L47" s="5">
        <f t="shared" si="5"/>
        <v>1200</v>
      </c>
      <c r="M47" s="5">
        <v>1200</v>
      </c>
      <c r="N47" s="5">
        <v>2400</v>
      </c>
      <c r="O47" s="5">
        <v>5</v>
      </c>
      <c r="P47" s="5">
        <v>4</v>
      </c>
      <c r="Q47" s="5">
        <v>2</v>
      </c>
    </row>
    <row r="48" spans="1:17" x14ac:dyDescent="0.25">
      <c r="A48" s="5">
        <v>77</v>
      </c>
      <c r="B48" s="5" t="s">
        <v>103</v>
      </c>
      <c r="C48" s="1" t="s">
        <v>417</v>
      </c>
      <c r="D48" s="1" t="s">
        <v>506</v>
      </c>
      <c r="E48" s="1">
        <v>0</v>
      </c>
      <c r="F48" s="5">
        <v>1.8</v>
      </c>
      <c r="G48" s="5">
        <f t="shared" si="3"/>
        <v>1800</v>
      </c>
      <c r="H48" s="5">
        <v>45</v>
      </c>
      <c r="I48" s="5">
        <v>33</v>
      </c>
      <c r="J48" s="17">
        <f t="shared" si="4"/>
        <v>25</v>
      </c>
      <c r="K48" s="5">
        <v>3</v>
      </c>
      <c r="L48" s="5">
        <f t="shared" si="5"/>
        <v>-150</v>
      </c>
      <c r="M48" s="5">
        <v>1700</v>
      </c>
      <c r="N48" s="5">
        <v>1550</v>
      </c>
      <c r="O48" s="5">
        <v>5</v>
      </c>
      <c r="P48" s="5">
        <v>4</v>
      </c>
      <c r="Q48" s="5">
        <v>2</v>
      </c>
    </row>
    <row r="49" spans="1:17" x14ac:dyDescent="0.25">
      <c r="A49" s="5">
        <v>78</v>
      </c>
      <c r="B49" s="5" t="s">
        <v>99</v>
      </c>
      <c r="C49" s="1" t="s">
        <v>355</v>
      </c>
      <c r="D49" s="1" t="s">
        <v>355</v>
      </c>
      <c r="E49" s="1">
        <v>0</v>
      </c>
      <c r="F49" s="5">
        <v>2.4</v>
      </c>
      <c r="G49" s="5">
        <f t="shared" si="3"/>
        <v>2400</v>
      </c>
      <c r="H49" s="5">
        <v>100</v>
      </c>
      <c r="I49" s="5">
        <v>100</v>
      </c>
      <c r="J49" s="17">
        <f t="shared" si="4"/>
        <v>41.666666666666671</v>
      </c>
      <c r="K49" s="5">
        <v>1</v>
      </c>
      <c r="L49" s="5">
        <f t="shared" si="5"/>
        <v>1000</v>
      </c>
      <c r="M49" s="5">
        <v>1200</v>
      </c>
      <c r="N49" s="5">
        <v>2200</v>
      </c>
      <c r="O49" s="5">
        <v>5</v>
      </c>
      <c r="P49" s="5">
        <v>4</v>
      </c>
      <c r="Q49" s="5">
        <v>2</v>
      </c>
    </row>
    <row r="50" spans="1:17" x14ac:dyDescent="0.25">
      <c r="A50" s="5">
        <v>79</v>
      </c>
      <c r="B50" s="5" t="s">
        <v>101</v>
      </c>
      <c r="C50" s="1" t="s">
        <v>380</v>
      </c>
      <c r="D50" s="1" t="s">
        <v>483</v>
      </c>
      <c r="E50" s="1">
        <v>0</v>
      </c>
      <c r="F50" s="5">
        <v>2.5</v>
      </c>
      <c r="G50" s="5">
        <f t="shared" si="3"/>
        <v>2500</v>
      </c>
      <c r="H50" s="5">
        <v>80</v>
      </c>
      <c r="I50" s="5">
        <v>50</v>
      </c>
      <c r="J50" s="17">
        <f t="shared" si="4"/>
        <v>32</v>
      </c>
      <c r="K50" s="5">
        <v>2</v>
      </c>
      <c r="L50" s="5">
        <f t="shared" si="5"/>
        <v>500</v>
      </c>
      <c r="M50" s="5">
        <v>1800</v>
      </c>
      <c r="N50" s="5">
        <v>2300</v>
      </c>
      <c r="O50" s="5">
        <v>5</v>
      </c>
      <c r="P50" s="5">
        <v>4</v>
      </c>
      <c r="Q50" s="5">
        <v>2</v>
      </c>
    </row>
    <row r="51" spans="1:17" x14ac:dyDescent="0.25">
      <c r="A51" s="5">
        <v>80</v>
      </c>
      <c r="B51" s="5" t="s">
        <v>97</v>
      </c>
      <c r="C51" s="1" t="s">
        <v>455</v>
      </c>
      <c r="D51" s="1" t="s">
        <v>536</v>
      </c>
      <c r="E51" s="1">
        <v>0</v>
      </c>
      <c r="F51" s="5">
        <v>2.8</v>
      </c>
      <c r="G51" s="5">
        <f t="shared" si="3"/>
        <v>2800</v>
      </c>
      <c r="H51" s="5">
        <v>45</v>
      </c>
      <c r="I51" s="5">
        <v>33</v>
      </c>
      <c r="J51" s="17">
        <f t="shared" si="4"/>
        <v>16.071428571428573</v>
      </c>
      <c r="K51" s="5">
        <v>3</v>
      </c>
      <c r="L51" s="5">
        <f t="shared" si="5"/>
        <v>1650</v>
      </c>
      <c r="M51" s="5">
        <v>950</v>
      </c>
      <c r="N51" s="5">
        <v>2600</v>
      </c>
      <c r="O51" s="5">
        <v>5</v>
      </c>
      <c r="P51" s="5">
        <v>3</v>
      </c>
      <c r="Q51" s="5">
        <v>2</v>
      </c>
    </row>
    <row r="52" spans="1:17" x14ac:dyDescent="0.25">
      <c r="A52" s="5">
        <v>82</v>
      </c>
      <c r="B52" s="5" t="s">
        <v>95</v>
      </c>
      <c r="C52" s="1" t="s">
        <v>399</v>
      </c>
      <c r="D52" s="1" t="s">
        <v>505</v>
      </c>
      <c r="E52" s="1">
        <v>0</v>
      </c>
      <c r="F52" s="5">
        <v>3.6</v>
      </c>
      <c r="G52" s="5">
        <f t="shared" si="3"/>
        <v>3600</v>
      </c>
      <c r="H52" s="5">
        <v>90</v>
      </c>
      <c r="I52" s="5">
        <v>50</v>
      </c>
      <c r="J52" s="17">
        <f t="shared" si="4"/>
        <v>25</v>
      </c>
      <c r="K52" s="5">
        <v>2</v>
      </c>
      <c r="L52" s="5">
        <f t="shared" si="5"/>
        <v>1150</v>
      </c>
      <c r="M52" s="5">
        <v>2150</v>
      </c>
      <c r="N52" s="5">
        <v>3300</v>
      </c>
      <c r="O52" s="5">
        <v>5</v>
      </c>
      <c r="P52" s="5">
        <v>3</v>
      </c>
      <c r="Q52" s="5">
        <v>2</v>
      </c>
    </row>
    <row r="53" spans="1:17" x14ac:dyDescent="0.25">
      <c r="A53" s="5">
        <v>83</v>
      </c>
      <c r="B53" s="5" t="s">
        <v>96</v>
      </c>
      <c r="C53" s="1" t="s">
        <v>395</v>
      </c>
      <c r="D53" s="1" t="s">
        <v>489</v>
      </c>
      <c r="E53" s="1">
        <v>0</v>
      </c>
      <c r="F53" s="5">
        <v>1.7</v>
      </c>
      <c r="G53" s="5">
        <f t="shared" si="3"/>
        <v>1700</v>
      </c>
      <c r="H53" s="5">
        <v>50</v>
      </c>
      <c r="I53" s="5">
        <v>33</v>
      </c>
      <c r="J53" s="17">
        <f t="shared" si="4"/>
        <v>29.411764705882355</v>
      </c>
      <c r="K53" s="5">
        <v>3</v>
      </c>
      <c r="L53" s="5">
        <f t="shared" si="5"/>
        <v>200</v>
      </c>
      <c r="M53" s="5">
        <v>1100</v>
      </c>
      <c r="N53" s="5">
        <v>1300</v>
      </c>
      <c r="O53" s="5">
        <v>25</v>
      </c>
      <c r="P53" s="5">
        <v>3</v>
      </c>
      <c r="Q53" s="5">
        <v>2</v>
      </c>
    </row>
    <row r="54" spans="1:17" x14ac:dyDescent="0.25">
      <c r="A54" s="5">
        <v>84</v>
      </c>
      <c r="B54" s="5" t="s">
        <v>108</v>
      </c>
      <c r="C54" s="1" t="s">
        <v>449</v>
      </c>
      <c r="D54" s="1" t="s">
        <v>532</v>
      </c>
      <c r="E54" s="1">
        <v>0</v>
      </c>
      <c r="F54" s="5">
        <v>3.9</v>
      </c>
      <c r="G54" s="5">
        <f t="shared" si="3"/>
        <v>3900</v>
      </c>
      <c r="H54" s="5">
        <v>70</v>
      </c>
      <c r="I54" s="5">
        <v>33</v>
      </c>
      <c r="J54" s="17">
        <f t="shared" si="4"/>
        <v>17.948717948717949</v>
      </c>
      <c r="K54" s="5">
        <v>3</v>
      </c>
      <c r="L54" s="5">
        <f t="shared" si="5"/>
        <v>300</v>
      </c>
      <c r="M54" s="5">
        <v>3200</v>
      </c>
      <c r="N54" s="5">
        <v>3500</v>
      </c>
      <c r="O54" s="5">
        <v>5</v>
      </c>
      <c r="P54" s="5">
        <v>5</v>
      </c>
      <c r="Q54" s="5">
        <v>2</v>
      </c>
    </row>
    <row r="55" spans="1:17" x14ac:dyDescent="0.25">
      <c r="A55" s="5">
        <v>85</v>
      </c>
      <c r="B55" s="5" t="s">
        <v>109</v>
      </c>
      <c r="C55" s="1" t="s">
        <v>419</v>
      </c>
      <c r="D55" s="1" t="s">
        <v>419</v>
      </c>
      <c r="E55" s="1">
        <v>0</v>
      </c>
      <c r="F55" s="5">
        <v>2.6</v>
      </c>
      <c r="G55" s="5">
        <f t="shared" si="3"/>
        <v>2600</v>
      </c>
      <c r="H55" s="5">
        <v>60</v>
      </c>
      <c r="I55" s="5">
        <v>50</v>
      </c>
      <c r="J55" s="17">
        <f t="shared" si="4"/>
        <v>23.076923076923077</v>
      </c>
      <c r="K55" s="5">
        <v>2</v>
      </c>
      <c r="L55" s="5">
        <f t="shared" si="5"/>
        <v>300</v>
      </c>
      <c r="M55" s="5">
        <v>1000</v>
      </c>
      <c r="N55" s="5">
        <v>1300</v>
      </c>
      <c r="O55" s="5">
        <v>5</v>
      </c>
      <c r="P55" s="5">
        <v>5</v>
      </c>
      <c r="Q55" s="5">
        <v>2</v>
      </c>
    </row>
    <row r="56" spans="1:17" x14ac:dyDescent="0.25">
      <c r="A56" s="5">
        <v>86</v>
      </c>
      <c r="B56" s="5" t="s">
        <v>106</v>
      </c>
      <c r="C56" s="1" t="s">
        <v>387</v>
      </c>
      <c r="D56" s="1" t="s">
        <v>491</v>
      </c>
      <c r="E56" s="1">
        <v>0</v>
      </c>
      <c r="F56" s="5">
        <v>3.5</v>
      </c>
      <c r="G56" s="5">
        <f t="shared" si="3"/>
        <v>3500</v>
      </c>
      <c r="H56" s="5">
        <v>100</v>
      </c>
      <c r="I56" s="5">
        <v>50</v>
      </c>
      <c r="J56" s="17">
        <f t="shared" si="4"/>
        <v>28.571428571428573</v>
      </c>
      <c r="K56" s="5">
        <v>2</v>
      </c>
      <c r="L56" s="5">
        <f t="shared" si="5"/>
        <v>1200</v>
      </c>
      <c r="M56" s="5">
        <v>2100</v>
      </c>
      <c r="N56" s="5">
        <v>3300</v>
      </c>
      <c r="O56" s="5">
        <v>5</v>
      </c>
      <c r="P56" s="5">
        <v>5</v>
      </c>
      <c r="Q56" s="5">
        <v>2</v>
      </c>
    </row>
    <row r="57" spans="1:17" x14ac:dyDescent="0.25">
      <c r="A57" s="5">
        <v>87</v>
      </c>
      <c r="B57" s="5" t="s">
        <v>105</v>
      </c>
      <c r="C57" s="1" t="s">
        <v>366</v>
      </c>
      <c r="D57" s="1" t="s">
        <v>366</v>
      </c>
      <c r="E57" s="1">
        <v>0</v>
      </c>
      <c r="F57" s="5">
        <v>3.9</v>
      </c>
      <c r="G57" s="5">
        <f t="shared" si="3"/>
        <v>3900</v>
      </c>
      <c r="H57" s="5">
        <v>130</v>
      </c>
      <c r="I57" s="5">
        <v>100</v>
      </c>
      <c r="J57" s="17">
        <f t="shared" si="4"/>
        <v>33.333333333333336</v>
      </c>
      <c r="K57" s="5">
        <v>1</v>
      </c>
      <c r="L57" s="5">
        <f t="shared" si="5"/>
        <v>1500</v>
      </c>
      <c r="M57" s="5">
        <v>2200</v>
      </c>
      <c r="N57" s="5">
        <v>3700</v>
      </c>
      <c r="O57" s="5">
        <v>5</v>
      </c>
      <c r="P57" s="5">
        <v>5</v>
      </c>
      <c r="Q57" s="5">
        <v>2</v>
      </c>
    </row>
    <row r="58" spans="1:17" x14ac:dyDescent="0.25">
      <c r="A58" s="5">
        <v>88</v>
      </c>
      <c r="B58" s="5" t="s">
        <v>107</v>
      </c>
      <c r="C58" s="1" t="s">
        <v>382</v>
      </c>
      <c r="D58" s="1" t="s">
        <v>488</v>
      </c>
      <c r="E58" s="1">
        <v>0</v>
      </c>
      <c r="F58" s="5">
        <v>2.9</v>
      </c>
      <c r="G58" s="5">
        <f t="shared" si="3"/>
        <v>2900</v>
      </c>
      <c r="H58" s="5">
        <v>90</v>
      </c>
      <c r="I58" s="5">
        <v>50</v>
      </c>
      <c r="J58" s="17">
        <f t="shared" si="4"/>
        <v>31.03448275862069</v>
      </c>
      <c r="K58" s="5">
        <v>2</v>
      </c>
      <c r="L58" s="5">
        <f t="shared" si="5"/>
        <v>1400</v>
      </c>
      <c r="M58" s="5">
        <v>1300</v>
      </c>
      <c r="N58" s="5">
        <v>2700</v>
      </c>
      <c r="O58" s="5">
        <v>5</v>
      </c>
      <c r="P58" s="5">
        <v>5</v>
      </c>
      <c r="Q58" s="5">
        <v>2</v>
      </c>
    </row>
    <row r="59" spans="1:17" x14ac:dyDescent="0.25">
      <c r="A59" s="5">
        <v>89</v>
      </c>
      <c r="B59" s="5" t="s">
        <v>175</v>
      </c>
      <c r="C59" s="1" t="s">
        <v>414</v>
      </c>
      <c r="D59" s="1" t="s">
        <v>414</v>
      </c>
      <c r="E59" s="1">
        <v>0</v>
      </c>
      <c r="F59" s="5">
        <v>1.5</v>
      </c>
      <c r="G59" s="5">
        <f t="shared" si="3"/>
        <v>1500</v>
      </c>
      <c r="H59" s="5">
        <v>40</v>
      </c>
      <c r="I59" s="5">
        <v>33</v>
      </c>
      <c r="J59" s="17">
        <f t="shared" si="4"/>
        <v>26.666666666666668</v>
      </c>
      <c r="K59" s="5">
        <v>3</v>
      </c>
      <c r="L59" s="5">
        <f t="shared" si="5"/>
        <v>400</v>
      </c>
      <c r="M59" s="5">
        <v>900</v>
      </c>
      <c r="N59" s="5">
        <v>1300</v>
      </c>
      <c r="O59" s="5">
        <v>25</v>
      </c>
      <c r="P59" s="5">
        <v>14</v>
      </c>
      <c r="Q59" s="5">
        <v>2</v>
      </c>
    </row>
    <row r="60" spans="1:17" x14ac:dyDescent="0.25">
      <c r="A60" s="5">
        <v>90</v>
      </c>
      <c r="B60" s="5" t="s">
        <v>173</v>
      </c>
      <c r="C60" s="1" t="s">
        <v>373</v>
      </c>
      <c r="D60" s="1" t="s">
        <v>478</v>
      </c>
      <c r="E60" s="1">
        <v>0</v>
      </c>
      <c r="F60" s="5">
        <v>2.2999999999999998</v>
      </c>
      <c r="G60" s="5">
        <f t="shared" si="3"/>
        <v>2300</v>
      </c>
      <c r="H60" s="5">
        <v>80</v>
      </c>
      <c r="I60" s="5">
        <v>50</v>
      </c>
      <c r="J60" s="17">
        <f t="shared" si="4"/>
        <v>34.782608695652179</v>
      </c>
      <c r="K60" s="5">
        <v>2</v>
      </c>
      <c r="L60" s="5">
        <f t="shared" si="5"/>
        <v>1000</v>
      </c>
      <c r="M60" s="5">
        <v>1100</v>
      </c>
      <c r="N60" s="5">
        <v>2100</v>
      </c>
      <c r="O60" s="5">
        <v>5</v>
      </c>
      <c r="P60" s="5">
        <v>14</v>
      </c>
      <c r="Q60" s="5">
        <v>2</v>
      </c>
    </row>
    <row r="61" spans="1:17" x14ac:dyDescent="0.25">
      <c r="A61" s="5">
        <v>91</v>
      </c>
      <c r="B61" s="5" t="s">
        <v>172</v>
      </c>
      <c r="C61" s="1" t="s">
        <v>365</v>
      </c>
      <c r="D61" s="1" t="s">
        <v>365</v>
      </c>
      <c r="E61" s="1">
        <v>0</v>
      </c>
      <c r="F61" s="5">
        <v>3.2</v>
      </c>
      <c r="G61" s="5">
        <f t="shared" si="3"/>
        <v>3200</v>
      </c>
      <c r="H61" s="5">
        <v>110</v>
      </c>
      <c r="I61" s="5">
        <v>100</v>
      </c>
      <c r="J61" s="17">
        <f t="shared" si="4"/>
        <v>34.375</v>
      </c>
      <c r="K61" s="5">
        <v>1</v>
      </c>
      <c r="L61" s="5">
        <f t="shared" si="5"/>
        <v>1000</v>
      </c>
      <c r="M61" s="5">
        <v>2000</v>
      </c>
      <c r="N61" s="5">
        <v>3000</v>
      </c>
      <c r="O61" s="5">
        <v>5</v>
      </c>
      <c r="P61" s="5">
        <v>14</v>
      </c>
      <c r="Q61" s="5">
        <v>2</v>
      </c>
    </row>
    <row r="62" spans="1:17" x14ac:dyDescent="0.25">
      <c r="A62" s="5">
        <v>92</v>
      </c>
      <c r="B62" s="5" t="s">
        <v>171</v>
      </c>
      <c r="C62" s="1" t="s">
        <v>349</v>
      </c>
      <c r="D62" s="1" t="s">
        <v>466</v>
      </c>
      <c r="E62" s="1">
        <v>0</v>
      </c>
      <c r="F62" s="5">
        <v>3.1</v>
      </c>
      <c r="G62" s="5">
        <f t="shared" si="3"/>
        <v>3100</v>
      </c>
      <c r="H62" s="5">
        <v>130</v>
      </c>
      <c r="I62" s="5">
        <v>100</v>
      </c>
      <c r="J62" s="17">
        <f t="shared" si="4"/>
        <v>41.935483870967744</v>
      </c>
      <c r="K62" s="5">
        <v>1</v>
      </c>
      <c r="L62" s="5">
        <f t="shared" si="5"/>
        <v>1000</v>
      </c>
      <c r="M62" s="5">
        <v>1700</v>
      </c>
      <c r="N62" s="5">
        <v>2700</v>
      </c>
      <c r="O62" s="5">
        <v>5</v>
      </c>
      <c r="P62" s="5">
        <v>14</v>
      </c>
      <c r="Q62" s="5">
        <v>2</v>
      </c>
    </row>
    <row r="63" spans="1:17" x14ac:dyDescent="0.25">
      <c r="A63" s="5">
        <v>94</v>
      </c>
      <c r="B63" s="5" t="s">
        <v>152</v>
      </c>
      <c r="C63" s="1" t="s">
        <v>426</v>
      </c>
      <c r="D63" s="1" t="s">
        <v>426</v>
      </c>
      <c r="E63" s="1">
        <v>0</v>
      </c>
      <c r="F63" s="5">
        <v>1.6</v>
      </c>
      <c r="G63" s="5">
        <f t="shared" si="3"/>
        <v>1600</v>
      </c>
      <c r="H63" s="5">
        <v>40</v>
      </c>
      <c r="I63" s="5">
        <v>33</v>
      </c>
      <c r="J63" s="17">
        <f t="shared" si="4"/>
        <v>25</v>
      </c>
      <c r="K63" s="5">
        <v>3</v>
      </c>
      <c r="L63" s="5">
        <f t="shared" si="5"/>
        <v>400</v>
      </c>
      <c r="M63" s="5">
        <v>1000</v>
      </c>
      <c r="N63" s="5">
        <v>1400</v>
      </c>
      <c r="O63" s="5">
        <v>5</v>
      </c>
      <c r="P63" s="5">
        <v>11</v>
      </c>
      <c r="Q63" s="5">
        <v>2</v>
      </c>
    </row>
    <row r="64" spans="1:17" x14ac:dyDescent="0.25">
      <c r="A64" s="5">
        <v>95</v>
      </c>
      <c r="B64" s="5" t="s">
        <v>150</v>
      </c>
      <c r="C64" s="1" t="s">
        <v>415</v>
      </c>
      <c r="D64" s="1" t="s">
        <v>415</v>
      </c>
      <c r="E64" s="1">
        <v>0</v>
      </c>
      <c r="F64" s="5">
        <v>3.5</v>
      </c>
      <c r="G64" s="5">
        <f t="shared" si="3"/>
        <v>3500</v>
      </c>
      <c r="H64" s="5">
        <v>80</v>
      </c>
      <c r="I64" s="5">
        <v>50</v>
      </c>
      <c r="J64" s="17">
        <f t="shared" si="4"/>
        <v>22.857142857142858</v>
      </c>
      <c r="K64" s="5">
        <v>2</v>
      </c>
      <c r="L64" s="5">
        <f t="shared" si="5"/>
        <v>500</v>
      </c>
      <c r="M64" s="5">
        <v>2600</v>
      </c>
      <c r="N64" s="5">
        <v>3100</v>
      </c>
      <c r="O64" s="5">
        <v>5</v>
      </c>
      <c r="P64" s="5">
        <v>11</v>
      </c>
      <c r="Q64" s="5">
        <v>2</v>
      </c>
    </row>
    <row r="65" spans="1:17" x14ac:dyDescent="0.25">
      <c r="A65" s="5">
        <v>96</v>
      </c>
      <c r="B65" s="5" t="s">
        <v>151</v>
      </c>
      <c r="C65" s="1" t="s">
        <v>418</v>
      </c>
      <c r="D65" s="1" t="s">
        <v>510</v>
      </c>
      <c r="E65" s="1">
        <v>0</v>
      </c>
      <c r="F65" s="5">
        <v>2.2999999999999998</v>
      </c>
      <c r="G65" s="5">
        <f t="shared" si="3"/>
        <v>2300</v>
      </c>
      <c r="H65" s="5">
        <v>55</v>
      </c>
      <c r="I65" s="5">
        <v>33</v>
      </c>
      <c r="J65" s="17">
        <f t="shared" si="4"/>
        <v>23.913043478260871</v>
      </c>
      <c r="K65" s="5">
        <v>3</v>
      </c>
      <c r="L65" s="5">
        <f t="shared" si="5"/>
        <v>400</v>
      </c>
      <c r="M65" s="5">
        <v>1700</v>
      </c>
      <c r="N65" s="5">
        <v>2100</v>
      </c>
      <c r="O65" s="5">
        <v>5</v>
      </c>
      <c r="P65" s="5">
        <v>11</v>
      </c>
      <c r="Q65" s="5">
        <v>2</v>
      </c>
    </row>
    <row r="66" spans="1:17" x14ac:dyDescent="0.25">
      <c r="A66" s="5">
        <v>99</v>
      </c>
      <c r="B66" s="5" t="s">
        <v>86</v>
      </c>
      <c r="C66" s="1" t="s">
        <v>398</v>
      </c>
      <c r="D66" s="1" t="s">
        <v>504</v>
      </c>
      <c r="E66" s="1">
        <v>0</v>
      </c>
      <c r="F66" s="5">
        <v>2.9</v>
      </c>
      <c r="G66" s="5">
        <f t="shared" ref="G66:G97" si="6">F66*1000</f>
        <v>2900</v>
      </c>
      <c r="H66" s="5">
        <v>75</v>
      </c>
      <c r="I66" s="5">
        <v>50</v>
      </c>
      <c r="J66" s="17">
        <f t="shared" ref="J66:J97" si="7">H66/F66*1</f>
        <v>25.862068965517242</v>
      </c>
      <c r="K66" s="5">
        <v>2</v>
      </c>
      <c r="L66" s="5">
        <f t="shared" ref="L66:L97" si="8">N66-M66</f>
        <v>800</v>
      </c>
      <c r="M66" s="5">
        <v>1800</v>
      </c>
      <c r="N66" s="5">
        <v>2600</v>
      </c>
      <c r="O66" s="5">
        <v>5</v>
      </c>
      <c r="P66" s="5">
        <v>1</v>
      </c>
      <c r="Q66" s="5">
        <v>2</v>
      </c>
    </row>
    <row r="67" spans="1:17" x14ac:dyDescent="0.25">
      <c r="A67" s="5">
        <v>100</v>
      </c>
      <c r="B67" s="5" t="s">
        <v>88</v>
      </c>
      <c r="C67" s="1" t="s">
        <v>403</v>
      </c>
      <c r="D67" s="1" t="s">
        <v>403</v>
      </c>
      <c r="E67" s="1">
        <v>0</v>
      </c>
      <c r="F67" s="5">
        <v>1.6</v>
      </c>
      <c r="G67" s="5">
        <f t="shared" si="6"/>
        <v>1600</v>
      </c>
      <c r="H67" s="5">
        <v>45</v>
      </c>
      <c r="I67" s="5">
        <v>33</v>
      </c>
      <c r="J67" s="17">
        <f t="shared" si="7"/>
        <v>28.125</v>
      </c>
      <c r="K67" s="5">
        <v>3</v>
      </c>
      <c r="L67" s="5">
        <f t="shared" si="8"/>
        <v>200</v>
      </c>
      <c r="M67" s="5">
        <v>1200</v>
      </c>
      <c r="N67" s="5">
        <v>1400</v>
      </c>
      <c r="O67" s="5">
        <v>5</v>
      </c>
      <c r="P67" s="5">
        <v>1</v>
      </c>
      <c r="Q67" s="5">
        <v>2</v>
      </c>
    </row>
    <row r="68" spans="1:17" x14ac:dyDescent="0.25">
      <c r="A68" s="5">
        <v>101</v>
      </c>
      <c r="B68" s="5" t="s">
        <v>120</v>
      </c>
      <c r="C68" s="1" t="s">
        <v>447</v>
      </c>
      <c r="D68" s="1" t="s">
        <v>529</v>
      </c>
      <c r="E68" s="1">
        <v>0</v>
      </c>
      <c r="F68" s="5">
        <v>3.8</v>
      </c>
      <c r="G68" s="5">
        <f t="shared" si="6"/>
        <v>3800</v>
      </c>
      <c r="H68" s="5">
        <v>70</v>
      </c>
      <c r="I68" s="5">
        <v>33</v>
      </c>
      <c r="J68" s="17">
        <f t="shared" si="7"/>
        <v>18.421052631578949</v>
      </c>
      <c r="K68" s="5">
        <v>3</v>
      </c>
      <c r="L68" s="5">
        <f t="shared" si="8"/>
        <v>550</v>
      </c>
      <c r="M68" s="5">
        <v>2900</v>
      </c>
      <c r="N68" s="5">
        <v>3450</v>
      </c>
      <c r="O68" s="5">
        <v>5</v>
      </c>
      <c r="P68" s="5">
        <v>7</v>
      </c>
      <c r="Q68" s="5">
        <v>2</v>
      </c>
    </row>
    <row r="69" spans="1:17" x14ac:dyDescent="0.25">
      <c r="A69" s="5">
        <v>102</v>
      </c>
      <c r="B69" s="5" t="s">
        <v>121</v>
      </c>
      <c r="C69" s="1" t="s">
        <v>396</v>
      </c>
      <c r="D69" s="1" t="s">
        <v>496</v>
      </c>
      <c r="E69" s="1">
        <v>0</v>
      </c>
      <c r="F69" s="5">
        <v>2.6</v>
      </c>
      <c r="G69" s="5">
        <f t="shared" si="6"/>
        <v>2600</v>
      </c>
      <c r="H69" s="5">
        <v>70</v>
      </c>
      <c r="I69" s="5">
        <v>50</v>
      </c>
      <c r="J69" s="17">
        <f t="shared" si="7"/>
        <v>26.923076923076923</v>
      </c>
      <c r="K69" s="5">
        <v>2</v>
      </c>
      <c r="L69" s="5">
        <f t="shared" si="8"/>
        <v>1100</v>
      </c>
      <c r="M69" s="5">
        <v>1000</v>
      </c>
      <c r="N69" s="5">
        <v>2100</v>
      </c>
      <c r="O69" s="5">
        <v>5</v>
      </c>
      <c r="P69" s="5">
        <v>7</v>
      </c>
      <c r="Q69" s="5">
        <v>2</v>
      </c>
    </row>
    <row r="70" spans="1:17" x14ac:dyDescent="0.25">
      <c r="A70" s="5">
        <v>103</v>
      </c>
      <c r="B70" s="5" t="s">
        <v>118</v>
      </c>
      <c r="C70" s="1" t="s">
        <v>364</v>
      </c>
      <c r="D70" s="1" t="s">
        <v>364</v>
      </c>
      <c r="E70" s="1">
        <v>0</v>
      </c>
      <c r="F70" s="5">
        <v>4.2</v>
      </c>
      <c r="G70" s="5">
        <f t="shared" si="6"/>
        <v>4200</v>
      </c>
      <c r="H70" s="5">
        <v>140</v>
      </c>
      <c r="I70" s="5">
        <v>100</v>
      </c>
      <c r="J70" s="17">
        <f t="shared" si="7"/>
        <v>33.333333333333329</v>
      </c>
      <c r="K70" s="5">
        <v>1</v>
      </c>
      <c r="L70" s="5">
        <f t="shared" si="8"/>
        <v>800</v>
      </c>
      <c r="M70" s="5">
        <v>3100</v>
      </c>
      <c r="N70" s="5">
        <v>3900</v>
      </c>
      <c r="O70" s="5">
        <v>5</v>
      </c>
      <c r="P70" s="5">
        <v>7</v>
      </c>
      <c r="Q70" s="5">
        <v>2</v>
      </c>
    </row>
    <row r="71" spans="1:17" x14ac:dyDescent="0.25">
      <c r="A71" s="5">
        <v>104</v>
      </c>
      <c r="B71" s="5" t="s">
        <v>203</v>
      </c>
      <c r="C71" s="1" t="s">
        <v>404</v>
      </c>
      <c r="D71" s="1" t="s">
        <v>502</v>
      </c>
      <c r="E71" s="1">
        <v>0</v>
      </c>
      <c r="F71" s="5">
        <v>2.2999999999999998</v>
      </c>
      <c r="G71" s="5">
        <f t="shared" si="6"/>
        <v>2300</v>
      </c>
      <c r="H71" s="5">
        <v>60</v>
      </c>
      <c r="I71" s="5">
        <v>50</v>
      </c>
      <c r="J71" s="17">
        <f t="shared" si="7"/>
        <v>26.086956521739133</v>
      </c>
      <c r="K71" s="5">
        <v>2</v>
      </c>
      <c r="L71" s="5">
        <f t="shared" si="8"/>
        <v>600</v>
      </c>
      <c r="M71" s="5">
        <v>1500</v>
      </c>
      <c r="N71" s="5">
        <v>2100</v>
      </c>
      <c r="O71" s="5">
        <v>5</v>
      </c>
      <c r="P71" s="5">
        <v>18</v>
      </c>
      <c r="Q71" s="5">
        <v>2</v>
      </c>
    </row>
    <row r="72" spans="1:17" x14ac:dyDescent="0.25">
      <c r="A72" s="5">
        <v>105</v>
      </c>
      <c r="B72" s="5" t="s">
        <v>201</v>
      </c>
      <c r="C72" s="1" t="s">
        <v>431</v>
      </c>
      <c r="D72" s="1" t="s">
        <v>521</v>
      </c>
      <c r="E72" s="1">
        <v>0</v>
      </c>
      <c r="F72" s="5">
        <v>3.2</v>
      </c>
      <c r="G72" s="5">
        <f t="shared" si="6"/>
        <v>3200</v>
      </c>
      <c r="H72" s="5">
        <v>70</v>
      </c>
      <c r="I72" s="5">
        <v>50</v>
      </c>
      <c r="J72" s="17">
        <f t="shared" si="7"/>
        <v>21.875</v>
      </c>
      <c r="K72" s="5">
        <v>2</v>
      </c>
      <c r="L72" s="5">
        <f t="shared" si="8"/>
        <v>700</v>
      </c>
      <c r="M72" s="5">
        <v>2200</v>
      </c>
      <c r="N72" s="5">
        <v>2900</v>
      </c>
      <c r="O72" s="5">
        <v>5</v>
      </c>
      <c r="P72" s="5">
        <v>18</v>
      </c>
      <c r="Q72" s="5">
        <v>2</v>
      </c>
    </row>
    <row r="73" spans="1:17" x14ac:dyDescent="0.25">
      <c r="A73" s="5">
        <v>106</v>
      </c>
      <c r="B73" s="5" t="s">
        <v>200</v>
      </c>
      <c r="C73" s="1" t="s">
        <v>427</v>
      </c>
      <c r="D73" s="1" t="s">
        <v>523</v>
      </c>
      <c r="E73" s="1">
        <v>0</v>
      </c>
      <c r="F73" s="5">
        <v>3.7</v>
      </c>
      <c r="G73" s="5">
        <f t="shared" si="6"/>
        <v>3700</v>
      </c>
      <c r="H73" s="5">
        <v>80</v>
      </c>
      <c r="I73" s="5">
        <v>50</v>
      </c>
      <c r="J73" s="17">
        <f t="shared" si="7"/>
        <v>21.621621621621621</v>
      </c>
      <c r="K73" s="5">
        <v>2</v>
      </c>
      <c r="L73" s="5">
        <f t="shared" si="8"/>
        <v>2100</v>
      </c>
      <c r="M73" s="5">
        <v>1300</v>
      </c>
      <c r="N73" s="5">
        <v>3400</v>
      </c>
      <c r="O73" s="5">
        <v>5</v>
      </c>
      <c r="P73" s="5">
        <v>18</v>
      </c>
      <c r="Q73" s="5">
        <v>2</v>
      </c>
    </row>
    <row r="74" spans="1:17" x14ac:dyDescent="0.25">
      <c r="A74" s="5">
        <v>107</v>
      </c>
      <c r="B74" s="5" t="s">
        <v>197</v>
      </c>
      <c r="C74" s="1" t="s">
        <v>358</v>
      </c>
      <c r="D74" s="1" t="s">
        <v>358</v>
      </c>
      <c r="E74" s="1">
        <v>0</v>
      </c>
      <c r="F74" s="5">
        <v>3.3</v>
      </c>
      <c r="G74" s="5">
        <f t="shared" si="6"/>
        <v>3300</v>
      </c>
      <c r="H74" s="5">
        <v>130</v>
      </c>
      <c r="I74" s="5">
        <v>100</v>
      </c>
      <c r="J74" s="17">
        <f t="shared" si="7"/>
        <v>39.393939393939398</v>
      </c>
      <c r="K74" s="5">
        <v>1</v>
      </c>
      <c r="L74" s="5">
        <f t="shared" si="8"/>
        <v>2100</v>
      </c>
      <c r="M74" s="5">
        <v>900</v>
      </c>
      <c r="N74" s="5">
        <v>3000</v>
      </c>
      <c r="O74" s="5">
        <v>5</v>
      </c>
      <c r="P74" s="5">
        <v>18</v>
      </c>
      <c r="Q74" s="5">
        <v>2</v>
      </c>
    </row>
    <row r="75" spans="1:17" x14ac:dyDescent="0.25">
      <c r="A75" s="5">
        <v>108</v>
      </c>
      <c r="B75" s="5" t="s">
        <v>178</v>
      </c>
      <c r="C75" s="1" t="s">
        <v>363</v>
      </c>
      <c r="D75" s="1" t="s">
        <v>475</v>
      </c>
      <c r="E75" s="1">
        <v>0</v>
      </c>
      <c r="F75" s="5">
        <v>2.8</v>
      </c>
      <c r="G75" s="5">
        <f t="shared" si="6"/>
        <v>2800</v>
      </c>
      <c r="H75" s="5">
        <v>100</v>
      </c>
      <c r="I75" s="5">
        <v>100</v>
      </c>
      <c r="J75" s="17">
        <f t="shared" si="7"/>
        <v>35.714285714285715</v>
      </c>
      <c r="K75" s="5">
        <v>1</v>
      </c>
      <c r="L75" s="5">
        <f t="shared" si="8"/>
        <v>1300</v>
      </c>
      <c r="M75" s="5">
        <v>1300</v>
      </c>
      <c r="N75" s="5">
        <v>2600</v>
      </c>
      <c r="O75" s="5">
        <v>5</v>
      </c>
      <c r="P75" s="5">
        <v>15</v>
      </c>
      <c r="Q75" s="5">
        <v>2</v>
      </c>
    </row>
    <row r="76" spans="1:17" x14ac:dyDescent="0.25">
      <c r="A76" s="5">
        <v>109</v>
      </c>
      <c r="B76" s="5" t="s">
        <v>179</v>
      </c>
      <c r="C76" s="5" t="s">
        <v>179</v>
      </c>
      <c r="D76" s="5" t="s">
        <v>179</v>
      </c>
      <c r="E76" s="1">
        <v>0</v>
      </c>
      <c r="F76" s="5">
        <v>4.4000000000000004</v>
      </c>
      <c r="G76" s="5">
        <f t="shared" si="6"/>
        <v>4400</v>
      </c>
      <c r="H76" s="5">
        <v>100</v>
      </c>
      <c r="I76" s="5">
        <v>50</v>
      </c>
      <c r="J76" s="17">
        <f t="shared" si="7"/>
        <v>22.727272727272727</v>
      </c>
      <c r="K76" s="5">
        <v>2</v>
      </c>
      <c r="L76" s="5">
        <f t="shared" si="8"/>
        <v>1200</v>
      </c>
      <c r="M76" s="5">
        <v>3000</v>
      </c>
      <c r="N76" s="5">
        <v>4200</v>
      </c>
      <c r="O76" s="5">
        <v>5</v>
      </c>
      <c r="P76" s="5">
        <v>15</v>
      </c>
      <c r="Q76" s="5">
        <v>2</v>
      </c>
    </row>
    <row r="77" spans="1:17" x14ac:dyDescent="0.25">
      <c r="A77" s="5">
        <v>111</v>
      </c>
      <c r="B77" s="5" t="s">
        <v>157</v>
      </c>
      <c r="C77" s="1" t="s">
        <v>450</v>
      </c>
      <c r="D77" s="1" t="s">
        <v>531</v>
      </c>
      <c r="E77" s="1">
        <v>0</v>
      </c>
      <c r="F77" s="5">
        <v>3.3</v>
      </c>
      <c r="G77" s="5">
        <f t="shared" si="6"/>
        <v>3300</v>
      </c>
      <c r="H77" s="5">
        <v>60</v>
      </c>
      <c r="I77" s="5">
        <v>33</v>
      </c>
      <c r="J77" s="17">
        <f t="shared" si="7"/>
        <v>18.181818181818183</v>
      </c>
      <c r="K77" s="5">
        <v>3</v>
      </c>
      <c r="L77" s="5">
        <f t="shared" si="8"/>
        <v>800</v>
      </c>
      <c r="M77" s="5">
        <v>2000</v>
      </c>
      <c r="N77" s="5">
        <v>2800</v>
      </c>
      <c r="O77" s="5">
        <v>5</v>
      </c>
      <c r="P77" s="5">
        <v>12</v>
      </c>
      <c r="Q77" s="5">
        <v>2</v>
      </c>
    </row>
    <row r="78" spans="1:17" x14ac:dyDescent="0.25">
      <c r="A78" s="5">
        <v>114</v>
      </c>
      <c r="B78" s="5" t="s">
        <v>143</v>
      </c>
      <c r="C78" s="5" t="s">
        <v>143</v>
      </c>
      <c r="D78" s="5" t="s">
        <v>143</v>
      </c>
      <c r="E78" s="1">
        <v>0</v>
      </c>
      <c r="F78" s="5">
        <v>3.9</v>
      </c>
      <c r="G78" s="5">
        <f t="shared" si="6"/>
        <v>3900</v>
      </c>
      <c r="H78" s="5">
        <v>50</v>
      </c>
      <c r="I78" s="5">
        <v>100</v>
      </c>
      <c r="J78" s="17">
        <f t="shared" si="7"/>
        <v>12.820512820512821</v>
      </c>
      <c r="K78" s="5">
        <v>1</v>
      </c>
      <c r="L78" s="5">
        <f t="shared" si="8"/>
        <v>1000</v>
      </c>
      <c r="M78" s="5">
        <v>1200</v>
      </c>
      <c r="N78" s="5">
        <v>2200</v>
      </c>
      <c r="O78" s="5">
        <v>5</v>
      </c>
      <c r="P78" s="5">
        <v>10</v>
      </c>
      <c r="Q78" s="5">
        <v>2</v>
      </c>
    </row>
    <row r="79" spans="1:17" x14ac:dyDescent="0.25">
      <c r="A79" s="5">
        <v>115</v>
      </c>
      <c r="B79" s="5" t="s">
        <v>124</v>
      </c>
      <c r="C79" s="1" t="s">
        <v>412</v>
      </c>
      <c r="D79" s="1" t="s">
        <v>412</v>
      </c>
      <c r="E79" s="1">
        <v>0</v>
      </c>
      <c r="F79" s="5">
        <v>2.2000000000000002</v>
      </c>
      <c r="G79" s="5">
        <f t="shared" si="6"/>
        <v>2200</v>
      </c>
      <c r="H79" s="5">
        <v>55</v>
      </c>
      <c r="I79" s="5">
        <v>33</v>
      </c>
      <c r="J79" s="17">
        <f t="shared" si="7"/>
        <v>24.999999999999996</v>
      </c>
      <c r="K79" s="5">
        <v>3</v>
      </c>
      <c r="L79" s="5">
        <f t="shared" si="8"/>
        <v>400</v>
      </c>
      <c r="M79" s="5">
        <v>1500</v>
      </c>
      <c r="N79" s="5">
        <v>1900</v>
      </c>
      <c r="O79" s="5">
        <v>5</v>
      </c>
      <c r="P79" s="5">
        <v>7</v>
      </c>
      <c r="Q79" s="5">
        <v>2</v>
      </c>
    </row>
    <row r="80" spans="1:17" x14ac:dyDescent="0.25">
      <c r="A80" s="5">
        <v>116</v>
      </c>
      <c r="B80" s="5" t="s">
        <v>136</v>
      </c>
      <c r="C80" s="1" t="s">
        <v>360</v>
      </c>
      <c r="D80" s="1" t="s">
        <v>360</v>
      </c>
      <c r="E80" s="1">
        <v>0</v>
      </c>
      <c r="F80" s="5">
        <v>4.9000000000000004</v>
      </c>
      <c r="G80" s="5">
        <f t="shared" si="6"/>
        <v>4900</v>
      </c>
      <c r="H80" s="5">
        <v>180</v>
      </c>
      <c r="I80" s="5">
        <v>100</v>
      </c>
      <c r="J80" s="17">
        <f t="shared" si="7"/>
        <v>36.734693877551017</v>
      </c>
      <c r="K80" s="5">
        <v>1</v>
      </c>
      <c r="L80" s="5">
        <f t="shared" si="8"/>
        <v>2000</v>
      </c>
      <c r="M80" s="5">
        <v>2700</v>
      </c>
      <c r="N80" s="5">
        <v>4700</v>
      </c>
      <c r="O80" s="5">
        <v>5</v>
      </c>
      <c r="P80" s="5">
        <v>10</v>
      </c>
      <c r="Q80" s="5">
        <v>2</v>
      </c>
    </row>
    <row r="81" spans="1:17" x14ac:dyDescent="0.25">
      <c r="A81" s="5">
        <v>117</v>
      </c>
      <c r="B81" s="5" t="s">
        <v>141</v>
      </c>
      <c r="C81" s="1" t="s">
        <v>391</v>
      </c>
      <c r="D81" s="1" t="s">
        <v>490</v>
      </c>
      <c r="E81" s="1">
        <v>0</v>
      </c>
      <c r="F81" s="5">
        <v>2.4</v>
      </c>
      <c r="G81" s="5">
        <f t="shared" si="6"/>
        <v>2400</v>
      </c>
      <c r="H81" s="5">
        <v>70</v>
      </c>
      <c r="I81" s="5">
        <v>33</v>
      </c>
      <c r="J81" s="17">
        <f t="shared" si="7"/>
        <v>29.166666666666668</v>
      </c>
      <c r="K81" s="5">
        <v>3</v>
      </c>
      <c r="L81" s="5">
        <f t="shared" si="8"/>
        <v>950</v>
      </c>
      <c r="M81" s="5">
        <v>1250</v>
      </c>
      <c r="N81" s="5">
        <v>2200</v>
      </c>
      <c r="O81" s="5">
        <v>25</v>
      </c>
      <c r="P81" s="5">
        <v>10</v>
      </c>
      <c r="Q81" s="5">
        <v>2</v>
      </c>
    </row>
    <row r="82" spans="1:17" x14ac:dyDescent="0.25">
      <c r="A82" s="5">
        <v>118</v>
      </c>
      <c r="B82" s="5" t="s">
        <v>138</v>
      </c>
      <c r="C82" s="1" t="s">
        <v>369</v>
      </c>
      <c r="D82" s="1" t="s">
        <v>480</v>
      </c>
      <c r="E82" s="1">
        <v>0</v>
      </c>
      <c r="F82" s="5">
        <v>2.6</v>
      </c>
      <c r="G82" s="5">
        <f t="shared" si="6"/>
        <v>2600</v>
      </c>
      <c r="H82" s="5">
        <v>90</v>
      </c>
      <c r="I82" s="5">
        <v>50</v>
      </c>
      <c r="J82" s="17">
        <f t="shared" si="7"/>
        <v>34.615384615384613</v>
      </c>
      <c r="K82" s="5">
        <v>2</v>
      </c>
      <c r="L82" s="5">
        <f t="shared" si="8"/>
        <v>1100</v>
      </c>
      <c r="M82" s="5">
        <v>1250</v>
      </c>
      <c r="N82" s="5">
        <v>2350</v>
      </c>
      <c r="O82" s="5">
        <v>0</v>
      </c>
      <c r="P82" s="5">
        <v>10</v>
      </c>
      <c r="Q82" s="5">
        <v>2</v>
      </c>
    </row>
    <row r="83" spans="1:17" x14ac:dyDescent="0.25">
      <c r="A83" s="5">
        <v>121</v>
      </c>
      <c r="B83" s="5" t="s">
        <v>128</v>
      </c>
      <c r="C83" s="1" t="s">
        <v>436</v>
      </c>
      <c r="D83" s="1" t="s">
        <v>518</v>
      </c>
      <c r="E83" s="1">
        <v>0</v>
      </c>
      <c r="F83" s="5">
        <v>2.7</v>
      </c>
      <c r="G83" s="5">
        <f t="shared" si="6"/>
        <v>2700</v>
      </c>
      <c r="H83" s="5">
        <v>60</v>
      </c>
      <c r="I83" s="5">
        <v>50</v>
      </c>
      <c r="J83" s="17">
        <f t="shared" si="7"/>
        <v>22.222222222222221</v>
      </c>
      <c r="K83" s="5">
        <v>2</v>
      </c>
      <c r="L83" s="5">
        <f t="shared" si="8"/>
        <v>700</v>
      </c>
      <c r="M83" s="5">
        <v>1800</v>
      </c>
      <c r="N83" s="5">
        <v>2500</v>
      </c>
      <c r="O83" s="5">
        <v>25</v>
      </c>
      <c r="P83" s="5">
        <v>8</v>
      </c>
      <c r="Q83" s="5">
        <v>2</v>
      </c>
    </row>
    <row r="84" spans="1:17" x14ac:dyDescent="0.25">
      <c r="A84" s="5">
        <v>122</v>
      </c>
      <c r="B84" s="5" t="s">
        <v>125</v>
      </c>
      <c r="C84" s="1" t="s">
        <v>357</v>
      </c>
      <c r="D84" s="1" t="s">
        <v>468</v>
      </c>
      <c r="E84" s="1">
        <v>0</v>
      </c>
      <c r="F84" s="5">
        <v>2.7</v>
      </c>
      <c r="G84" s="5">
        <f t="shared" si="6"/>
        <v>2700</v>
      </c>
      <c r="H84" s="5">
        <v>110</v>
      </c>
      <c r="I84" s="5">
        <v>100</v>
      </c>
      <c r="J84" s="17">
        <f t="shared" si="7"/>
        <v>40.74074074074074</v>
      </c>
      <c r="K84" s="5">
        <v>1</v>
      </c>
      <c r="L84" s="5">
        <f t="shared" si="8"/>
        <v>1200</v>
      </c>
      <c r="M84" s="5">
        <v>1200</v>
      </c>
      <c r="N84" s="5">
        <v>2400</v>
      </c>
      <c r="O84" s="5">
        <v>5</v>
      </c>
      <c r="P84" s="5">
        <v>8</v>
      </c>
      <c r="Q84" s="5">
        <v>2</v>
      </c>
    </row>
    <row r="85" spans="1:17" x14ac:dyDescent="0.25">
      <c r="A85" s="5">
        <v>123</v>
      </c>
      <c r="B85" s="5" t="s">
        <v>115</v>
      </c>
      <c r="C85" s="1" t="s">
        <v>428</v>
      </c>
      <c r="D85" s="1" t="s">
        <v>428</v>
      </c>
      <c r="E85" s="1">
        <v>0</v>
      </c>
      <c r="F85" s="5">
        <v>1.6</v>
      </c>
      <c r="G85" s="5">
        <f t="shared" si="6"/>
        <v>1600</v>
      </c>
      <c r="H85" s="5">
        <v>40</v>
      </c>
      <c r="I85" s="5">
        <v>33</v>
      </c>
      <c r="J85" s="17">
        <f t="shared" si="7"/>
        <v>25</v>
      </c>
      <c r="K85" s="5">
        <v>3</v>
      </c>
      <c r="L85" s="5">
        <f t="shared" si="8"/>
        <v>600</v>
      </c>
      <c r="M85" s="5">
        <v>800</v>
      </c>
      <c r="N85" s="5">
        <v>1400</v>
      </c>
      <c r="O85" s="5">
        <v>25</v>
      </c>
      <c r="P85" s="5">
        <v>6</v>
      </c>
      <c r="Q85" s="5">
        <v>2</v>
      </c>
    </row>
    <row r="86" spans="1:17" x14ac:dyDescent="0.25">
      <c r="A86" s="5">
        <v>125</v>
      </c>
      <c r="B86" s="5" t="s">
        <v>162</v>
      </c>
      <c r="C86" s="1" t="s">
        <v>439</v>
      </c>
      <c r="D86" s="1" t="s">
        <v>439</v>
      </c>
      <c r="E86" s="1">
        <v>0</v>
      </c>
      <c r="F86" s="5">
        <v>2.8</v>
      </c>
      <c r="G86" s="5">
        <f t="shared" si="6"/>
        <v>2800</v>
      </c>
      <c r="H86" s="5">
        <v>60</v>
      </c>
      <c r="I86" s="5">
        <v>50</v>
      </c>
      <c r="J86" s="17">
        <f t="shared" si="7"/>
        <v>21.428571428571431</v>
      </c>
      <c r="K86" s="5">
        <v>2</v>
      </c>
      <c r="L86" s="5">
        <f t="shared" si="8"/>
        <v>600</v>
      </c>
      <c r="M86" s="5">
        <v>2000</v>
      </c>
      <c r="N86" s="5">
        <v>2600</v>
      </c>
      <c r="O86" s="5">
        <v>5</v>
      </c>
      <c r="P86" s="5">
        <v>13</v>
      </c>
      <c r="Q86" s="5">
        <v>2</v>
      </c>
    </row>
    <row r="87" spans="1:17" x14ac:dyDescent="0.25">
      <c r="A87" s="5">
        <v>126</v>
      </c>
      <c r="B87" s="5" t="s">
        <v>166</v>
      </c>
      <c r="C87" s="1" t="s">
        <v>444</v>
      </c>
      <c r="D87" s="1" t="s">
        <v>444</v>
      </c>
      <c r="E87" s="1">
        <v>0</v>
      </c>
      <c r="F87" s="5">
        <v>1.8</v>
      </c>
      <c r="G87" s="5">
        <f t="shared" si="6"/>
        <v>1800</v>
      </c>
      <c r="H87" s="5">
        <v>40</v>
      </c>
      <c r="I87" s="5">
        <v>33</v>
      </c>
      <c r="J87" s="17">
        <f t="shared" si="7"/>
        <v>22.222222222222221</v>
      </c>
      <c r="K87" s="5">
        <v>3</v>
      </c>
      <c r="L87" s="5">
        <f t="shared" si="8"/>
        <v>850</v>
      </c>
      <c r="M87" s="5">
        <v>800</v>
      </c>
      <c r="N87" s="5">
        <v>1650</v>
      </c>
      <c r="O87" s="5">
        <v>5</v>
      </c>
      <c r="P87" s="5">
        <v>13</v>
      </c>
      <c r="Q87" s="5">
        <v>2</v>
      </c>
    </row>
    <row r="88" spans="1:17" x14ac:dyDescent="0.25">
      <c r="A88" s="5">
        <v>127</v>
      </c>
      <c r="B88" s="5" t="s">
        <v>163</v>
      </c>
      <c r="C88" s="1" t="s">
        <v>388</v>
      </c>
      <c r="D88" s="1" t="s">
        <v>388</v>
      </c>
      <c r="E88" s="1">
        <v>0</v>
      </c>
      <c r="F88" s="5">
        <v>1.7</v>
      </c>
      <c r="G88" s="5">
        <f t="shared" si="6"/>
        <v>1700</v>
      </c>
      <c r="H88" s="5">
        <v>55</v>
      </c>
      <c r="I88" s="5">
        <v>50</v>
      </c>
      <c r="J88" s="17">
        <f t="shared" si="7"/>
        <v>32.352941176470587</v>
      </c>
      <c r="K88" s="5">
        <v>2</v>
      </c>
      <c r="L88" s="5">
        <f t="shared" si="8"/>
        <v>400</v>
      </c>
      <c r="M88" s="5">
        <v>1100</v>
      </c>
      <c r="N88" s="5">
        <v>1500</v>
      </c>
      <c r="O88" s="5">
        <v>5</v>
      </c>
      <c r="P88" s="5">
        <v>13</v>
      </c>
      <c r="Q88" s="5">
        <v>2</v>
      </c>
    </row>
    <row r="89" spans="1:17" x14ac:dyDescent="0.25">
      <c r="A89" s="5">
        <v>129</v>
      </c>
      <c r="B89" s="5" t="s">
        <v>160</v>
      </c>
      <c r="C89" s="1" t="s">
        <v>381</v>
      </c>
      <c r="D89" s="1" t="s">
        <v>484</v>
      </c>
      <c r="E89" s="1">
        <v>0</v>
      </c>
      <c r="F89" s="5">
        <v>2.5</v>
      </c>
      <c r="G89" s="5">
        <f t="shared" si="6"/>
        <v>2500</v>
      </c>
      <c r="H89" s="5">
        <v>80</v>
      </c>
      <c r="I89" s="5">
        <v>50</v>
      </c>
      <c r="J89" s="17">
        <f t="shared" si="7"/>
        <v>32</v>
      </c>
      <c r="K89" s="5">
        <v>2</v>
      </c>
      <c r="L89" s="5">
        <f t="shared" si="8"/>
        <v>500</v>
      </c>
      <c r="M89" s="5">
        <v>1500</v>
      </c>
      <c r="N89" s="5">
        <v>2000</v>
      </c>
      <c r="O89" s="5">
        <v>5</v>
      </c>
      <c r="P89" s="5">
        <v>13</v>
      </c>
      <c r="Q89" s="5">
        <v>2</v>
      </c>
    </row>
    <row r="90" spans="1:17" x14ac:dyDescent="0.25">
      <c r="A90" s="5">
        <v>131</v>
      </c>
      <c r="B90" s="5" t="s">
        <v>164</v>
      </c>
      <c r="C90" s="1" t="s">
        <v>410</v>
      </c>
      <c r="D90" s="1" t="s">
        <v>499</v>
      </c>
      <c r="E90" s="1">
        <v>0</v>
      </c>
      <c r="F90" s="5">
        <v>1.9</v>
      </c>
      <c r="G90" s="5">
        <f t="shared" si="6"/>
        <v>1900</v>
      </c>
      <c r="H90" s="5">
        <v>50</v>
      </c>
      <c r="I90" s="5">
        <v>33</v>
      </c>
      <c r="J90" s="17">
        <f t="shared" si="7"/>
        <v>26.315789473684212</v>
      </c>
      <c r="K90" s="5">
        <v>3</v>
      </c>
      <c r="L90" s="5">
        <f t="shared" si="8"/>
        <v>500</v>
      </c>
      <c r="M90" s="5">
        <v>1200</v>
      </c>
      <c r="N90" s="5">
        <v>1700</v>
      </c>
      <c r="O90" s="5">
        <v>5</v>
      </c>
      <c r="P90" s="5">
        <v>13</v>
      </c>
      <c r="Q90" s="5">
        <v>2</v>
      </c>
    </row>
    <row r="91" spans="1:17" x14ac:dyDescent="0.25">
      <c r="A91" s="5">
        <v>132</v>
      </c>
      <c r="B91" s="5" t="s">
        <v>165</v>
      </c>
      <c r="C91" s="5" t="s">
        <v>165</v>
      </c>
      <c r="D91" s="5" t="s">
        <v>165</v>
      </c>
      <c r="E91" s="1">
        <v>0</v>
      </c>
      <c r="F91" s="5">
        <v>1.9</v>
      </c>
      <c r="G91" s="5">
        <f t="shared" si="6"/>
        <v>1900</v>
      </c>
      <c r="H91" s="5">
        <v>50</v>
      </c>
      <c r="I91" s="5">
        <v>33</v>
      </c>
      <c r="J91" s="17">
        <f t="shared" si="7"/>
        <v>26.315789473684212</v>
      </c>
      <c r="K91" s="5">
        <v>3</v>
      </c>
      <c r="L91" s="5">
        <f t="shared" si="8"/>
        <v>200</v>
      </c>
      <c r="M91" s="5">
        <v>1500</v>
      </c>
      <c r="N91" s="5">
        <v>1700</v>
      </c>
      <c r="O91" s="5">
        <v>0</v>
      </c>
      <c r="P91" s="5">
        <v>13</v>
      </c>
      <c r="Q91" s="5">
        <v>2</v>
      </c>
    </row>
    <row r="92" spans="1:17" x14ac:dyDescent="0.25">
      <c r="A92" s="5">
        <v>133</v>
      </c>
      <c r="B92" s="5" t="s">
        <v>167</v>
      </c>
      <c r="C92" s="1" t="s">
        <v>230</v>
      </c>
      <c r="D92" s="1" t="s">
        <v>537</v>
      </c>
      <c r="E92" s="1">
        <v>0</v>
      </c>
      <c r="F92" s="5">
        <v>2.2000000000000002</v>
      </c>
      <c r="G92" s="5">
        <f t="shared" si="6"/>
        <v>2200</v>
      </c>
      <c r="H92" s="5">
        <v>35</v>
      </c>
      <c r="I92" s="5">
        <v>0</v>
      </c>
      <c r="J92" s="17">
        <f t="shared" si="7"/>
        <v>15.909090909090908</v>
      </c>
      <c r="K92" s="5">
        <v>0</v>
      </c>
      <c r="L92" s="5">
        <f t="shared" si="8"/>
        <v>800</v>
      </c>
      <c r="M92" s="5">
        <v>1200</v>
      </c>
      <c r="N92" s="5">
        <v>2000</v>
      </c>
      <c r="O92" s="5">
        <v>0</v>
      </c>
      <c r="P92" s="5">
        <v>13</v>
      </c>
      <c r="Q92" s="5">
        <v>2</v>
      </c>
    </row>
    <row r="93" spans="1:17" x14ac:dyDescent="0.25">
      <c r="A93" s="5">
        <v>134</v>
      </c>
      <c r="B93" s="5" t="s">
        <v>205</v>
      </c>
      <c r="C93" s="5" t="s">
        <v>205</v>
      </c>
      <c r="D93" s="5" t="s">
        <v>205</v>
      </c>
      <c r="E93" s="1">
        <v>0</v>
      </c>
      <c r="F93" s="5">
        <v>4.7</v>
      </c>
      <c r="G93" s="5">
        <f t="shared" si="6"/>
        <v>4700</v>
      </c>
      <c r="H93" s="5">
        <v>50</v>
      </c>
      <c r="I93" s="5">
        <v>100</v>
      </c>
      <c r="J93" s="17">
        <f t="shared" si="7"/>
        <v>10.638297872340425</v>
      </c>
      <c r="K93" s="5">
        <v>1</v>
      </c>
      <c r="L93" s="5">
        <f t="shared" si="8"/>
        <v>2100</v>
      </c>
      <c r="M93" s="5">
        <v>2500</v>
      </c>
      <c r="N93" s="5">
        <v>4600</v>
      </c>
      <c r="O93" s="5">
        <v>5</v>
      </c>
      <c r="P93" s="5">
        <v>18</v>
      </c>
      <c r="Q93" s="5">
        <v>2</v>
      </c>
    </row>
    <row r="94" spans="1:17" x14ac:dyDescent="0.25">
      <c r="A94" s="5">
        <v>135</v>
      </c>
      <c r="B94" s="5" t="s">
        <v>199</v>
      </c>
      <c r="C94" s="5" t="s">
        <v>199</v>
      </c>
      <c r="D94" s="5" t="s">
        <v>199</v>
      </c>
      <c r="E94" s="1">
        <v>0</v>
      </c>
      <c r="F94" s="5">
        <v>4.5</v>
      </c>
      <c r="G94" s="5">
        <f t="shared" si="6"/>
        <v>4500</v>
      </c>
      <c r="H94" s="5">
        <v>90</v>
      </c>
      <c r="I94" s="5">
        <v>100</v>
      </c>
      <c r="J94" s="17">
        <f t="shared" si="7"/>
        <v>20</v>
      </c>
      <c r="K94" s="5">
        <v>1</v>
      </c>
      <c r="L94" s="5">
        <f t="shared" si="8"/>
        <v>2100</v>
      </c>
      <c r="M94" s="5">
        <v>2200</v>
      </c>
      <c r="N94" s="5">
        <v>4300</v>
      </c>
      <c r="O94" s="5">
        <v>5</v>
      </c>
      <c r="P94" s="5">
        <v>18</v>
      </c>
      <c r="Q94" s="5">
        <v>2</v>
      </c>
    </row>
    <row r="95" spans="1:17" x14ac:dyDescent="0.25">
      <c r="A95" s="5">
        <v>136</v>
      </c>
      <c r="B95" s="5" t="s">
        <v>169</v>
      </c>
      <c r="C95" s="5" t="s">
        <v>169</v>
      </c>
      <c r="D95" s="5" t="s">
        <v>169</v>
      </c>
      <c r="E95" s="1">
        <v>0</v>
      </c>
      <c r="F95" s="5">
        <v>2.9</v>
      </c>
      <c r="G95" s="5">
        <f t="shared" si="6"/>
        <v>2900</v>
      </c>
      <c r="H95" s="5">
        <v>25</v>
      </c>
      <c r="I95" s="5">
        <v>33</v>
      </c>
      <c r="J95" s="17">
        <f t="shared" si="7"/>
        <v>8.6206896551724146</v>
      </c>
      <c r="K95" s="5">
        <v>3</v>
      </c>
      <c r="L95" s="5">
        <f t="shared" si="8"/>
        <v>650</v>
      </c>
      <c r="M95" s="5">
        <v>2050</v>
      </c>
      <c r="N95" s="5">
        <v>2700</v>
      </c>
      <c r="O95" s="5">
        <v>5</v>
      </c>
      <c r="P95" s="5">
        <v>13</v>
      </c>
      <c r="Q95" s="5">
        <v>2</v>
      </c>
    </row>
    <row r="96" spans="1:17" x14ac:dyDescent="0.25">
      <c r="A96" s="5">
        <v>137</v>
      </c>
      <c r="B96" s="5" t="s">
        <v>170</v>
      </c>
      <c r="C96" s="5" t="s">
        <v>170</v>
      </c>
      <c r="D96" s="5" t="s">
        <v>170</v>
      </c>
      <c r="E96" s="1">
        <v>0</v>
      </c>
      <c r="F96" s="5">
        <v>2.9</v>
      </c>
      <c r="G96" s="5">
        <f t="shared" si="6"/>
        <v>2900</v>
      </c>
      <c r="H96" s="5">
        <v>25</v>
      </c>
      <c r="I96" s="5">
        <v>33</v>
      </c>
      <c r="J96" s="17">
        <f t="shared" si="7"/>
        <v>8.6206896551724146</v>
      </c>
      <c r="K96" s="5">
        <v>3</v>
      </c>
      <c r="L96" s="5">
        <f t="shared" si="8"/>
        <v>650</v>
      </c>
      <c r="M96" s="5">
        <v>2050</v>
      </c>
      <c r="N96" s="5">
        <v>2700</v>
      </c>
      <c r="O96" s="5">
        <v>5</v>
      </c>
      <c r="P96" s="5">
        <v>13</v>
      </c>
      <c r="Q96" s="5">
        <v>2</v>
      </c>
    </row>
    <row r="97" spans="1:17" x14ac:dyDescent="0.25">
      <c r="A97" s="5">
        <v>200</v>
      </c>
      <c r="B97" s="5" t="s">
        <v>25</v>
      </c>
      <c r="C97" s="1" t="s">
        <v>273</v>
      </c>
      <c r="D97" s="5" t="s">
        <v>334</v>
      </c>
      <c r="E97" s="5">
        <v>15</v>
      </c>
      <c r="F97" s="5">
        <v>0.4</v>
      </c>
      <c r="G97" s="5">
        <f t="shared" si="6"/>
        <v>400</v>
      </c>
      <c r="H97" s="5">
        <v>3</v>
      </c>
      <c r="I97" s="5">
        <v>6</v>
      </c>
      <c r="J97" s="17">
        <f t="shared" si="7"/>
        <v>7.5</v>
      </c>
      <c r="K97" s="5">
        <v>0</v>
      </c>
      <c r="L97" s="5">
        <f t="shared" si="8"/>
        <v>300</v>
      </c>
      <c r="M97" s="5">
        <v>100</v>
      </c>
      <c r="N97" s="5">
        <v>400</v>
      </c>
      <c r="O97" s="5">
        <v>0</v>
      </c>
      <c r="P97" s="5">
        <v>1</v>
      </c>
      <c r="Q97" s="5">
        <v>1</v>
      </c>
    </row>
    <row r="98" spans="1:17" x14ac:dyDescent="0.25">
      <c r="A98" s="5">
        <v>201</v>
      </c>
      <c r="B98" s="5" t="s">
        <v>24</v>
      </c>
      <c r="C98" s="1" t="s">
        <v>248</v>
      </c>
      <c r="D98" s="5" t="s">
        <v>310</v>
      </c>
      <c r="E98" s="5">
        <v>12</v>
      </c>
      <c r="F98" s="5">
        <v>0.5</v>
      </c>
      <c r="G98" s="5">
        <f t="shared" ref="G98:G129" si="9">F98*1000</f>
        <v>500</v>
      </c>
      <c r="H98" s="5">
        <v>5</v>
      </c>
      <c r="I98" s="5">
        <v>6</v>
      </c>
      <c r="J98" s="17">
        <f t="shared" ref="J98:J129" si="10">H98/F98*1</f>
        <v>10</v>
      </c>
      <c r="K98" s="5">
        <v>0</v>
      </c>
      <c r="L98" s="5">
        <f t="shared" ref="L98:L129" si="11">N98-M98</f>
        <v>200</v>
      </c>
      <c r="M98" s="5">
        <v>250</v>
      </c>
      <c r="N98" s="5">
        <v>450</v>
      </c>
      <c r="O98" s="5">
        <v>0</v>
      </c>
      <c r="P98" s="5">
        <v>1</v>
      </c>
      <c r="Q98" s="5">
        <v>1</v>
      </c>
    </row>
    <row r="99" spans="1:17" x14ac:dyDescent="0.25">
      <c r="A99" s="5">
        <v>202</v>
      </c>
      <c r="B99" s="5" t="s">
        <v>29</v>
      </c>
      <c r="C99" s="1" t="s">
        <v>233</v>
      </c>
      <c r="D99" s="5" t="s">
        <v>294</v>
      </c>
      <c r="E99" s="5">
        <v>8</v>
      </c>
      <c r="F99" s="5">
        <v>0.5</v>
      </c>
      <c r="G99" s="5">
        <f t="shared" si="9"/>
        <v>500</v>
      </c>
      <c r="H99" s="5">
        <v>6</v>
      </c>
      <c r="I99" s="5">
        <v>4</v>
      </c>
      <c r="J99" s="17">
        <f t="shared" si="10"/>
        <v>12</v>
      </c>
      <c r="K99" s="5">
        <v>0</v>
      </c>
      <c r="L99" s="5">
        <f t="shared" si="11"/>
        <v>200</v>
      </c>
      <c r="M99" s="5">
        <v>300</v>
      </c>
      <c r="N99" s="5">
        <v>500</v>
      </c>
      <c r="O99" s="5">
        <v>0</v>
      </c>
      <c r="P99" s="5">
        <v>2</v>
      </c>
      <c r="Q99" s="5">
        <v>1</v>
      </c>
    </row>
    <row r="100" spans="1:17" x14ac:dyDescent="0.25">
      <c r="A100" s="5">
        <v>203</v>
      </c>
      <c r="B100" s="5" t="s">
        <v>28</v>
      </c>
      <c r="C100" s="1" t="s">
        <v>250</v>
      </c>
      <c r="D100" s="5" t="s">
        <v>311</v>
      </c>
      <c r="E100" s="5">
        <v>11.43</v>
      </c>
      <c r="F100" s="5">
        <v>0.7</v>
      </c>
      <c r="G100" s="5">
        <f t="shared" si="9"/>
        <v>700</v>
      </c>
      <c r="H100" s="5">
        <v>7</v>
      </c>
      <c r="I100" s="5">
        <v>8</v>
      </c>
      <c r="J100" s="17">
        <f t="shared" si="10"/>
        <v>10</v>
      </c>
      <c r="K100" s="5">
        <v>0</v>
      </c>
      <c r="L100" s="5">
        <f t="shared" si="11"/>
        <v>400</v>
      </c>
      <c r="M100" s="5">
        <v>300</v>
      </c>
      <c r="N100" s="5">
        <v>700</v>
      </c>
      <c r="O100" s="5">
        <v>0</v>
      </c>
      <c r="P100" s="5">
        <v>2</v>
      </c>
      <c r="Q100" s="5">
        <v>1</v>
      </c>
    </row>
    <row r="101" spans="1:17" x14ac:dyDescent="0.25">
      <c r="A101" s="5">
        <v>204</v>
      </c>
      <c r="B101" s="5" t="s">
        <v>31</v>
      </c>
      <c r="C101" s="1" t="s">
        <v>234</v>
      </c>
      <c r="D101" s="5" t="s">
        <v>295</v>
      </c>
      <c r="E101" s="5">
        <v>8</v>
      </c>
      <c r="F101" s="5">
        <v>0.5</v>
      </c>
      <c r="G101" s="5">
        <f t="shared" si="9"/>
        <v>500</v>
      </c>
      <c r="H101" s="5">
        <v>6</v>
      </c>
      <c r="I101" s="5">
        <v>4</v>
      </c>
      <c r="J101" s="17">
        <f t="shared" si="10"/>
        <v>12</v>
      </c>
      <c r="K101" s="5">
        <v>0</v>
      </c>
      <c r="L101" s="5">
        <f t="shared" si="11"/>
        <v>200</v>
      </c>
      <c r="M101" s="5">
        <v>300</v>
      </c>
      <c r="N101" s="5">
        <v>500</v>
      </c>
      <c r="O101" s="5">
        <v>0</v>
      </c>
      <c r="P101" s="5">
        <v>3</v>
      </c>
      <c r="Q101" s="5">
        <v>1</v>
      </c>
    </row>
    <row r="102" spans="1:17" x14ac:dyDescent="0.25">
      <c r="A102" s="5">
        <v>205</v>
      </c>
      <c r="B102" s="5" t="s">
        <v>35</v>
      </c>
      <c r="C102" s="1" t="s">
        <v>268</v>
      </c>
      <c r="D102" s="5" t="s">
        <v>329</v>
      </c>
      <c r="E102" s="5">
        <v>13.33</v>
      </c>
      <c r="F102" s="5">
        <v>0.6</v>
      </c>
      <c r="G102" s="5">
        <f t="shared" si="9"/>
        <v>600</v>
      </c>
      <c r="H102" s="5">
        <v>5</v>
      </c>
      <c r="I102" s="5">
        <v>8</v>
      </c>
      <c r="J102" s="17">
        <f t="shared" si="10"/>
        <v>8.3333333333333339</v>
      </c>
      <c r="K102" s="5">
        <v>0</v>
      </c>
      <c r="L102" s="5">
        <f t="shared" si="11"/>
        <v>300</v>
      </c>
      <c r="M102" s="5">
        <v>300</v>
      </c>
      <c r="N102" s="5">
        <v>600</v>
      </c>
      <c r="O102" s="5">
        <v>0</v>
      </c>
      <c r="P102" s="5">
        <v>4</v>
      </c>
      <c r="Q102" s="5">
        <v>1</v>
      </c>
    </row>
    <row r="103" spans="1:17" x14ac:dyDescent="0.25">
      <c r="A103" s="5">
        <v>206</v>
      </c>
      <c r="B103" s="5" t="s">
        <v>34</v>
      </c>
      <c r="C103" s="1" t="s">
        <v>267</v>
      </c>
      <c r="D103" s="5" t="s">
        <v>328</v>
      </c>
      <c r="E103" s="5">
        <v>12.86</v>
      </c>
      <c r="F103" s="5">
        <v>0.7</v>
      </c>
      <c r="G103" s="5">
        <f t="shared" si="9"/>
        <v>700</v>
      </c>
      <c r="H103" s="5">
        <v>6</v>
      </c>
      <c r="I103" s="5">
        <v>9</v>
      </c>
      <c r="J103" s="17">
        <f t="shared" si="10"/>
        <v>8.5714285714285712</v>
      </c>
      <c r="K103" s="5">
        <v>0</v>
      </c>
      <c r="L103" s="5">
        <f t="shared" si="11"/>
        <v>400</v>
      </c>
      <c r="M103" s="5">
        <v>300</v>
      </c>
      <c r="N103" s="5">
        <v>700</v>
      </c>
      <c r="O103" s="5">
        <v>0</v>
      </c>
      <c r="P103" s="5">
        <v>4</v>
      </c>
      <c r="Q103" s="5">
        <v>1</v>
      </c>
    </row>
    <row r="104" spans="1:17" x14ac:dyDescent="0.25">
      <c r="A104" s="5">
        <v>207</v>
      </c>
      <c r="B104" s="5" t="s">
        <v>39</v>
      </c>
      <c r="C104" s="1" t="s">
        <v>251</v>
      </c>
      <c r="D104" s="5" t="s">
        <v>313</v>
      </c>
      <c r="E104" s="5">
        <v>10</v>
      </c>
      <c r="F104" s="5">
        <v>0.6</v>
      </c>
      <c r="G104" s="5">
        <f t="shared" si="9"/>
        <v>600</v>
      </c>
      <c r="H104" s="5">
        <v>6</v>
      </c>
      <c r="I104" s="5">
        <v>6</v>
      </c>
      <c r="J104" s="17">
        <f t="shared" si="10"/>
        <v>10</v>
      </c>
      <c r="K104" s="5">
        <v>0</v>
      </c>
      <c r="L104" s="5">
        <f t="shared" si="11"/>
        <v>300</v>
      </c>
      <c r="M104" s="5">
        <v>300</v>
      </c>
      <c r="N104" s="5">
        <v>600</v>
      </c>
      <c r="O104" s="5">
        <v>0</v>
      </c>
      <c r="P104" s="5">
        <v>6</v>
      </c>
      <c r="Q104" s="5">
        <v>1</v>
      </c>
    </row>
    <row r="105" spans="1:17" x14ac:dyDescent="0.25">
      <c r="A105" s="5">
        <v>208</v>
      </c>
      <c r="B105" s="5" t="s">
        <v>38</v>
      </c>
      <c r="C105" s="1" t="s">
        <v>252</v>
      </c>
      <c r="D105" s="5" t="s">
        <v>312</v>
      </c>
      <c r="E105" s="5">
        <v>12.5</v>
      </c>
      <c r="F105" s="5">
        <v>0.8</v>
      </c>
      <c r="G105" s="5">
        <f t="shared" si="9"/>
        <v>800</v>
      </c>
      <c r="H105" s="5">
        <v>8</v>
      </c>
      <c r="I105" s="5">
        <v>10</v>
      </c>
      <c r="J105" s="17">
        <f t="shared" si="10"/>
        <v>10</v>
      </c>
      <c r="K105" s="5">
        <v>0</v>
      </c>
      <c r="L105" s="5">
        <f t="shared" si="11"/>
        <v>200</v>
      </c>
      <c r="M105" s="5">
        <v>600</v>
      </c>
      <c r="N105" s="5">
        <v>800</v>
      </c>
      <c r="O105" s="5">
        <v>0</v>
      </c>
      <c r="P105" s="5">
        <v>6</v>
      </c>
      <c r="Q105" s="5">
        <v>1</v>
      </c>
    </row>
    <row r="106" spans="1:17" x14ac:dyDescent="0.25">
      <c r="A106" s="5">
        <v>209</v>
      </c>
      <c r="B106" s="5" t="s">
        <v>42</v>
      </c>
      <c r="C106" s="1" t="s">
        <v>253</v>
      </c>
      <c r="D106" s="5" t="s">
        <v>314</v>
      </c>
      <c r="E106" s="5">
        <v>10</v>
      </c>
      <c r="F106" s="5">
        <v>1</v>
      </c>
      <c r="G106" s="5">
        <f t="shared" si="9"/>
        <v>1000</v>
      </c>
      <c r="H106" s="5">
        <v>10</v>
      </c>
      <c r="I106" s="5">
        <v>10</v>
      </c>
      <c r="J106" s="17">
        <f t="shared" si="10"/>
        <v>10</v>
      </c>
      <c r="K106" s="5">
        <v>0</v>
      </c>
      <c r="L106" s="5">
        <f t="shared" si="11"/>
        <v>200</v>
      </c>
      <c r="M106" s="5">
        <v>600</v>
      </c>
      <c r="N106" s="5">
        <v>800</v>
      </c>
      <c r="O106" s="5">
        <v>0</v>
      </c>
      <c r="P106" s="5">
        <v>7</v>
      </c>
      <c r="Q106" s="5">
        <v>1</v>
      </c>
    </row>
    <row r="107" spans="1:17" x14ac:dyDescent="0.25">
      <c r="A107" s="5">
        <v>210</v>
      </c>
      <c r="B107" s="5" t="s">
        <v>45</v>
      </c>
      <c r="C107" s="1" t="s">
        <v>254</v>
      </c>
      <c r="D107" s="5" t="s">
        <v>316</v>
      </c>
      <c r="E107" s="5">
        <v>11.25</v>
      </c>
      <c r="F107" s="5">
        <v>0.8</v>
      </c>
      <c r="G107" s="5">
        <f t="shared" si="9"/>
        <v>800</v>
      </c>
      <c r="H107" s="5">
        <v>8</v>
      </c>
      <c r="I107" s="5">
        <v>9</v>
      </c>
      <c r="J107" s="17">
        <f t="shared" si="10"/>
        <v>10</v>
      </c>
      <c r="K107" s="5">
        <v>0</v>
      </c>
      <c r="L107" s="5">
        <f t="shared" si="11"/>
        <v>200</v>
      </c>
      <c r="M107" s="5">
        <v>550</v>
      </c>
      <c r="N107" s="5">
        <v>750</v>
      </c>
      <c r="O107" s="5">
        <v>0</v>
      </c>
      <c r="P107" s="5">
        <v>8</v>
      </c>
      <c r="Q107" s="5">
        <v>1</v>
      </c>
    </row>
    <row r="108" spans="1:17" x14ac:dyDescent="0.25">
      <c r="A108" s="5">
        <v>211</v>
      </c>
      <c r="B108" s="5" t="s">
        <v>44</v>
      </c>
      <c r="C108" s="1" t="s">
        <v>255</v>
      </c>
      <c r="D108" s="5" t="s">
        <v>315</v>
      </c>
      <c r="E108" s="5">
        <v>10</v>
      </c>
      <c r="F108" s="5">
        <v>1</v>
      </c>
      <c r="G108" s="5">
        <f t="shared" si="9"/>
        <v>1000</v>
      </c>
      <c r="H108" s="5">
        <v>10</v>
      </c>
      <c r="I108" s="5">
        <v>10</v>
      </c>
      <c r="J108" s="17">
        <f t="shared" si="10"/>
        <v>10</v>
      </c>
      <c r="K108" s="5">
        <v>0</v>
      </c>
      <c r="L108" s="5">
        <f t="shared" si="11"/>
        <v>450</v>
      </c>
      <c r="M108" s="5">
        <v>450</v>
      </c>
      <c r="N108" s="5">
        <v>900</v>
      </c>
      <c r="O108" s="5">
        <v>0</v>
      </c>
      <c r="P108" s="5">
        <v>8</v>
      </c>
      <c r="Q108" s="5">
        <v>1</v>
      </c>
    </row>
    <row r="109" spans="1:17" x14ac:dyDescent="0.25">
      <c r="A109" s="5">
        <v>212</v>
      </c>
      <c r="B109" s="5" t="s">
        <v>49</v>
      </c>
      <c r="C109" s="1" t="s">
        <v>256</v>
      </c>
      <c r="D109" s="5" t="s">
        <v>317</v>
      </c>
      <c r="E109" s="5">
        <v>12</v>
      </c>
      <c r="F109" s="5">
        <v>0.5</v>
      </c>
      <c r="G109" s="5">
        <f t="shared" si="9"/>
        <v>500</v>
      </c>
      <c r="H109" s="5">
        <v>5</v>
      </c>
      <c r="I109" s="5">
        <v>6</v>
      </c>
      <c r="J109" s="17">
        <f t="shared" si="10"/>
        <v>10</v>
      </c>
      <c r="K109" s="5">
        <v>0</v>
      </c>
      <c r="L109" s="5">
        <f t="shared" si="11"/>
        <v>400</v>
      </c>
      <c r="M109" s="5">
        <v>200</v>
      </c>
      <c r="N109" s="5">
        <v>600</v>
      </c>
      <c r="O109" s="5">
        <v>0</v>
      </c>
      <c r="P109" s="5">
        <v>9</v>
      </c>
      <c r="Q109" s="5">
        <v>1</v>
      </c>
    </row>
    <row r="110" spans="1:17" x14ac:dyDescent="0.25">
      <c r="A110" s="5">
        <v>213</v>
      </c>
      <c r="B110" s="5" t="s">
        <v>47</v>
      </c>
      <c r="C110" s="1" t="s">
        <v>227</v>
      </c>
      <c r="D110" s="5" t="s">
        <v>289</v>
      </c>
      <c r="E110" s="5">
        <v>8.57</v>
      </c>
      <c r="F110" s="5">
        <v>0.7</v>
      </c>
      <c r="G110" s="5">
        <f t="shared" si="9"/>
        <v>700</v>
      </c>
      <c r="H110" s="5">
        <v>9</v>
      </c>
      <c r="I110" s="5">
        <v>6</v>
      </c>
      <c r="J110" s="17">
        <f t="shared" si="10"/>
        <v>12.857142857142858</v>
      </c>
      <c r="K110" s="5">
        <v>0</v>
      </c>
      <c r="L110" s="5">
        <f t="shared" si="11"/>
        <v>250</v>
      </c>
      <c r="M110" s="5">
        <v>250</v>
      </c>
      <c r="N110" s="5">
        <v>500</v>
      </c>
      <c r="O110" s="5">
        <v>0</v>
      </c>
      <c r="P110" s="5">
        <v>9</v>
      </c>
      <c r="Q110" s="5">
        <v>1</v>
      </c>
    </row>
    <row r="111" spans="1:17" x14ac:dyDescent="0.25">
      <c r="A111" s="5">
        <v>214</v>
      </c>
      <c r="B111" s="5" t="s">
        <v>52</v>
      </c>
      <c r="C111" s="1" t="s">
        <v>236</v>
      </c>
      <c r="D111" s="5" t="s">
        <v>298</v>
      </c>
      <c r="E111" s="5">
        <v>10</v>
      </c>
      <c r="F111" s="5">
        <v>0.6</v>
      </c>
      <c r="G111" s="5">
        <f t="shared" si="9"/>
        <v>600</v>
      </c>
      <c r="H111" s="5">
        <v>7</v>
      </c>
      <c r="I111" s="5">
        <v>6</v>
      </c>
      <c r="J111" s="17">
        <f t="shared" si="10"/>
        <v>11.666666666666668</v>
      </c>
      <c r="K111" s="5">
        <v>0</v>
      </c>
      <c r="L111" s="5">
        <f t="shared" si="11"/>
        <v>250</v>
      </c>
      <c r="M111" s="5">
        <v>350</v>
      </c>
      <c r="N111" s="5">
        <v>600</v>
      </c>
      <c r="O111" s="5">
        <v>0</v>
      </c>
      <c r="P111" s="5">
        <v>10</v>
      </c>
      <c r="Q111" s="5">
        <v>1</v>
      </c>
    </row>
    <row r="112" spans="1:17" x14ac:dyDescent="0.25">
      <c r="A112" s="5">
        <v>215</v>
      </c>
      <c r="B112" s="5" t="s">
        <v>50</v>
      </c>
      <c r="C112" s="1" t="s">
        <v>226</v>
      </c>
      <c r="D112" s="5" t="s">
        <v>288</v>
      </c>
      <c r="E112" s="5">
        <v>7</v>
      </c>
      <c r="F112" s="5">
        <v>1</v>
      </c>
      <c r="G112" s="5">
        <f t="shared" si="9"/>
        <v>1000</v>
      </c>
      <c r="H112" s="5">
        <v>13</v>
      </c>
      <c r="I112" s="5">
        <v>7</v>
      </c>
      <c r="J112" s="17">
        <f t="shared" si="10"/>
        <v>13</v>
      </c>
      <c r="K112" s="5">
        <v>0</v>
      </c>
      <c r="L112" s="5">
        <f t="shared" si="11"/>
        <v>250</v>
      </c>
      <c r="M112" s="5">
        <v>600</v>
      </c>
      <c r="N112" s="5">
        <v>850</v>
      </c>
      <c r="O112" s="5">
        <v>0</v>
      </c>
      <c r="P112" s="5">
        <v>10</v>
      </c>
      <c r="Q112" s="5">
        <v>1</v>
      </c>
    </row>
    <row r="113" spans="1:17" x14ac:dyDescent="0.25">
      <c r="A113" s="5">
        <v>216</v>
      </c>
      <c r="B113" s="5" t="s">
        <v>54</v>
      </c>
      <c r="C113" s="1" t="s">
        <v>269</v>
      </c>
      <c r="D113" s="5" t="s">
        <v>331</v>
      </c>
      <c r="E113" s="5">
        <v>11.67</v>
      </c>
      <c r="F113" s="5">
        <v>0.6</v>
      </c>
      <c r="G113" s="5">
        <f t="shared" si="9"/>
        <v>600</v>
      </c>
      <c r="H113" s="5">
        <v>5</v>
      </c>
      <c r="I113" s="5">
        <v>7</v>
      </c>
      <c r="J113" s="17">
        <f t="shared" si="10"/>
        <v>8.3333333333333339</v>
      </c>
      <c r="K113" s="5">
        <v>0</v>
      </c>
      <c r="L113" s="5">
        <f t="shared" si="11"/>
        <v>200</v>
      </c>
      <c r="M113" s="5">
        <v>350</v>
      </c>
      <c r="N113" s="5">
        <v>550</v>
      </c>
      <c r="O113" s="5">
        <v>0</v>
      </c>
      <c r="P113" s="5">
        <v>11</v>
      </c>
      <c r="Q113" s="5">
        <v>1</v>
      </c>
    </row>
    <row r="114" spans="1:17" x14ac:dyDescent="0.25">
      <c r="A114" s="5">
        <v>217</v>
      </c>
      <c r="B114" s="5" t="s">
        <v>55</v>
      </c>
      <c r="C114" s="1" t="s">
        <v>257</v>
      </c>
      <c r="D114" s="5" t="s">
        <v>318</v>
      </c>
      <c r="E114" s="5">
        <v>10</v>
      </c>
      <c r="F114" s="5">
        <v>1.2</v>
      </c>
      <c r="G114" s="5">
        <f t="shared" si="9"/>
        <v>1200</v>
      </c>
      <c r="H114" s="5">
        <v>12</v>
      </c>
      <c r="I114" s="5">
        <v>12</v>
      </c>
      <c r="J114" s="17">
        <f t="shared" si="10"/>
        <v>10</v>
      </c>
      <c r="K114" s="5">
        <v>0</v>
      </c>
      <c r="L114" s="5">
        <f t="shared" si="11"/>
        <v>300</v>
      </c>
      <c r="M114" s="5">
        <v>600</v>
      </c>
      <c r="N114" s="5">
        <v>900</v>
      </c>
      <c r="O114" s="5">
        <v>0</v>
      </c>
      <c r="P114" s="5">
        <v>12</v>
      </c>
      <c r="Q114" s="5">
        <v>1</v>
      </c>
    </row>
    <row r="115" spans="1:17" x14ac:dyDescent="0.25">
      <c r="A115" s="5">
        <v>218</v>
      </c>
      <c r="B115" s="5" t="s">
        <v>56</v>
      </c>
      <c r="C115" s="1" t="s">
        <v>242</v>
      </c>
      <c r="D115" s="5" t="s">
        <v>304</v>
      </c>
      <c r="E115" s="5">
        <v>8.89</v>
      </c>
      <c r="F115" s="5">
        <v>0.9</v>
      </c>
      <c r="G115" s="5">
        <f t="shared" si="9"/>
        <v>900</v>
      </c>
      <c r="H115" s="5">
        <v>10</v>
      </c>
      <c r="I115" s="5">
        <v>8</v>
      </c>
      <c r="J115" s="17">
        <f t="shared" si="10"/>
        <v>11.111111111111111</v>
      </c>
      <c r="K115" s="5">
        <v>0</v>
      </c>
      <c r="L115" s="5">
        <f t="shared" si="11"/>
        <v>300</v>
      </c>
      <c r="M115" s="5">
        <v>450</v>
      </c>
      <c r="N115" s="5">
        <v>750</v>
      </c>
      <c r="O115" s="5">
        <v>0</v>
      </c>
      <c r="P115" s="5">
        <v>12</v>
      </c>
      <c r="Q115" s="5">
        <v>1</v>
      </c>
    </row>
    <row r="116" spans="1:17" x14ac:dyDescent="0.25">
      <c r="A116" s="5">
        <v>219</v>
      </c>
      <c r="B116" s="5" t="s">
        <v>59</v>
      </c>
      <c r="C116" s="1" t="s">
        <v>258</v>
      </c>
      <c r="D116" s="5" t="s">
        <v>320</v>
      </c>
      <c r="E116" s="5">
        <v>12.5</v>
      </c>
      <c r="F116" s="5">
        <v>0.8</v>
      </c>
      <c r="G116" s="5">
        <f t="shared" si="9"/>
        <v>800</v>
      </c>
      <c r="H116" s="5">
        <v>8</v>
      </c>
      <c r="I116" s="5">
        <v>10</v>
      </c>
      <c r="J116" s="17">
        <f t="shared" si="10"/>
        <v>10</v>
      </c>
      <c r="K116" s="5">
        <v>0</v>
      </c>
      <c r="L116" s="5">
        <f t="shared" si="11"/>
        <v>300</v>
      </c>
      <c r="M116" s="5">
        <v>250</v>
      </c>
      <c r="N116" s="5">
        <v>550</v>
      </c>
      <c r="O116" s="5">
        <v>0</v>
      </c>
      <c r="P116" s="5">
        <v>13</v>
      </c>
      <c r="Q116" s="5">
        <v>1</v>
      </c>
    </row>
    <row r="117" spans="1:17" x14ac:dyDescent="0.25">
      <c r="A117" s="5">
        <v>220</v>
      </c>
      <c r="B117" s="5" t="s">
        <v>62</v>
      </c>
      <c r="C117" s="1" t="s">
        <v>235</v>
      </c>
      <c r="D117" s="5" t="s">
        <v>296</v>
      </c>
      <c r="E117" s="5">
        <v>8</v>
      </c>
      <c r="F117" s="5">
        <v>0.5</v>
      </c>
      <c r="G117" s="5">
        <f t="shared" si="9"/>
        <v>500</v>
      </c>
      <c r="H117" s="5">
        <v>6</v>
      </c>
      <c r="I117" s="5">
        <v>4</v>
      </c>
      <c r="J117" s="17">
        <f t="shared" si="10"/>
        <v>12</v>
      </c>
      <c r="K117" s="5">
        <v>0</v>
      </c>
      <c r="L117" s="5">
        <f t="shared" si="11"/>
        <v>200</v>
      </c>
      <c r="M117" s="5">
        <v>300</v>
      </c>
      <c r="N117" s="5">
        <v>500</v>
      </c>
      <c r="O117" s="5">
        <v>0</v>
      </c>
      <c r="P117" s="5">
        <v>13</v>
      </c>
      <c r="Q117" s="5">
        <v>1</v>
      </c>
    </row>
    <row r="118" spans="1:17" x14ac:dyDescent="0.25">
      <c r="A118" s="5">
        <v>221</v>
      </c>
      <c r="B118" s="5" t="s">
        <v>63</v>
      </c>
      <c r="C118" s="1" t="s">
        <v>259</v>
      </c>
      <c r="D118" s="5" t="s">
        <v>321</v>
      </c>
      <c r="E118" s="5">
        <v>10</v>
      </c>
      <c r="F118" s="5">
        <v>0.5</v>
      </c>
      <c r="G118" s="5">
        <f t="shared" si="9"/>
        <v>500</v>
      </c>
      <c r="H118" s="5">
        <v>5</v>
      </c>
      <c r="I118" s="5">
        <v>5</v>
      </c>
      <c r="J118" s="17">
        <f t="shared" si="10"/>
        <v>10</v>
      </c>
      <c r="K118" s="5">
        <v>0</v>
      </c>
      <c r="L118" s="5">
        <f t="shared" si="11"/>
        <v>200</v>
      </c>
      <c r="M118" s="5">
        <v>300</v>
      </c>
      <c r="N118" s="5">
        <v>500</v>
      </c>
      <c r="O118" s="5">
        <v>0</v>
      </c>
      <c r="P118" s="5">
        <v>13</v>
      </c>
      <c r="Q118" s="5">
        <v>1</v>
      </c>
    </row>
    <row r="119" spans="1:17" x14ac:dyDescent="0.25">
      <c r="A119" s="5">
        <v>222</v>
      </c>
      <c r="B119" s="5" t="s">
        <v>61</v>
      </c>
      <c r="C119" s="1" t="s">
        <v>237</v>
      </c>
      <c r="D119" s="5" t="s">
        <v>299</v>
      </c>
      <c r="E119" s="5">
        <v>10</v>
      </c>
      <c r="F119" s="5">
        <v>0.6</v>
      </c>
      <c r="G119" s="5">
        <f t="shared" si="9"/>
        <v>600</v>
      </c>
      <c r="H119" s="5">
        <v>7</v>
      </c>
      <c r="I119" s="5">
        <v>6</v>
      </c>
      <c r="J119" s="17">
        <f t="shared" si="10"/>
        <v>11.666666666666668</v>
      </c>
      <c r="K119" s="5">
        <v>0</v>
      </c>
      <c r="L119" s="5">
        <f t="shared" si="11"/>
        <v>200</v>
      </c>
      <c r="M119" s="5">
        <v>340</v>
      </c>
      <c r="N119" s="5">
        <v>540</v>
      </c>
      <c r="O119" s="5">
        <v>0</v>
      </c>
      <c r="P119" s="5">
        <v>13</v>
      </c>
      <c r="Q119" s="5">
        <v>1</v>
      </c>
    </row>
    <row r="120" spans="1:17" x14ac:dyDescent="0.25">
      <c r="A120" s="5">
        <v>223</v>
      </c>
      <c r="B120" s="5" t="s">
        <v>64</v>
      </c>
      <c r="C120" s="1" t="s">
        <v>260</v>
      </c>
      <c r="D120" s="5" t="s">
        <v>322</v>
      </c>
      <c r="E120" s="5">
        <v>10</v>
      </c>
      <c r="F120" s="5">
        <v>0.5</v>
      </c>
      <c r="G120" s="5">
        <f t="shared" si="9"/>
        <v>500</v>
      </c>
      <c r="H120" s="5">
        <v>5</v>
      </c>
      <c r="I120" s="5">
        <v>5</v>
      </c>
      <c r="J120" s="17">
        <f t="shared" si="10"/>
        <v>10</v>
      </c>
      <c r="K120" s="5">
        <v>0</v>
      </c>
      <c r="L120" s="5">
        <f t="shared" si="11"/>
        <v>200</v>
      </c>
      <c r="M120" s="5">
        <v>300</v>
      </c>
      <c r="N120" s="5">
        <v>500</v>
      </c>
      <c r="O120" s="5">
        <v>0</v>
      </c>
      <c r="P120" s="5">
        <v>13</v>
      </c>
      <c r="Q120" s="5">
        <v>1</v>
      </c>
    </row>
    <row r="121" spans="1:17" x14ac:dyDescent="0.25">
      <c r="A121" s="5">
        <v>224</v>
      </c>
      <c r="B121" s="5" t="s">
        <v>68</v>
      </c>
      <c r="C121" s="1" t="s">
        <v>229</v>
      </c>
      <c r="D121" s="5" t="s">
        <v>291</v>
      </c>
      <c r="E121" s="5">
        <v>8.75</v>
      </c>
      <c r="F121" s="5">
        <v>0.8</v>
      </c>
      <c r="G121" s="5">
        <f t="shared" si="9"/>
        <v>800</v>
      </c>
      <c r="H121" s="5">
        <v>10</v>
      </c>
      <c r="I121" s="5">
        <v>7</v>
      </c>
      <c r="J121" s="17">
        <f t="shared" si="10"/>
        <v>12.5</v>
      </c>
      <c r="K121" s="5">
        <v>0</v>
      </c>
      <c r="L121" s="5">
        <f t="shared" si="11"/>
        <v>600</v>
      </c>
      <c r="M121" s="5">
        <v>200</v>
      </c>
      <c r="N121" s="5">
        <v>800</v>
      </c>
      <c r="O121" s="5">
        <v>0</v>
      </c>
      <c r="P121" s="5">
        <v>14</v>
      </c>
      <c r="Q121" s="5">
        <v>1</v>
      </c>
    </row>
    <row r="122" spans="1:17" x14ac:dyDescent="0.25">
      <c r="A122" s="5">
        <v>225</v>
      </c>
      <c r="B122" s="5" t="s">
        <v>69</v>
      </c>
      <c r="C122" s="1" t="s">
        <v>241</v>
      </c>
      <c r="D122" s="5" t="s">
        <v>302</v>
      </c>
      <c r="E122" s="5">
        <v>10</v>
      </c>
      <c r="F122" s="5">
        <v>0.8</v>
      </c>
      <c r="G122" s="5">
        <f t="shared" si="9"/>
        <v>800</v>
      </c>
      <c r="H122" s="5">
        <v>9</v>
      </c>
      <c r="I122" s="5">
        <v>8</v>
      </c>
      <c r="J122" s="17">
        <f t="shared" si="10"/>
        <v>11.25</v>
      </c>
      <c r="K122" s="5">
        <v>0</v>
      </c>
      <c r="L122" s="5">
        <f t="shared" si="11"/>
        <v>200</v>
      </c>
      <c r="M122" s="5">
        <v>400</v>
      </c>
      <c r="N122" s="5">
        <v>600</v>
      </c>
      <c r="O122" s="5">
        <v>0</v>
      </c>
      <c r="P122" s="5">
        <v>14</v>
      </c>
      <c r="Q122" s="5">
        <v>1</v>
      </c>
    </row>
    <row r="123" spans="1:17" x14ac:dyDescent="0.25">
      <c r="A123" s="5">
        <v>226</v>
      </c>
      <c r="B123" s="5" t="s">
        <v>74</v>
      </c>
      <c r="C123" s="1" t="s">
        <v>270</v>
      </c>
      <c r="D123" s="5" t="s">
        <v>333</v>
      </c>
      <c r="E123" s="5">
        <v>13.33</v>
      </c>
      <c r="F123" s="5">
        <v>0.6</v>
      </c>
      <c r="G123" s="5">
        <f t="shared" si="9"/>
        <v>600</v>
      </c>
      <c r="H123" s="5">
        <v>5</v>
      </c>
      <c r="I123" s="5">
        <v>8</v>
      </c>
      <c r="J123" s="17">
        <f t="shared" si="10"/>
        <v>8.3333333333333339</v>
      </c>
      <c r="K123" s="5">
        <v>0</v>
      </c>
      <c r="L123" s="5">
        <f t="shared" si="11"/>
        <v>200</v>
      </c>
      <c r="M123" s="5">
        <v>370</v>
      </c>
      <c r="N123" s="5">
        <v>570</v>
      </c>
      <c r="O123" s="5">
        <v>0</v>
      </c>
      <c r="P123" s="5">
        <v>15</v>
      </c>
      <c r="Q123" s="5">
        <v>1</v>
      </c>
    </row>
    <row r="124" spans="1:17" x14ac:dyDescent="0.25">
      <c r="A124" s="5">
        <v>227</v>
      </c>
      <c r="B124" s="5" t="s">
        <v>75</v>
      </c>
      <c r="C124" s="1" t="s">
        <v>223</v>
      </c>
      <c r="D124" s="5" t="s">
        <v>286</v>
      </c>
      <c r="E124" s="5">
        <v>7.78</v>
      </c>
      <c r="F124" s="5">
        <v>0.9</v>
      </c>
      <c r="G124" s="5">
        <f t="shared" si="9"/>
        <v>900</v>
      </c>
      <c r="H124" s="5">
        <v>12</v>
      </c>
      <c r="I124" s="5">
        <v>7</v>
      </c>
      <c r="J124" s="17">
        <f t="shared" si="10"/>
        <v>13.333333333333332</v>
      </c>
      <c r="K124" s="5">
        <v>0</v>
      </c>
      <c r="L124" s="5">
        <f t="shared" si="11"/>
        <v>300</v>
      </c>
      <c r="M124" s="5">
        <v>500</v>
      </c>
      <c r="N124" s="5">
        <v>800</v>
      </c>
      <c r="O124" s="5">
        <v>0</v>
      </c>
      <c r="P124" s="5">
        <v>16</v>
      </c>
      <c r="Q124" s="5">
        <v>1</v>
      </c>
    </row>
    <row r="125" spans="1:17" x14ac:dyDescent="0.25">
      <c r="A125" s="5">
        <v>228</v>
      </c>
      <c r="B125" s="5" t="s">
        <v>79</v>
      </c>
      <c r="C125" s="1" t="s">
        <v>240</v>
      </c>
      <c r="D125" s="5" t="s">
        <v>301</v>
      </c>
      <c r="E125" s="5">
        <v>10</v>
      </c>
      <c r="F125" s="5">
        <v>0.7</v>
      </c>
      <c r="G125" s="5">
        <f t="shared" si="9"/>
        <v>700</v>
      </c>
      <c r="H125" s="5">
        <v>8</v>
      </c>
      <c r="I125" s="5">
        <v>7</v>
      </c>
      <c r="J125" s="17">
        <f t="shared" si="10"/>
        <v>11.428571428571429</v>
      </c>
      <c r="K125" s="5">
        <v>0</v>
      </c>
      <c r="L125" s="5">
        <f t="shared" si="11"/>
        <v>200</v>
      </c>
      <c r="M125" s="5">
        <v>430</v>
      </c>
      <c r="N125" s="5">
        <v>630</v>
      </c>
      <c r="O125" s="5">
        <v>0</v>
      </c>
      <c r="P125" s="5">
        <v>17</v>
      </c>
      <c r="Q125" s="5">
        <v>1</v>
      </c>
    </row>
    <row r="126" spans="1:17" x14ac:dyDescent="0.25">
      <c r="A126" s="5">
        <v>229</v>
      </c>
      <c r="B126" s="5" t="s">
        <v>78</v>
      </c>
      <c r="C126" s="1" t="s">
        <v>261</v>
      </c>
      <c r="D126" s="5" t="s">
        <v>323</v>
      </c>
      <c r="E126" s="5">
        <v>11.11</v>
      </c>
      <c r="F126" s="5">
        <v>0.9</v>
      </c>
      <c r="G126" s="5">
        <f t="shared" si="9"/>
        <v>900</v>
      </c>
      <c r="H126" s="5">
        <v>9</v>
      </c>
      <c r="I126" s="5">
        <v>10</v>
      </c>
      <c r="J126" s="17">
        <f t="shared" si="10"/>
        <v>10</v>
      </c>
      <c r="K126" s="5">
        <v>0</v>
      </c>
      <c r="L126" s="5">
        <f t="shared" si="11"/>
        <v>600</v>
      </c>
      <c r="M126" s="5">
        <v>300</v>
      </c>
      <c r="N126" s="5">
        <v>900</v>
      </c>
      <c r="O126" s="5">
        <v>0</v>
      </c>
      <c r="P126" s="5">
        <v>17</v>
      </c>
      <c r="Q126" s="5">
        <v>1</v>
      </c>
    </row>
    <row r="127" spans="1:17" x14ac:dyDescent="0.25">
      <c r="A127" s="5">
        <v>230</v>
      </c>
      <c r="B127" s="5" t="s">
        <v>82</v>
      </c>
      <c r="C127" s="1" t="s">
        <v>262</v>
      </c>
      <c r="D127" s="5" t="s">
        <v>325</v>
      </c>
      <c r="E127" s="5">
        <v>10</v>
      </c>
      <c r="F127" s="5">
        <v>0.5</v>
      </c>
      <c r="G127" s="5">
        <f t="shared" si="9"/>
        <v>500</v>
      </c>
      <c r="H127" s="5">
        <v>5</v>
      </c>
      <c r="I127" s="5">
        <v>5</v>
      </c>
      <c r="J127" s="17">
        <f t="shared" si="10"/>
        <v>10</v>
      </c>
      <c r="K127" s="5">
        <v>0</v>
      </c>
      <c r="L127" s="5">
        <f t="shared" si="11"/>
        <v>200</v>
      </c>
      <c r="M127" s="5">
        <v>300</v>
      </c>
      <c r="N127" s="5">
        <v>500</v>
      </c>
      <c r="O127" s="5">
        <v>0</v>
      </c>
      <c r="P127" s="5">
        <v>18</v>
      </c>
      <c r="Q127" s="5">
        <v>1</v>
      </c>
    </row>
    <row r="128" spans="1:17" x14ac:dyDescent="0.25">
      <c r="A128" s="5">
        <v>231</v>
      </c>
      <c r="B128" s="5" t="s">
        <v>83</v>
      </c>
      <c r="C128" s="1" t="s">
        <v>279</v>
      </c>
      <c r="D128" s="5" t="s">
        <v>342</v>
      </c>
      <c r="E128" s="5">
        <v>11.56</v>
      </c>
      <c r="F128" s="5">
        <v>1.7</v>
      </c>
      <c r="G128" s="5">
        <f t="shared" si="9"/>
        <v>1700</v>
      </c>
      <c r="H128" s="5">
        <v>0</v>
      </c>
      <c r="I128" s="5">
        <v>20</v>
      </c>
      <c r="J128" s="17">
        <f t="shared" si="10"/>
        <v>0</v>
      </c>
      <c r="K128" s="5">
        <v>0</v>
      </c>
      <c r="L128" s="5">
        <f t="shared" si="11"/>
        <v>200</v>
      </c>
      <c r="M128" s="5">
        <v>1030</v>
      </c>
      <c r="N128" s="5">
        <v>1230</v>
      </c>
      <c r="O128" s="5">
        <v>0</v>
      </c>
      <c r="P128" s="5">
        <v>18</v>
      </c>
      <c r="Q128" s="5">
        <v>1</v>
      </c>
    </row>
    <row r="129" spans="1:17" x14ac:dyDescent="0.25">
      <c r="A129" s="5">
        <v>232</v>
      </c>
      <c r="B129" s="5" t="s">
        <v>82</v>
      </c>
      <c r="C129" s="1" t="s">
        <v>262</v>
      </c>
      <c r="D129" s="5" t="s">
        <v>325</v>
      </c>
      <c r="E129" s="5">
        <v>6</v>
      </c>
      <c r="F129" s="5">
        <v>1</v>
      </c>
      <c r="G129" s="5">
        <f t="shared" si="9"/>
        <v>1000</v>
      </c>
      <c r="H129" s="5">
        <v>10</v>
      </c>
      <c r="I129" s="5">
        <v>6</v>
      </c>
      <c r="J129" s="17">
        <f t="shared" si="10"/>
        <v>10</v>
      </c>
      <c r="K129" s="5">
        <v>0</v>
      </c>
      <c r="L129" s="5">
        <f t="shared" si="11"/>
        <v>200</v>
      </c>
      <c r="M129" s="5">
        <v>300</v>
      </c>
      <c r="N129" s="5">
        <v>500</v>
      </c>
      <c r="O129" s="5">
        <v>0</v>
      </c>
      <c r="P129" s="5">
        <v>18</v>
      </c>
      <c r="Q129" s="5">
        <v>1</v>
      </c>
    </row>
    <row r="130" spans="1:17" x14ac:dyDescent="0.25">
      <c r="A130" s="5">
        <v>233</v>
      </c>
      <c r="B130" s="5" t="s">
        <v>53</v>
      </c>
      <c r="C130" s="1" t="s">
        <v>247</v>
      </c>
      <c r="D130" s="5" t="s">
        <v>308</v>
      </c>
      <c r="E130" s="5">
        <v>8.57</v>
      </c>
      <c r="F130" s="5">
        <v>1.4</v>
      </c>
      <c r="G130" s="5">
        <f t="shared" ref="G130:G161" si="12">F130*1000</f>
        <v>1400</v>
      </c>
      <c r="H130" s="5">
        <v>15</v>
      </c>
      <c r="I130" s="5">
        <v>12</v>
      </c>
      <c r="J130" s="17">
        <f t="shared" ref="J130:J161" si="13">H130/F130*1</f>
        <v>10.714285714285715</v>
      </c>
      <c r="K130" s="5">
        <v>0</v>
      </c>
      <c r="L130" s="5">
        <f t="shared" ref="L130:L161" si="14">N130-M130</f>
        <v>200</v>
      </c>
      <c r="M130" s="5">
        <v>1150</v>
      </c>
      <c r="N130" s="5">
        <v>1350</v>
      </c>
      <c r="O130" s="5">
        <v>0</v>
      </c>
      <c r="P130" s="5">
        <v>11</v>
      </c>
      <c r="Q130" s="5">
        <v>1</v>
      </c>
    </row>
    <row r="131" spans="1:17" x14ac:dyDescent="0.25">
      <c r="A131" s="5">
        <v>234</v>
      </c>
      <c r="B131" s="5" t="s">
        <v>72</v>
      </c>
      <c r="C131" s="1" t="s">
        <v>245</v>
      </c>
      <c r="D131" s="5" t="s">
        <v>306</v>
      </c>
      <c r="E131" s="5">
        <v>9.09</v>
      </c>
      <c r="F131" s="5">
        <v>1.1000000000000001</v>
      </c>
      <c r="G131" s="5">
        <f t="shared" si="12"/>
        <v>1100</v>
      </c>
      <c r="H131" s="5">
        <v>12</v>
      </c>
      <c r="I131" s="5">
        <v>10</v>
      </c>
      <c r="J131" s="17">
        <f t="shared" si="13"/>
        <v>10.909090909090908</v>
      </c>
      <c r="K131" s="5">
        <v>0</v>
      </c>
      <c r="L131" s="5">
        <f t="shared" si="14"/>
        <v>200</v>
      </c>
      <c r="M131" s="5">
        <v>850</v>
      </c>
      <c r="N131" s="5">
        <v>1050</v>
      </c>
      <c r="O131" s="5">
        <v>0</v>
      </c>
      <c r="P131" s="5">
        <v>15</v>
      </c>
      <c r="Q131" s="5">
        <v>1</v>
      </c>
    </row>
    <row r="132" spans="1:17" x14ac:dyDescent="0.25">
      <c r="A132" s="5">
        <v>235</v>
      </c>
      <c r="B132" s="5" t="s">
        <v>71</v>
      </c>
      <c r="C132" s="1" t="s">
        <v>231</v>
      </c>
      <c r="D132" s="5" t="s">
        <v>292</v>
      </c>
      <c r="E132" s="5">
        <v>9.3800000000000008</v>
      </c>
      <c r="F132" s="5">
        <v>1.6</v>
      </c>
      <c r="G132" s="5">
        <f t="shared" si="12"/>
        <v>1600</v>
      </c>
      <c r="H132" s="5">
        <v>20</v>
      </c>
      <c r="I132" s="5">
        <v>15</v>
      </c>
      <c r="J132" s="17">
        <f t="shared" si="13"/>
        <v>12.5</v>
      </c>
      <c r="K132" s="5">
        <v>0</v>
      </c>
      <c r="L132" s="5">
        <f t="shared" si="14"/>
        <v>1000</v>
      </c>
      <c r="M132" s="5">
        <v>600</v>
      </c>
      <c r="N132" s="5">
        <v>1600</v>
      </c>
      <c r="O132" s="5">
        <v>0</v>
      </c>
      <c r="P132" s="5">
        <v>15</v>
      </c>
      <c r="Q132" s="5">
        <v>1</v>
      </c>
    </row>
    <row r="133" spans="1:17" x14ac:dyDescent="0.25">
      <c r="A133" s="5">
        <v>236</v>
      </c>
      <c r="B133" s="5" t="s">
        <v>70</v>
      </c>
      <c r="C133" s="1" t="s">
        <v>271</v>
      </c>
      <c r="D133" s="5" t="s">
        <v>332</v>
      </c>
      <c r="E133" s="5">
        <v>11.67</v>
      </c>
      <c r="F133" s="5">
        <v>0.6</v>
      </c>
      <c r="G133" s="5">
        <f t="shared" si="12"/>
        <v>600</v>
      </c>
      <c r="H133" s="5">
        <v>5</v>
      </c>
      <c r="I133" s="5">
        <v>7</v>
      </c>
      <c r="J133" s="17">
        <f t="shared" si="13"/>
        <v>8.3333333333333339</v>
      </c>
      <c r="K133" s="5">
        <v>0</v>
      </c>
      <c r="L133" s="5">
        <f t="shared" si="14"/>
        <v>200</v>
      </c>
      <c r="M133" s="5">
        <v>375</v>
      </c>
      <c r="N133" s="5">
        <v>575</v>
      </c>
      <c r="O133" s="5">
        <v>0</v>
      </c>
      <c r="P133" s="5">
        <v>14</v>
      </c>
      <c r="Q133" s="5">
        <v>1</v>
      </c>
    </row>
    <row r="134" spans="1:17" x14ac:dyDescent="0.25">
      <c r="A134" s="5">
        <v>237</v>
      </c>
      <c r="B134" s="5" t="s">
        <v>81</v>
      </c>
      <c r="C134" s="1" t="s">
        <v>263</v>
      </c>
      <c r="D134" s="5" t="s">
        <v>324</v>
      </c>
      <c r="E134" s="5">
        <v>11.67</v>
      </c>
      <c r="F134" s="5">
        <v>1.2</v>
      </c>
      <c r="G134" s="5">
        <f t="shared" si="12"/>
        <v>1200</v>
      </c>
      <c r="H134" s="5">
        <v>12</v>
      </c>
      <c r="I134" s="5">
        <v>14</v>
      </c>
      <c r="J134" s="17">
        <f t="shared" si="13"/>
        <v>10</v>
      </c>
      <c r="K134" s="5">
        <v>0</v>
      </c>
      <c r="L134" s="5">
        <f t="shared" si="14"/>
        <v>250</v>
      </c>
      <c r="M134" s="5">
        <v>750</v>
      </c>
      <c r="N134" s="5">
        <v>1000</v>
      </c>
      <c r="O134" s="5">
        <v>0</v>
      </c>
      <c r="P134" s="5">
        <v>18</v>
      </c>
      <c r="Q134" s="5">
        <v>1</v>
      </c>
    </row>
    <row r="135" spans="1:17" x14ac:dyDescent="0.25">
      <c r="A135" s="5">
        <v>238</v>
      </c>
      <c r="B135" s="5" t="s">
        <v>27</v>
      </c>
      <c r="C135" s="1" t="s">
        <v>243</v>
      </c>
      <c r="D135" s="5" t="s">
        <v>303</v>
      </c>
      <c r="E135" s="5">
        <v>10</v>
      </c>
      <c r="F135" s="5">
        <v>0.9</v>
      </c>
      <c r="G135" s="5">
        <f t="shared" si="12"/>
        <v>900</v>
      </c>
      <c r="H135" s="5">
        <v>10</v>
      </c>
      <c r="I135" s="5">
        <v>9</v>
      </c>
      <c r="J135" s="17">
        <f t="shared" si="13"/>
        <v>11.111111111111111</v>
      </c>
      <c r="K135" s="5">
        <v>0</v>
      </c>
      <c r="L135" s="5">
        <f t="shared" si="14"/>
        <v>150</v>
      </c>
      <c r="M135" s="5">
        <v>750</v>
      </c>
      <c r="N135" s="5">
        <v>900</v>
      </c>
      <c r="O135" s="5">
        <v>0</v>
      </c>
      <c r="P135" s="5">
        <v>2</v>
      </c>
      <c r="Q135" s="5">
        <v>1</v>
      </c>
    </row>
    <row r="136" spans="1:17" x14ac:dyDescent="0.25">
      <c r="A136" s="5">
        <v>239</v>
      </c>
      <c r="B136" s="5" t="s">
        <v>77</v>
      </c>
      <c r="C136" s="1" t="s">
        <v>220</v>
      </c>
      <c r="D136" s="5" t="s">
        <v>282</v>
      </c>
      <c r="E136" s="5">
        <v>7.5</v>
      </c>
      <c r="F136" s="5">
        <v>0.8</v>
      </c>
      <c r="G136" s="5">
        <f t="shared" si="12"/>
        <v>800</v>
      </c>
      <c r="H136" s="5">
        <v>11</v>
      </c>
      <c r="I136" s="5">
        <v>6</v>
      </c>
      <c r="J136" s="17">
        <f t="shared" si="13"/>
        <v>13.75</v>
      </c>
      <c r="K136" s="5">
        <v>0</v>
      </c>
      <c r="L136" s="5">
        <f t="shared" si="14"/>
        <v>300</v>
      </c>
      <c r="M136" s="5">
        <v>500</v>
      </c>
      <c r="N136" s="5">
        <v>800</v>
      </c>
      <c r="O136" s="5">
        <v>0</v>
      </c>
      <c r="P136" s="5">
        <v>17</v>
      </c>
      <c r="Q136" s="5">
        <v>1</v>
      </c>
    </row>
    <row r="137" spans="1:17" x14ac:dyDescent="0.25">
      <c r="A137" s="5">
        <v>240</v>
      </c>
      <c r="B137" s="5" t="s">
        <v>41</v>
      </c>
      <c r="C137" s="1" t="s">
        <v>232</v>
      </c>
      <c r="D137" s="5" t="s">
        <v>293</v>
      </c>
      <c r="E137" s="5">
        <v>8.89</v>
      </c>
      <c r="F137" s="5">
        <v>0.9</v>
      </c>
      <c r="G137" s="5">
        <f t="shared" si="12"/>
        <v>900</v>
      </c>
      <c r="H137" s="5">
        <v>11</v>
      </c>
      <c r="I137" s="5">
        <v>8</v>
      </c>
      <c r="J137" s="17">
        <f t="shared" si="13"/>
        <v>12.222222222222221</v>
      </c>
      <c r="K137" s="5">
        <v>0</v>
      </c>
      <c r="L137" s="5">
        <f t="shared" si="14"/>
        <v>200</v>
      </c>
      <c r="M137" s="5">
        <v>640</v>
      </c>
      <c r="N137" s="5">
        <v>840</v>
      </c>
      <c r="O137" s="5">
        <v>0</v>
      </c>
      <c r="P137" s="5">
        <v>7</v>
      </c>
      <c r="Q137" s="5">
        <v>1</v>
      </c>
    </row>
    <row r="138" spans="1:17" x14ac:dyDescent="0.25">
      <c r="A138" s="5">
        <v>241</v>
      </c>
      <c r="B138" s="5" t="s">
        <v>36</v>
      </c>
      <c r="C138" s="1" t="s">
        <v>239</v>
      </c>
      <c r="D138" s="5" t="s">
        <v>300</v>
      </c>
      <c r="E138" s="5">
        <v>7.69</v>
      </c>
      <c r="F138" s="5">
        <v>1.3</v>
      </c>
      <c r="G138" s="5">
        <f t="shared" si="12"/>
        <v>1300</v>
      </c>
      <c r="H138" s="5">
        <v>15</v>
      </c>
      <c r="I138" s="5">
        <v>10</v>
      </c>
      <c r="J138" s="17">
        <f t="shared" si="13"/>
        <v>11.538461538461538</v>
      </c>
      <c r="K138" s="5">
        <v>0</v>
      </c>
      <c r="L138" s="5">
        <f t="shared" si="14"/>
        <v>250</v>
      </c>
      <c r="M138" s="5">
        <v>550</v>
      </c>
      <c r="N138" s="5">
        <v>800</v>
      </c>
      <c r="O138" s="5">
        <v>0</v>
      </c>
      <c r="P138" s="5">
        <v>6</v>
      </c>
      <c r="Q138" s="5">
        <v>1</v>
      </c>
    </row>
    <row r="139" spans="1:17" x14ac:dyDescent="0.25">
      <c r="A139" s="5">
        <v>242</v>
      </c>
      <c r="B139" s="5" t="s">
        <v>66</v>
      </c>
      <c r="C139" s="1" t="s">
        <v>280</v>
      </c>
      <c r="D139" s="5" t="s">
        <v>340</v>
      </c>
      <c r="E139" s="5">
        <v>0</v>
      </c>
      <c r="F139" s="5">
        <v>2.2000000000000002</v>
      </c>
      <c r="G139" s="5">
        <f t="shared" si="12"/>
        <v>2200</v>
      </c>
      <c r="H139" s="5">
        <v>0</v>
      </c>
      <c r="I139" s="5">
        <v>0</v>
      </c>
      <c r="J139" s="17">
        <f t="shared" si="13"/>
        <v>0</v>
      </c>
      <c r="K139" s="5">
        <v>0</v>
      </c>
      <c r="L139" s="5">
        <f t="shared" si="14"/>
        <v>400</v>
      </c>
      <c r="M139" s="5">
        <v>300</v>
      </c>
      <c r="N139" s="5">
        <v>700</v>
      </c>
      <c r="O139" s="5">
        <v>0</v>
      </c>
      <c r="P139" s="5">
        <v>13</v>
      </c>
      <c r="Q139" s="5">
        <v>1</v>
      </c>
    </row>
    <row r="140" spans="1:17" x14ac:dyDescent="0.25">
      <c r="A140" s="5">
        <v>243</v>
      </c>
      <c r="B140" s="5" t="s">
        <v>37</v>
      </c>
      <c r="C140" s="1" t="s">
        <v>224</v>
      </c>
      <c r="D140" s="5" t="s">
        <v>285</v>
      </c>
      <c r="E140" s="5">
        <v>8.89</v>
      </c>
      <c r="F140" s="5">
        <v>0.9</v>
      </c>
      <c r="G140" s="5">
        <f t="shared" si="12"/>
        <v>900</v>
      </c>
      <c r="H140" s="5">
        <v>12</v>
      </c>
      <c r="I140" s="5">
        <v>8</v>
      </c>
      <c r="J140" s="17">
        <f t="shared" si="13"/>
        <v>13.333333333333332</v>
      </c>
      <c r="K140" s="5">
        <v>0</v>
      </c>
      <c r="L140" s="5">
        <f t="shared" si="14"/>
        <v>200</v>
      </c>
      <c r="M140" s="5">
        <v>700</v>
      </c>
      <c r="N140" s="5">
        <v>900</v>
      </c>
      <c r="O140" s="5">
        <v>0</v>
      </c>
      <c r="P140" s="5">
        <v>6</v>
      </c>
      <c r="Q140" s="5">
        <v>1</v>
      </c>
    </row>
    <row r="141" spans="1:17" x14ac:dyDescent="0.25">
      <c r="A141" s="5">
        <v>244</v>
      </c>
      <c r="B141" s="5" t="s">
        <v>57</v>
      </c>
      <c r="C141" s="1" t="s">
        <v>278</v>
      </c>
      <c r="D141" s="5" t="s">
        <v>339</v>
      </c>
      <c r="E141" s="5">
        <v>15</v>
      </c>
      <c r="F141" s="5">
        <v>1</v>
      </c>
      <c r="G141" s="5">
        <f t="shared" si="12"/>
        <v>1000</v>
      </c>
      <c r="H141" s="5">
        <v>6</v>
      </c>
      <c r="I141" s="5">
        <v>15</v>
      </c>
      <c r="J141" s="17">
        <f t="shared" si="13"/>
        <v>6</v>
      </c>
      <c r="K141" s="5">
        <v>0</v>
      </c>
      <c r="L141" s="5">
        <f t="shared" si="14"/>
        <v>150</v>
      </c>
      <c r="M141" s="5">
        <v>850</v>
      </c>
      <c r="N141" s="5">
        <v>1000</v>
      </c>
      <c r="O141" s="5">
        <v>0</v>
      </c>
      <c r="P141" s="5">
        <v>12</v>
      </c>
      <c r="Q141" s="5">
        <v>1</v>
      </c>
    </row>
    <row r="142" spans="1:17" x14ac:dyDescent="0.25">
      <c r="A142" s="5">
        <v>245</v>
      </c>
      <c r="B142" s="5" t="s">
        <v>111</v>
      </c>
      <c r="C142" s="1" t="s">
        <v>352</v>
      </c>
      <c r="D142" s="1" t="s">
        <v>462</v>
      </c>
      <c r="E142" s="1">
        <v>0</v>
      </c>
      <c r="F142" s="5">
        <v>2.2999999999999998</v>
      </c>
      <c r="G142" s="5">
        <f t="shared" si="12"/>
        <v>2300</v>
      </c>
      <c r="H142" s="5">
        <v>100</v>
      </c>
      <c r="I142" s="5">
        <v>100</v>
      </c>
      <c r="J142" s="17">
        <f t="shared" si="13"/>
        <v>43.478260869565219</v>
      </c>
      <c r="K142" s="5">
        <v>1</v>
      </c>
      <c r="L142" s="5">
        <f t="shared" si="14"/>
        <v>1300</v>
      </c>
      <c r="M142" s="5">
        <v>1000</v>
      </c>
      <c r="N142" s="5">
        <v>2300</v>
      </c>
      <c r="O142" s="5">
        <v>5</v>
      </c>
      <c r="P142" s="5">
        <v>6</v>
      </c>
      <c r="Q142" s="5">
        <v>2</v>
      </c>
    </row>
    <row r="143" spans="1:17" x14ac:dyDescent="0.25">
      <c r="A143" s="5">
        <v>246</v>
      </c>
      <c r="B143" s="5" t="s">
        <v>112</v>
      </c>
      <c r="C143" s="1" t="s">
        <v>374</v>
      </c>
      <c r="D143" s="1" t="s">
        <v>374</v>
      </c>
      <c r="E143" s="1">
        <v>0</v>
      </c>
      <c r="F143" s="5">
        <v>2.7</v>
      </c>
      <c r="G143" s="5">
        <f t="shared" si="12"/>
        <v>2700</v>
      </c>
      <c r="H143" s="5">
        <v>90</v>
      </c>
      <c r="I143" s="5">
        <v>50</v>
      </c>
      <c r="J143" s="17">
        <f t="shared" si="13"/>
        <v>33.333333333333329</v>
      </c>
      <c r="K143" s="5">
        <v>2</v>
      </c>
      <c r="L143" s="5">
        <f t="shared" si="14"/>
        <v>1500</v>
      </c>
      <c r="M143" s="5">
        <v>1200</v>
      </c>
      <c r="N143" s="5">
        <v>2700</v>
      </c>
      <c r="O143" s="5">
        <v>5</v>
      </c>
      <c r="P143" s="5">
        <v>6</v>
      </c>
      <c r="Q143" s="5">
        <v>2</v>
      </c>
    </row>
    <row r="144" spans="1:17" x14ac:dyDescent="0.25">
      <c r="A144" s="5">
        <v>247</v>
      </c>
      <c r="B144" s="5" t="s">
        <v>110</v>
      </c>
      <c r="C144" s="1" t="s">
        <v>456</v>
      </c>
      <c r="D144" s="1" t="s">
        <v>469</v>
      </c>
      <c r="E144" s="1">
        <v>0</v>
      </c>
      <c r="F144" s="5">
        <v>3.5</v>
      </c>
      <c r="G144" s="5">
        <f t="shared" si="12"/>
        <v>3500</v>
      </c>
      <c r="H144" s="5">
        <v>140</v>
      </c>
      <c r="I144" s="5">
        <v>100</v>
      </c>
      <c r="J144" s="17">
        <f t="shared" si="13"/>
        <v>40</v>
      </c>
      <c r="K144" s="5">
        <v>1</v>
      </c>
      <c r="L144" s="5">
        <f t="shared" si="14"/>
        <v>500</v>
      </c>
      <c r="M144" s="5">
        <v>3000</v>
      </c>
      <c r="N144" s="5">
        <v>3500</v>
      </c>
      <c r="O144" s="5">
        <v>5</v>
      </c>
      <c r="P144" s="5">
        <v>6</v>
      </c>
      <c r="Q144" s="5">
        <v>2</v>
      </c>
    </row>
    <row r="145" spans="1:17" x14ac:dyDescent="0.25">
      <c r="A145" s="5">
        <v>248</v>
      </c>
      <c r="B145" s="5" t="s">
        <v>156</v>
      </c>
      <c r="C145" s="1" t="s">
        <v>416</v>
      </c>
      <c r="D145" s="1" t="s">
        <v>516</v>
      </c>
      <c r="E145" s="1">
        <v>0</v>
      </c>
      <c r="F145" s="5">
        <v>3.5</v>
      </c>
      <c r="G145" s="5">
        <f t="shared" si="12"/>
        <v>3500</v>
      </c>
      <c r="H145" s="5">
        <v>80</v>
      </c>
      <c r="I145" s="5">
        <v>50</v>
      </c>
      <c r="J145" s="17">
        <f t="shared" si="13"/>
        <v>22.857142857142858</v>
      </c>
      <c r="K145" s="5">
        <v>2</v>
      </c>
      <c r="L145" s="5">
        <f t="shared" si="14"/>
        <v>200</v>
      </c>
      <c r="M145" s="5">
        <v>3350</v>
      </c>
      <c r="N145" s="5">
        <v>3550</v>
      </c>
      <c r="O145" s="5">
        <v>5</v>
      </c>
      <c r="P145" s="5">
        <v>12</v>
      </c>
      <c r="Q145" s="5">
        <v>2</v>
      </c>
    </row>
    <row r="146" spans="1:17" x14ac:dyDescent="0.25">
      <c r="A146" s="5">
        <v>249</v>
      </c>
      <c r="B146" s="5" t="s">
        <v>33</v>
      </c>
      <c r="C146" s="1" t="s">
        <v>274</v>
      </c>
      <c r="D146" s="5" t="s">
        <v>335</v>
      </c>
      <c r="E146" s="5">
        <v>13.64</v>
      </c>
      <c r="F146" s="5">
        <v>1.1000000000000001</v>
      </c>
      <c r="G146" s="5">
        <f t="shared" si="12"/>
        <v>1100</v>
      </c>
      <c r="H146" s="5">
        <v>8</v>
      </c>
      <c r="I146" s="5">
        <v>15</v>
      </c>
      <c r="J146" s="17">
        <f t="shared" si="13"/>
        <v>7.2727272727272725</v>
      </c>
      <c r="K146" s="5">
        <v>0</v>
      </c>
      <c r="L146" s="5">
        <f t="shared" si="14"/>
        <v>200</v>
      </c>
      <c r="M146" s="5">
        <v>850</v>
      </c>
      <c r="N146" s="5">
        <v>1050</v>
      </c>
      <c r="O146" s="5">
        <v>0</v>
      </c>
      <c r="P146" s="5">
        <v>4</v>
      </c>
      <c r="Q146" s="5">
        <v>1</v>
      </c>
    </row>
    <row r="147" spans="1:17" x14ac:dyDescent="0.25">
      <c r="A147" s="5">
        <v>250</v>
      </c>
      <c r="B147" s="5" t="s">
        <v>32</v>
      </c>
      <c r="C147" s="1" t="s">
        <v>266</v>
      </c>
      <c r="D147" s="5" t="s">
        <v>327</v>
      </c>
      <c r="E147" s="5">
        <v>10.87</v>
      </c>
      <c r="F147" s="5">
        <v>2.2999999999999998</v>
      </c>
      <c r="G147" s="5">
        <f t="shared" si="12"/>
        <v>2300</v>
      </c>
      <c r="H147" s="5">
        <v>20</v>
      </c>
      <c r="I147" s="5">
        <v>25</v>
      </c>
      <c r="J147" s="17">
        <f t="shared" si="13"/>
        <v>8.6956521739130448</v>
      </c>
      <c r="K147" s="5">
        <v>0</v>
      </c>
      <c r="L147" s="5">
        <f t="shared" si="14"/>
        <v>300</v>
      </c>
      <c r="M147" s="5">
        <v>1800</v>
      </c>
      <c r="N147" s="5">
        <v>2100</v>
      </c>
      <c r="O147" s="5">
        <v>0</v>
      </c>
      <c r="P147" s="5">
        <v>4</v>
      </c>
      <c r="Q147" s="5">
        <v>1</v>
      </c>
    </row>
    <row r="148" spans="1:17" x14ac:dyDescent="0.25">
      <c r="A148" s="5">
        <v>251</v>
      </c>
      <c r="B148" s="5" t="s">
        <v>100</v>
      </c>
      <c r="C148" s="1" t="s">
        <v>370</v>
      </c>
      <c r="D148" s="1" t="s">
        <v>479</v>
      </c>
      <c r="E148" s="1">
        <v>0</v>
      </c>
      <c r="F148" s="5">
        <v>2.6</v>
      </c>
      <c r="G148" s="5">
        <f t="shared" si="12"/>
        <v>2600</v>
      </c>
      <c r="H148" s="5">
        <v>90</v>
      </c>
      <c r="I148" s="5">
        <v>50</v>
      </c>
      <c r="J148" s="17">
        <f t="shared" si="13"/>
        <v>34.615384615384613</v>
      </c>
      <c r="K148" s="5">
        <v>2</v>
      </c>
      <c r="L148" s="5">
        <f t="shared" si="14"/>
        <v>400</v>
      </c>
      <c r="M148" s="5">
        <v>1700</v>
      </c>
      <c r="N148" s="5">
        <v>2100</v>
      </c>
      <c r="O148" s="5">
        <v>5</v>
      </c>
      <c r="P148" s="5">
        <v>4</v>
      </c>
      <c r="Q148" s="5">
        <v>2</v>
      </c>
    </row>
    <row r="149" spans="1:17" x14ac:dyDescent="0.25">
      <c r="A149" s="5">
        <v>252</v>
      </c>
      <c r="B149" s="5" t="s">
        <v>98</v>
      </c>
      <c r="C149" s="1" t="s">
        <v>361</v>
      </c>
      <c r="D149" s="1" t="s">
        <v>473</v>
      </c>
      <c r="E149" s="1">
        <v>0</v>
      </c>
      <c r="F149" s="5">
        <v>3.7</v>
      </c>
      <c r="G149" s="5">
        <f t="shared" si="12"/>
        <v>3700</v>
      </c>
      <c r="H149" s="5">
        <v>140</v>
      </c>
      <c r="I149" s="5">
        <v>100</v>
      </c>
      <c r="J149" s="17">
        <f t="shared" si="13"/>
        <v>37.837837837837839</v>
      </c>
      <c r="K149" s="5">
        <v>1</v>
      </c>
      <c r="L149" s="5">
        <f t="shared" si="14"/>
        <v>500</v>
      </c>
      <c r="M149" s="5">
        <v>3000</v>
      </c>
      <c r="N149" s="5">
        <v>3500</v>
      </c>
      <c r="O149" s="5">
        <v>5</v>
      </c>
      <c r="P149" s="5">
        <v>4</v>
      </c>
      <c r="Q149" s="5">
        <v>2</v>
      </c>
    </row>
    <row r="150" spans="1:17" x14ac:dyDescent="0.25">
      <c r="A150" s="5">
        <v>253</v>
      </c>
      <c r="B150" s="5" t="s">
        <v>30</v>
      </c>
      <c r="C150" s="1" t="s">
        <v>221</v>
      </c>
      <c r="D150" s="5" t="s">
        <v>283</v>
      </c>
      <c r="E150" s="5">
        <v>8.18</v>
      </c>
      <c r="F150" s="5">
        <v>1.1000000000000001</v>
      </c>
      <c r="G150" s="5">
        <f t="shared" si="12"/>
        <v>1100</v>
      </c>
      <c r="H150" s="5">
        <v>15</v>
      </c>
      <c r="I150" s="5">
        <v>9</v>
      </c>
      <c r="J150" s="17">
        <f t="shared" si="13"/>
        <v>13.636363636363635</v>
      </c>
      <c r="K150" s="5">
        <v>0</v>
      </c>
      <c r="L150" s="5">
        <f t="shared" si="14"/>
        <v>200</v>
      </c>
      <c r="M150" s="5">
        <v>850</v>
      </c>
      <c r="N150" s="5">
        <v>1050</v>
      </c>
      <c r="O150" s="5">
        <v>0</v>
      </c>
      <c r="P150" s="5">
        <v>3</v>
      </c>
      <c r="Q150" s="5">
        <v>1</v>
      </c>
    </row>
    <row r="151" spans="1:17" x14ac:dyDescent="0.25">
      <c r="A151" s="5">
        <v>254</v>
      </c>
      <c r="B151" s="5" t="s">
        <v>155</v>
      </c>
      <c r="C151" s="1" t="s">
        <v>375</v>
      </c>
      <c r="D151" s="1" t="s">
        <v>375</v>
      </c>
      <c r="E151" s="1">
        <v>0</v>
      </c>
      <c r="F151" s="5">
        <v>2.7</v>
      </c>
      <c r="G151" s="5">
        <f t="shared" si="12"/>
        <v>2700</v>
      </c>
      <c r="H151" s="5">
        <v>90</v>
      </c>
      <c r="I151" s="5">
        <v>50</v>
      </c>
      <c r="J151" s="17">
        <f t="shared" si="13"/>
        <v>33.333333333333329</v>
      </c>
      <c r="K151" s="5">
        <v>2</v>
      </c>
      <c r="L151" s="5">
        <f t="shared" si="14"/>
        <v>400</v>
      </c>
      <c r="M151" s="5">
        <v>1700</v>
      </c>
      <c r="N151" s="5">
        <v>2100</v>
      </c>
      <c r="O151" s="5">
        <v>5</v>
      </c>
      <c r="P151" s="5">
        <v>12</v>
      </c>
      <c r="Q151" s="5">
        <v>2</v>
      </c>
    </row>
    <row r="152" spans="1:17" x14ac:dyDescent="0.25">
      <c r="A152" s="5">
        <v>255</v>
      </c>
      <c r="B152" s="5" t="s">
        <v>43</v>
      </c>
      <c r="C152" s="1" t="s">
        <v>238</v>
      </c>
      <c r="D152" s="5" t="s">
        <v>297</v>
      </c>
      <c r="E152" s="5">
        <v>8.33</v>
      </c>
      <c r="F152" s="5">
        <v>1.2</v>
      </c>
      <c r="G152" s="5">
        <f t="shared" si="12"/>
        <v>1200</v>
      </c>
      <c r="H152" s="5">
        <v>14</v>
      </c>
      <c r="I152" s="5">
        <v>10</v>
      </c>
      <c r="J152" s="17">
        <f t="shared" si="13"/>
        <v>11.666666666666668</v>
      </c>
      <c r="K152" s="5">
        <v>0</v>
      </c>
      <c r="L152" s="5">
        <f t="shared" si="14"/>
        <v>200</v>
      </c>
      <c r="M152" s="5">
        <v>1000</v>
      </c>
      <c r="N152" s="5">
        <v>1200</v>
      </c>
      <c r="O152" s="5">
        <v>0</v>
      </c>
      <c r="P152" s="5">
        <v>8</v>
      </c>
      <c r="Q152" s="5">
        <v>1</v>
      </c>
    </row>
    <row r="153" spans="1:17" x14ac:dyDescent="0.25">
      <c r="A153" s="5">
        <v>256</v>
      </c>
      <c r="B153" s="5" t="s">
        <v>126</v>
      </c>
      <c r="C153" s="1" t="s">
        <v>350</v>
      </c>
      <c r="D153" s="1" t="s">
        <v>460</v>
      </c>
      <c r="E153" s="1">
        <v>0</v>
      </c>
      <c r="F153" s="5">
        <v>2</v>
      </c>
      <c r="G153" s="5">
        <f t="shared" si="12"/>
        <v>2000</v>
      </c>
      <c r="H153" s="5">
        <v>90</v>
      </c>
      <c r="I153" s="5">
        <v>100</v>
      </c>
      <c r="J153" s="17">
        <f t="shared" si="13"/>
        <v>45</v>
      </c>
      <c r="K153" s="5">
        <v>1</v>
      </c>
      <c r="L153" s="5">
        <f t="shared" si="14"/>
        <v>600</v>
      </c>
      <c r="M153" s="5">
        <v>1000</v>
      </c>
      <c r="N153" s="5">
        <v>1600</v>
      </c>
      <c r="O153" s="5">
        <v>5</v>
      </c>
      <c r="P153" s="5">
        <v>8</v>
      </c>
      <c r="Q153" s="5">
        <v>2</v>
      </c>
    </row>
    <row r="154" spans="1:17" x14ac:dyDescent="0.25">
      <c r="A154" s="5">
        <v>257</v>
      </c>
      <c r="B154" s="5" t="s">
        <v>127</v>
      </c>
      <c r="C154" s="1" t="s">
        <v>376</v>
      </c>
      <c r="D154" s="1" t="s">
        <v>477</v>
      </c>
      <c r="E154" s="1">
        <v>0</v>
      </c>
      <c r="F154" s="5">
        <v>2</v>
      </c>
      <c r="G154" s="5">
        <f t="shared" si="12"/>
        <v>2000</v>
      </c>
      <c r="H154" s="5">
        <v>70</v>
      </c>
      <c r="I154" s="5">
        <v>50</v>
      </c>
      <c r="J154" s="17">
        <f t="shared" si="13"/>
        <v>35</v>
      </c>
      <c r="K154" s="5">
        <v>2</v>
      </c>
      <c r="L154" s="5">
        <f t="shared" si="14"/>
        <v>200</v>
      </c>
      <c r="M154" s="5">
        <v>1500</v>
      </c>
      <c r="N154" s="5">
        <v>1700</v>
      </c>
      <c r="O154" s="5">
        <v>5</v>
      </c>
      <c r="P154" s="5">
        <v>8</v>
      </c>
      <c r="Q154" s="5">
        <v>2</v>
      </c>
    </row>
    <row r="155" spans="1:17" x14ac:dyDescent="0.25">
      <c r="A155" s="5">
        <v>258</v>
      </c>
      <c r="B155" s="5" t="s">
        <v>149</v>
      </c>
      <c r="C155" s="1" t="s">
        <v>441</v>
      </c>
      <c r="D155" s="1" t="s">
        <v>527</v>
      </c>
      <c r="E155" s="1">
        <v>0</v>
      </c>
      <c r="F155" s="5">
        <v>4</v>
      </c>
      <c r="G155" s="5">
        <f t="shared" si="12"/>
        <v>4000</v>
      </c>
      <c r="H155" s="5">
        <v>80</v>
      </c>
      <c r="I155" s="5">
        <v>50</v>
      </c>
      <c r="J155" s="17">
        <f t="shared" si="13"/>
        <v>20</v>
      </c>
      <c r="K155" s="5">
        <v>2</v>
      </c>
      <c r="L155" s="5">
        <f t="shared" si="14"/>
        <v>2300</v>
      </c>
      <c r="M155" s="5">
        <v>1700</v>
      </c>
      <c r="N155" s="5">
        <v>4000</v>
      </c>
      <c r="O155" s="5">
        <v>5</v>
      </c>
      <c r="P155" s="5">
        <v>11</v>
      </c>
      <c r="Q155" s="5">
        <v>2</v>
      </c>
    </row>
    <row r="156" spans="1:17" x14ac:dyDescent="0.25">
      <c r="A156" s="5">
        <v>259</v>
      </c>
      <c r="B156" s="5" t="s">
        <v>190</v>
      </c>
      <c r="C156" s="1" t="s">
        <v>424</v>
      </c>
      <c r="D156" s="1" t="s">
        <v>512</v>
      </c>
      <c r="E156" s="1">
        <v>0</v>
      </c>
      <c r="F156" s="5">
        <v>2.1</v>
      </c>
      <c r="G156" s="5">
        <f t="shared" si="12"/>
        <v>2100</v>
      </c>
      <c r="H156" s="5">
        <v>50</v>
      </c>
      <c r="I156" s="5">
        <v>33</v>
      </c>
      <c r="J156" s="17">
        <f t="shared" si="13"/>
        <v>23.80952380952381</v>
      </c>
      <c r="K156" s="5">
        <v>3</v>
      </c>
      <c r="L156" s="5">
        <f t="shared" si="14"/>
        <v>400</v>
      </c>
      <c r="M156" s="5">
        <v>1600</v>
      </c>
      <c r="N156" s="5">
        <v>2000</v>
      </c>
      <c r="O156" s="5">
        <v>5</v>
      </c>
      <c r="P156" s="5">
        <v>16</v>
      </c>
      <c r="Q156" s="5">
        <v>2</v>
      </c>
    </row>
    <row r="157" spans="1:17" x14ac:dyDescent="0.25">
      <c r="A157" s="5">
        <v>260</v>
      </c>
      <c r="B157" s="5" t="s">
        <v>23</v>
      </c>
      <c r="C157" s="1" t="s">
        <v>265</v>
      </c>
      <c r="D157" s="5" t="s">
        <v>326</v>
      </c>
      <c r="E157" s="5">
        <v>12.73</v>
      </c>
      <c r="F157" s="5">
        <v>1.1000000000000001</v>
      </c>
      <c r="G157" s="5">
        <f t="shared" si="12"/>
        <v>1100</v>
      </c>
      <c r="H157" s="5">
        <v>10</v>
      </c>
      <c r="I157" s="5">
        <v>14</v>
      </c>
      <c r="J157" s="17">
        <f t="shared" si="13"/>
        <v>9.0909090909090899</v>
      </c>
      <c r="K157" s="5">
        <v>0</v>
      </c>
      <c r="L157" s="5">
        <f t="shared" si="14"/>
        <v>200</v>
      </c>
      <c r="M157" s="5">
        <v>850</v>
      </c>
      <c r="N157" s="5">
        <v>1050</v>
      </c>
      <c r="O157" s="5">
        <v>0</v>
      </c>
      <c r="P157" s="5">
        <v>1</v>
      </c>
      <c r="Q157" s="5">
        <v>1</v>
      </c>
    </row>
    <row r="158" spans="1:17" x14ac:dyDescent="0.25">
      <c r="A158" s="5">
        <v>261</v>
      </c>
      <c r="B158" s="5" t="s">
        <v>22</v>
      </c>
      <c r="C158" s="5" t="s">
        <v>249</v>
      </c>
      <c r="D158" s="5" t="s">
        <v>309</v>
      </c>
      <c r="E158" s="5">
        <v>10</v>
      </c>
      <c r="F158" s="5">
        <v>1.5</v>
      </c>
      <c r="G158" s="5">
        <f t="shared" si="12"/>
        <v>1500</v>
      </c>
      <c r="H158" s="5">
        <v>15</v>
      </c>
      <c r="I158" s="5">
        <v>15</v>
      </c>
      <c r="J158" s="17">
        <f t="shared" si="13"/>
        <v>10</v>
      </c>
      <c r="K158" s="5">
        <v>0</v>
      </c>
      <c r="L158" s="5">
        <f t="shared" si="14"/>
        <v>300</v>
      </c>
      <c r="M158" s="5">
        <v>1200</v>
      </c>
      <c r="N158" s="5">
        <v>1500</v>
      </c>
      <c r="O158" s="5">
        <v>0</v>
      </c>
      <c r="P158" s="5">
        <v>1</v>
      </c>
      <c r="Q158" s="5">
        <v>1</v>
      </c>
    </row>
    <row r="159" spans="1:17" x14ac:dyDescent="0.25">
      <c r="A159" s="5">
        <v>262</v>
      </c>
      <c r="B159" s="5" t="s">
        <v>87</v>
      </c>
      <c r="C159" s="1" t="s">
        <v>446</v>
      </c>
      <c r="D159" s="1" t="s">
        <v>528</v>
      </c>
      <c r="E159" s="1">
        <v>0</v>
      </c>
      <c r="F159" s="5">
        <v>3.7</v>
      </c>
      <c r="G159" s="5">
        <f t="shared" si="12"/>
        <v>3700</v>
      </c>
      <c r="H159" s="5">
        <v>70</v>
      </c>
      <c r="I159" s="5">
        <v>33</v>
      </c>
      <c r="J159" s="17">
        <f t="shared" si="13"/>
        <v>18.918918918918919</v>
      </c>
      <c r="K159" s="5">
        <v>3</v>
      </c>
      <c r="L159" s="5">
        <f t="shared" si="14"/>
        <v>1800</v>
      </c>
      <c r="M159" s="5">
        <v>1700</v>
      </c>
      <c r="N159" s="5">
        <v>3500</v>
      </c>
      <c r="O159" s="5">
        <v>5</v>
      </c>
      <c r="P159" s="5">
        <v>1</v>
      </c>
      <c r="Q159" s="5">
        <v>2</v>
      </c>
    </row>
    <row r="160" spans="1:17" x14ac:dyDescent="0.25">
      <c r="A160" s="5">
        <v>263</v>
      </c>
      <c r="B160" s="5" t="s">
        <v>48</v>
      </c>
      <c r="C160" s="1" t="s">
        <v>275</v>
      </c>
      <c r="D160" s="5" t="s">
        <v>336</v>
      </c>
      <c r="E160" s="5">
        <v>12.73</v>
      </c>
      <c r="F160" s="5">
        <v>1.1000000000000001</v>
      </c>
      <c r="G160" s="5">
        <f t="shared" si="12"/>
        <v>1100</v>
      </c>
      <c r="H160" s="5">
        <v>8</v>
      </c>
      <c r="I160" s="5">
        <v>14</v>
      </c>
      <c r="J160" s="17">
        <f t="shared" si="13"/>
        <v>7.2727272727272725</v>
      </c>
      <c r="K160" s="5">
        <v>0</v>
      </c>
      <c r="L160" s="5">
        <f t="shared" si="14"/>
        <v>350</v>
      </c>
      <c r="M160" s="5">
        <v>700</v>
      </c>
      <c r="N160" s="5">
        <v>1050</v>
      </c>
      <c r="O160" s="5">
        <v>0</v>
      </c>
      <c r="P160" s="5">
        <v>9</v>
      </c>
      <c r="Q160" s="5">
        <v>1</v>
      </c>
    </row>
    <row r="161" spans="1:17" x14ac:dyDescent="0.25">
      <c r="A161" s="5">
        <v>264</v>
      </c>
      <c r="B161" s="5" t="s">
        <v>46</v>
      </c>
      <c r="C161" s="1" t="s">
        <v>272</v>
      </c>
      <c r="D161" s="5" t="s">
        <v>330</v>
      </c>
      <c r="E161" s="5">
        <v>12.5</v>
      </c>
      <c r="F161" s="5">
        <v>1.2</v>
      </c>
      <c r="G161" s="5">
        <f t="shared" si="12"/>
        <v>1200</v>
      </c>
      <c r="H161" s="5">
        <v>10</v>
      </c>
      <c r="I161" s="5">
        <v>15</v>
      </c>
      <c r="J161" s="17">
        <f t="shared" si="13"/>
        <v>8.3333333333333339</v>
      </c>
      <c r="K161" s="5">
        <v>0</v>
      </c>
      <c r="L161" s="5">
        <f t="shared" si="14"/>
        <v>200</v>
      </c>
      <c r="M161" s="5">
        <v>1000</v>
      </c>
      <c r="N161" s="5">
        <v>1200</v>
      </c>
      <c r="O161" s="5">
        <v>0</v>
      </c>
      <c r="P161" s="5">
        <v>9</v>
      </c>
      <c r="Q161" s="5">
        <v>1</v>
      </c>
    </row>
    <row r="162" spans="1:17" x14ac:dyDescent="0.25">
      <c r="A162" s="5">
        <v>265</v>
      </c>
      <c r="B162" s="5" t="s">
        <v>132</v>
      </c>
      <c r="C162" s="1" t="s">
        <v>420</v>
      </c>
      <c r="D162" s="1" t="s">
        <v>420</v>
      </c>
      <c r="E162" s="1">
        <v>0</v>
      </c>
      <c r="F162" s="5">
        <v>2.6</v>
      </c>
      <c r="G162" s="5">
        <f t="shared" ref="G162:G189" si="15">F162*1000</f>
        <v>2600</v>
      </c>
      <c r="H162" s="5">
        <v>60</v>
      </c>
      <c r="I162" s="5">
        <v>50</v>
      </c>
      <c r="J162" s="17">
        <f t="shared" ref="J162:J191" si="16">H162/F162*1</f>
        <v>23.076923076923077</v>
      </c>
      <c r="K162" s="5">
        <v>2</v>
      </c>
      <c r="L162" s="5">
        <f t="shared" ref="L162:L189" si="17">N162-M162</f>
        <v>400</v>
      </c>
      <c r="M162" s="5">
        <v>2100</v>
      </c>
      <c r="N162" s="5">
        <v>2500</v>
      </c>
      <c r="O162" s="5">
        <v>5</v>
      </c>
      <c r="P162" s="5">
        <v>9</v>
      </c>
      <c r="Q162" s="5">
        <v>2</v>
      </c>
    </row>
    <row r="163" spans="1:17" x14ac:dyDescent="0.25">
      <c r="A163" s="5">
        <v>266</v>
      </c>
      <c r="B163" s="5" t="s">
        <v>76</v>
      </c>
      <c r="C163" s="1" t="s">
        <v>222</v>
      </c>
      <c r="D163" s="5" t="s">
        <v>284</v>
      </c>
      <c r="E163" s="5">
        <v>6.36</v>
      </c>
      <c r="F163" s="5">
        <v>1.1000000000000001</v>
      </c>
      <c r="G163" s="5">
        <f t="shared" si="15"/>
        <v>1100</v>
      </c>
      <c r="H163" s="5">
        <v>15</v>
      </c>
      <c r="I163" s="5">
        <v>7</v>
      </c>
      <c r="J163" s="17">
        <f t="shared" si="16"/>
        <v>13.636363636363635</v>
      </c>
      <c r="K163" s="5">
        <v>0</v>
      </c>
      <c r="L163" s="5">
        <f t="shared" si="17"/>
        <v>200</v>
      </c>
      <c r="M163" s="5">
        <v>850</v>
      </c>
      <c r="N163" s="5">
        <v>1050</v>
      </c>
      <c r="O163" s="5">
        <v>0</v>
      </c>
      <c r="P163" s="5">
        <v>17</v>
      </c>
      <c r="Q163" s="5">
        <v>1</v>
      </c>
    </row>
    <row r="164" spans="1:17" x14ac:dyDescent="0.25">
      <c r="A164" s="5">
        <v>267</v>
      </c>
      <c r="B164" s="5" t="s">
        <v>192</v>
      </c>
      <c r="C164" s="1" t="s">
        <v>407</v>
      </c>
      <c r="D164" s="1" t="s">
        <v>407</v>
      </c>
      <c r="E164" s="1">
        <v>0</v>
      </c>
      <c r="F164" s="5">
        <v>3.3</v>
      </c>
      <c r="G164" s="5">
        <f t="shared" si="15"/>
        <v>3300</v>
      </c>
      <c r="H164" s="5">
        <v>80</v>
      </c>
      <c r="I164" s="5">
        <v>50</v>
      </c>
      <c r="J164" s="17">
        <f t="shared" si="16"/>
        <v>24.242424242424242</v>
      </c>
      <c r="K164" s="5">
        <v>2</v>
      </c>
      <c r="L164" s="5">
        <f t="shared" si="17"/>
        <v>300</v>
      </c>
      <c r="M164" s="5">
        <v>3000</v>
      </c>
      <c r="N164" s="5">
        <v>3300</v>
      </c>
      <c r="O164" s="5">
        <v>5</v>
      </c>
      <c r="P164" s="5">
        <v>17</v>
      </c>
      <c r="Q164" s="5">
        <v>2</v>
      </c>
    </row>
    <row r="165" spans="1:17" x14ac:dyDescent="0.25">
      <c r="A165" s="5">
        <v>268</v>
      </c>
      <c r="B165" s="5" t="s">
        <v>194</v>
      </c>
      <c r="C165" s="1" t="s">
        <v>379</v>
      </c>
      <c r="D165" s="1" t="s">
        <v>482</v>
      </c>
      <c r="E165" s="1">
        <v>0</v>
      </c>
      <c r="F165" s="5">
        <v>2.1</v>
      </c>
      <c r="G165" s="5">
        <f t="shared" si="15"/>
        <v>2100</v>
      </c>
      <c r="H165" s="5">
        <v>70</v>
      </c>
      <c r="I165" s="5">
        <v>50</v>
      </c>
      <c r="J165" s="17">
        <f t="shared" si="16"/>
        <v>33.333333333333329</v>
      </c>
      <c r="K165" s="5">
        <v>2</v>
      </c>
      <c r="L165" s="5">
        <f t="shared" si="17"/>
        <v>400</v>
      </c>
      <c r="M165" s="5">
        <v>1500</v>
      </c>
      <c r="N165" s="5">
        <v>1900</v>
      </c>
      <c r="O165" s="5">
        <v>5</v>
      </c>
      <c r="P165" s="5">
        <v>17</v>
      </c>
      <c r="Q165" s="5">
        <v>2</v>
      </c>
    </row>
    <row r="166" spans="1:17" x14ac:dyDescent="0.25">
      <c r="A166" s="5">
        <v>269</v>
      </c>
      <c r="B166" s="5" t="s">
        <v>40</v>
      </c>
      <c r="C166" s="1" t="s">
        <v>228</v>
      </c>
      <c r="D166" s="5" t="s">
        <v>290</v>
      </c>
      <c r="E166" s="5">
        <v>9.09</v>
      </c>
      <c r="F166" s="5">
        <v>1.1000000000000001</v>
      </c>
      <c r="G166" s="5">
        <f t="shared" si="15"/>
        <v>1100</v>
      </c>
      <c r="H166" s="5">
        <v>14</v>
      </c>
      <c r="I166" s="5">
        <v>10</v>
      </c>
      <c r="J166" s="17">
        <f t="shared" si="16"/>
        <v>12.727272727272727</v>
      </c>
      <c r="K166" s="5">
        <v>0</v>
      </c>
      <c r="L166" s="5">
        <f t="shared" si="17"/>
        <v>200</v>
      </c>
      <c r="M166" s="5">
        <v>850</v>
      </c>
      <c r="N166" s="5">
        <v>1050</v>
      </c>
      <c r="O166" s="5">
        <v>0</v>
      </c>
      <c r="P166" s="5">
        <v>7</v>
      </c>
      <c r="Q166" s="5">
        <v>1</v>
      </c>
    </row>
    <row r="167" spans="1:17" x14ac:dyDescent="0.25">
      <c r="A167" s="5">
        <v>270</v>
      </c>
      <c r="B167" s="5" t="s">
        <v>117</v>
      </c>
      <c r="C167" s="1" t="s">
        <v>353</v>
      </c>
      <c r="D167" s="1" t="s">
        <v>470</v>
      </c>
      <c r="E167" s="1">
        <v>0</v>
      </c>
      <c r="F167" s="5">
        <v>4</v>
      </c>
      <c r="G167" s="5">
        <f t="shared" si="15"/>
        <v>4000</v>
      </c>
      <c r="H167" s="5">
        <v>160</v>
      </c>
      <c r="I167" s="5">
        <v>100</v>
      </c>
      <c r="J167" s="17">
        <f t="shared" si="16"/>
        <v>40</v>
      </c>
      <c r="K167" s="5">
        <v>1</v>
      </c>
      <c r="L167" s="5">
        <f t="shared" si="17"/>
        <v>1200</v>
      </c>
      <c r="M167" s="5">
        <v>2600</v>
      </c>
      <c r="N167" s="5">
        <v>3800</v>
      </c>
      <c r="O167" s="5">
        <v>5</v>
      </c>
      <c r="P167" s="5">
        <v>7</v>
      </c>
      <c r="Q167" s="5">
        <v>2</v>
      </c>
    </row>
    <row r="168" spans="1:17" x14ac:dyDescent="0.25">
      <c r="A168" s="5">
        <v>271</v>
      </c>
      <c r="B168" s="5" t="s">
        <v>51</v>
      </c>
      <c r="C168" s="1" t="s">
        <v>276</v>
      </c>
      <c r="D168" s="5" t="s">
        <v>337</v>
      </c>
      <c r="E168" s="5">
        <v>12.73</v>
      </c>
      <c r="F168" s="5">
        <v>1.1000000000000001</v>
      </c>
      <c r="G168" s="5">
        <f t="shared" si="15"/>
        <v>1100</v>
      </c>
      <c r="H168" s="5">
        <v>8</v>
      </c>
      <c r="I168" s="5">
        <v>14</v>
      </c>
      <c r="J168" s="17">
        <f t="shared" si="16"/>
        <v>7.2727272727272725</v>
      </c>
      <c r="K168" s="5">
        <v>0</v>
      </c>
      <c r="L168" s="5">
        <f t="shared" si="17"/>
        <v>200</v>
      </c>
      <c r="M168" s="5">
        <v>850</v>
      </c>
      <c r="N168" s="5">
        <v>1050</v>
      </c>
      <c r="O168" s="5">
        <v>0</v>
      </c>
      <c r="P168" s="5">
        <v>10</v>
      </c>
      <c r="Q168" s="5">
        <v>1</v>
      </c>
    </row>
    <row r="169" spans="1:17" x14ac:dyDescent="0.25">
      <c r="A169" s="5">
        <v>272</v>
      </c>
      <c r="B169" s="5" t="s">
        <v>139</v>
      </c>
      <c r="C169" s="1" t="s">
        <v>371</v>
      </c>
      <c r="D169" s="1" t="s">
        <v>481</v>
      </c>
      <c r="E169" s="1">
        <v>0</v>
      </c>
      <c r="F169" s="5">
        <v>2.6</v>
      </c>
      <c r="G169" s="5">
        <f t="shared" si="15"/>
        <v>2600</v>
      </c>
      <c r="H169" s="5">
        <v>90</v>
      </c>
      <c r="I169" s="5">
        <v>50</v>
      </c>
      <c r="J169" s="17">
        <f t="shared" si="16"/>
        <v>34.615384615384613</v>
      </c>
      <c r="K169" s="5">
        <v>2</v>
      </c>
      <c r="L169" s="5">
        <f t="shared" si="17"/>
        <v>900</v>
      </c>
      <c r="M169" s="5">
        <v>1700</v>
      </c>
      <c r="N169" s="5">
        <v>2600</v>
      </c>
      <c r="O169" s="5">
        <v>5</v>
      </c>
      <c r="P169" s="5">
        <v>10</v>
      </c>
      <c r="Q169" s="5">
        <v>2</v>
      </c>
    </row>
    <row r="170" spans="1:17" x14ac:dyDescent="0.25">
      <c r="A170" s="5">
        <v>273</v>
      </c>
      <c r="B170" s="5" t="s">
        <v>140</v>
      </c>
      <c r="C170" s="1" t="s">
        <v>411</v>
      </c>
      <c r="D170" s="1" t="s">
        <v>411</v>
      </c>
      <c r="E170" s="1">
        <v>0</v>
      </c>
      <c r="F170" s="5">
        <v>3.9</v>
      </c>
      <c r="G170" s="5">
        <f t="shared" si="15"/>
        <v>3900</v>
      </c>
      <c r="H170" s="5">
        <v>90</v>
      </c>
      <c r="I170" s="5">
        <v>50</v>
      </c>
      <c r="J170" s="17">
        <f t="shared" si="16"/>
        <v>23.076923076923077</v>
      </c>
      <c r="K170" s="5">
        <v>2</v>
      </c>
      <c r="L170" s="5">
        <f t="shared" si="17"/>
        <v>800</v>
      </c>
      <c r="M170" s="5">
        <v>3000</v>
      </c>
      <c r="N170" s="5">
        <v>3800</v>
      </c>
      <c r="O170" s="5">
        <v>5</v>
      </c>
      <c r="P170" s="5">
        <v>10</v>
      </c>
      <c r="Q170" s="5">
        <v>2</v>
      </c>
    </row>
    <row r="171" spans="1:17" x14ac:dyDescent="0.25">
      <c r="A171" s="5">
        <v>274</v>
      </c>
      <c r="B171" s="5" t="s">
        <v>73</v>
      </c>
      <c r="C171" s="1" t="s">
        <v>246</v>
      </c>
      <c r="D171" s="5" t="s">
        <v>307</v>
      </c>
      <c r="E171" s="5">
        <v>10.91</v>
      </c>
      <c r="F171" s="5">
        <v>1.1000000000000001</v>
      </c>
      <c r="G171" s="5">
        <f t="shared" si="15"/>
        <v>1100</v>
      </c>
      <c r="H171" s="5">
        <v>12</v>
      </c>
      <c r="I171" s="5">
        <v>12</v>
      </c>
      <c r="J171" s="17">
        <f t="shared" si="16"/>
        <v>10.909090909090908</v>
      </c>
      <c r="K171" s="5">
        <v>0</v>
      </c>
      <c r="L171" s="5">
        <f t="shared" si="17"/>
        <v>200</v>
      </c>
      <c r="M171" s="5">
        <v>850</v>
      </c>
      <c r="N171" s="5">
        <v>1050</v>
      </c>
      <c r="O171" s="5">
        <v>0</v>
      </c>
      <c r="P171" s="5">
        <v>15</v>
      </c>
      <c r="Q171" s="5">
        <v>1</v>
      </c>
    </row>
    <row r="172" spans="1:17" x14ac:dyDescent="0.25">
      <c r="A172" s="5">
        <v>275</v>
      </c>
      <c r="B172" s="5" t="s">
        <v>177</v>
      </c>
      <c r="C172" s="1" t="s">
        <v>345</v>
      </c>
      <c r="D172" s="1" t="s">
        <v>461</v>
      </c>
      <c r="E172" s="1">
        <v>0</v>
      </c>
      <c r="F172" s="5">
        <v>2.7</v>
      </c>
      <c r="G172" s="5">
        <f t="shared" si="15"/>
        <v>2700</v>
      </c>
      <c r="H172" s="5">
        <v>120</v>
      </c>
      <c r="I172" s="5">
        <v>100</v>
      </c>
      <c r="J172" s="17">
        <f t="shared" si="16"/>
        <v>44.444444444444443</v>
      </c>
      <c r="K172" s="5">
        <v>1</v>
      </c>
      <c r="L172" s="5">
        <f t="shared" si="17"/>
        <v>1300</v>
      </c>
      <c r="M172" s="5">
        <v>1400</v>
      </c>
      <c r="N172" s="5">
        <v>2700</v>
      </c>
      <c r="O172" s="5">
        <v>5</v>
      </c>
      <c r="P172" s="5">
        <v>15</v>
      </c>
      <c r="Q172" s="5">
        <v>2</v>
      </c>
    </row>
    <row r="173" spans="1:17" x14ac:dyDescent="0.25">
      <c r="A173" s="5">
        <v>276</v>
      </c>
      <c r="B173" s="5" t="s">
        <v>183</v>
      </c>
      <c r="C173" s="1" t="s">
        <v>421</v>
      </c>
      <c r="D173" s="1" t="s">
        <v>514</v>
      </c>
      <c r="E173" s="1">
        <v>0</v>
      </c>
      <c r="F173" s="5">
        <v>2.6</v>
      </c>
      <c r="G173" s="5">
        <f t="shared" si="15"/>
        <v>2600</v>
      </c>
      <c r="H173" s="5">
        <v>60</v>
      </c>
      <c r="I173" s="5">
        <v>50</v>
      </c>
      <c r="J173" s="17">
        <f t="shared" si="16"/>
        <v>23.076923076923077</v>
      </c>
      <c r="K173" s="5">
        <v>2</v>
      </c>
      <c r="L173" s="5">
        <f t="shared" si="17"/>
        <v>200</v>
      </c>
      <c r="M173" s="5">
        <v>2300</v>
      </c>
      <c r="N173" s="5">
        <v>2500</v>
      </c>
      <c r="O173" s="5">
        <v>5</v>
      </c>
      <c r="P173" s="5">
        <v>15</v>
      </c>
      <c r="Q173" s="5">
        <v>2</v>
      </c>
    </row>
    <row r="174" spans="1:17" x14ac:dyDescent="0.25">
      <c r="A174" s="5">
        <v>277</v>
      </c>
      <c r="B174" s="5" t="s">
        <v>94</v>
      </c>
      <c r="C174" s="1" t="s">
        <v>389</v>
      </c>
      <c r="D174" s="1" t="s">
        <v>389</v>
      </c>
      <c r="E174" s="1">
        <v>0</v>
      </c>
      <c r="F174" s="5">
        <v>3.9</v>
      </c>
      <c r="G174" s="5">
        <f t="shared" si="15"/>
        <v>3900</v>
      </c>
      <c r="H174" s="5">
        <v>110</v>
      </c>
      <c r="I174" s="5">
        <v>50</v>
      </c>
      <c r="J174" s="17">
        <f t="shared" si="16"/>
        <v>28.205128205128204</v>
      </c>
      <c r="K174" s="5">
        <v>2</v>
      </c>
      <c r="L174" s="5">
        <f t="shared" si="17"/>
        <v>1200</v>
      </c>
      <c r="M174" s="5">
        <v>2500</v>
      </c>
      <c r="N174" s="5">
        <v>3700</v>
      </c>
      <c r="O174" s="5">
        <v>5</v>
      </c>
      <c r="P174" s="5">
        <v>3</v>
      </c>
      <c r="Q174" s="5">
        <v>2</v>
      </c>
    </row>
    <row r="175" spans="1:17" x14ac:dyDescent="0.25">
      <c r="A175" s="5">
        <v>278</v>
      </c>
      <c r="B175" s="5" t="s">
        <v>26</v>
      </c>
      <c r="C175" s="1" t="s">
        <v>244</v>
      </c>
      <c r="D175" s="5" t="s">
        <v>305</v>
      </c>
      <c r="E175" s="5">
        <v>10.91</v>
      </c>
      <c r="F175" s="5">
        <v>1.1000000000000001</v>
      </c>
      <c r="G175" s="5">
        <f t="shared" si="15"/>
        <v>1100</v>
      </c>
      <c r="H175" s="5">
        <v>12</v>
      </c>
      <c r="I175" s="5">
        <v>12</v>
      </c>
      <c r="J175" s="17">
        <f t="shared" si="16"/>
        <v>10.909090909090908</v>
      </c>
      <c r="K175" s="5">
        <v>0</v>
      </c>
      <c r="L175" s="5">
        <f t="shared" si="17"/>
        <v>200</v>
      </c>
      <c r="M175" s="5">
        <v>850</v>
      </c>
      <c r="N175" s="5">
        <v>1050</v>
      </c>
      <c r="O175" s="5">
        <v>0</v>
      </c>
      <c r="P175" s="5">
        <v>2</v>
      </c>
      <c r="Q175" s="5">
        <v>1</v>
      </c>
    </row>
    <row r="176" spans="1:17" x14ac:dyDescent="0.25">
      <c r="A176" s="5">
        <v>279</v>
      </c>
      <c r="B176" s="5" t="s">
        <v>91</v>
      </c>
      <c r="C176" s="1" t="s">
        <v>433</v>
      </c>
      <c r="D176" s="1" t="s">
        <v>432</v>
      </c>
      <c r="E176" s="1">
        <v>0</v>
      </c>
      <c r="F176" s="5">
        <v>3.2</v>
      </c>
      <c r="G176" s="5">
        <f t="shared" si="15"/>
        <v>3200</v>
      </c>
      <c r="H176" s="5">
        <v>70</v>
      </c>
      <c r="I176" s="5">
        <v>33</v>
      </c>
      <c r="J176" s="17">
        <f t="shared" si="16"/>
        <v>21.875</v>
      </c>
      <c r="K176" s="5">
        <v>3</v>
      </c>
      <c r="L176" s="5">
        <f t="shared" si="17"/>
        <v>1700</v>
      </c>
      <c r="M176" s="5">
        <v>1300</v>
      </c>
      <c r="N176" s="5">
        <v>3000</v>
      </c>
      <c r="O176" s="5">
        <v>5</v>
      </c>
      <c r="P176" s="5">
        <v>2</v>
      </c>
      <c r="Q176" s="5">
        <v>2</v>
      </c>
    </row>
    <row r="177" spans="1:17" x14ac:dyDescent="0.25">
      <c r="A177" s="5">
        <v>280</v>
      </c>
      <c r="B177" s="5" t="s">
        <v>90</v>
      </c>
      <c r="C177" s="1" t="s">
        <v>377</v>
      </c>
      <c r="D177" s="1" t="s">
        <v>476</v>
      </c>
      <c r="E177" s="1">
        <v>0</v>
      </c>
      <c r="F177" s="5">
        <v>2</v>
      </c>
      <c r="G177" s="5">
        <f t="shared" si="15"/>
        <v>2000</v>
      </c>
      <c r="H177" s="5">
        <v>70</v>
      </c>
      <c r="I177" s="5">
        <v>50</v>
      </c>
      <c r="J177" s="17">
        <f t="shared" si="16"/>
        <v>35</v>
      </c>
      <c r="K177" s="5">
        <v>2</v>
      </c>
      <c r="L177" s="5">
        <f t="shared" si="17"/>
        <v>200</v>
      </c>
      <c r="M177" s="5">
        <v>1700</v>
      </c>
      <c r="N177" s="5">
        <v>1900</v>
      </c>
      <c r="O177" s="5">
        <v>5</v>
      </c>
      <c r="P177" s="5">
        <v>2</v>
      </c>
      <c r="Q177" s="5">
        <v>2</v>
      </c>
    </row>
    <row r="178" spans="1:17" x14ac:dyDescent="0.25">
      <c r="A178" s="5">
        <v>281</v>
      </c>
      <c r="B178" s="5" t="s">
        <v>58</v>
      </c>
      <c r="C178" s="1" t="s">
        <v>264</v>
      </c>
      <c r="D178" s="5" t="s">
        <v>319</v>
      </c>
      <c r="E178" s="5">
        <v>10</v>
      </c>
      <c r="F178" s="5">
        <v>1.5</v>
      </c>
      <c r="G178" s="5">
        <f t="shared" si="15"/>
        <v>1500</v>
      </c>
      <c r="H178" s="5">
        <v>15</v>
      </c>
      <c r="I178" s="5">
        <v>15</v>
      </c>
      <c r="J178" s="17">
        <f t="shared" si="16"/>
        <v>10</v>
      </c>
      <c r="K178" s="5">
        <v>0</v>
      </c>
      <c r="L178" s="5">
        <f t="shared" si="17"/>
        <v>300</v>
      </c>
      <c r="M178" s="5">
        <v>1100</v>
      </c>
      <c r="N178" s="5">
        <v>1400</v>
      </c>
      <c r="O178" s="5">
        <v>5</v>
      </c>
      <c r="P178" s="5">
        <v>13</v>
      </c>
      <c r="Q178" s="5">
        <v>1</v>
      </c>
    </row>
    <row r="179" spans="1:17" x14ac:dyDescent="0.25">
      <c r="A179" s="5">
        <v>282</v>
      </c>
      <c r="B179" s="5" t="s">
        <v>60</v>
      </c>
      <c r="C179" s="1" t="s">
        <v>277</v>
      </c>
      <c r="D179" s="5" t="s">
        <v>338</v>
      </c>
      <c r="E179" s="5">
        <v>8.33</v>
      </c>
      <c r="F179" s="5">
        <v>1.2</v>
      </c>
      <c r="G179" s="5">
        <f t="shared" si="15"/>
        <v>1200</v>
      </c>
      <c r="H179" s="5">
        <v>8</v>
      </c>
      <c r="I179" s="5">
        <v>10</v>
      </c>
      <c r="J179" s="17">
        <f t="shared" si="16"/>
        <v>6.666666666666667</v>
      </c>
      <c r="K179" s="5">
        <v>0</v>
      </c>
      <c r="L179" s="5">
        <f t="shared" si="17"/>
        <v>150</v>
      </c>
      <c r="M179" s="5">
        <v>950</v>
      </c>
      <c r="N179" s="5">
        <v>1100</v>
      </c>
      <c r="O179" s="5">
        <v>0</v>
      </c>
      <c r="P179" s="5">
        <v>13</v>
      </c>
      <c r="Q179" s="5">
        <v>1</v>
      </c>
    </row>
    <row r="180" spans="1:17" x14ac:dyDescent="0.25">
      <c r="A180" s="5">
        <v>283</v>
      </c>
      <c r="B180" s="5" t="s">
        <v>80</v>
      </c>
      <c r="C180" s="1" t="s">
        <v>225</v>
      </c>
      <c r="D180" s="5" t="s">
        <v>287</v>
      </c>
      <c r="E180" s="5">
        <v>6.67</v>
      </c>
      <c r="F180" s="5">
        <v>1.2</v>
      </c>
      <c r="G180" s="5">
        <f t="shared" si="15"/>
        <v>1200</v>
      </c>
      <c r="H180" s="5">
        <v>16</v>
      </c>
      <c r="I180" s="5">
        <v>8</v>
      </c>
      <c r="J180" s="17">
        <f t="shared" si="16"/>
        <v>13.333333333333334</v>
      </c>
      <c r="K180" s="5">
        <v>0</v>
      </c>
      <c r="L180" s="5">
        <f t="shared" si="17"/>
        <v>150</v>
      </c>
      <c r="M180" s="5">
        <v>950</v>
      </c>
      <c r="N180" s="5">
        <v>1100</v>
      </c>
      <c r="O180" s="5">
        <v>0</v>
      </c>
      <c r="P180" s="5">
        <v>18</v>
      </c>
      <c r="Q180" s="5">
        <v>1</v>
      </c>
    </row>
    <row r="181" spans="1:17" x14ac:dyDescent="0.25">
      <c r="A181" s="5">
        <v>284</v>
      </c>
      <c r="B181" s="5" t="s">
        <v>202</v>
      </c>
      <c r="C181" s="1" t="s">
        <v>367</v>
      </c>
      <c r="D181" s="1" t="s">
        <v>472</v>
      </c>
      <c r="E181" s="1">
        <v>0</v>
      </c>
      <c r="F181" s="5">
        <v>1.7</v>
      </c>
      <c r="G181" s="5">
        <f t="shared" si="15"/>
        <v>1700</v>
      </c>
      <c r="H181" s="5">
        <v>65</v>
      </c>
      <c r="I181" s="5">
        <v>50</v>
      </c>
      <c r="J181" s="17">
        <f t="shared" si="16"/>
        <v>38.235294117647058</v>
      </c>
      <c r="K181" s="5">
        <v>2</v>
      </c>
      <c r="L181" s="5">
        <f t="shared" si="17"/>
        <v>200</v>
      </c>
      <c r="M181" s="5">
        <v>1400</v>
      </c>
      <c r="N181" s="5">
        <v>1600</v>
      </c>
      <c r="O181" s="5">
        <v>0</v>
      </c>
      <c r="P181" s="5">
        <v>18</v>
      </c>
      <c r="Q181" s="5">
        <v>2</v>
      </c>
    </row>
    <row r="182" spans="1:17" x14ac:dyDescent="0.25">
      <c r="A182" s="5">
        <v>285</v>
      </c>
      <c r="B182" s="5" t="s">
        <v>93</v>
      </c>
      <c r="C182" s="1" t="s">
        <v>346</v>
      </c>
      <c r="D182" s="1" t="s">
        <v>346</v>
      </c>
      <c r="E182" s="1">
        <v>0</v>
      </c>
      <c r="F182" s="5">
        <v>3.6</v>
      </c>
      <c r="G182" s="5">
        <f t="shared" si="15"/>
        <v>3600</v>
      </c>
      <c r="H182" s="5">
        <v>150</v>
      </c>
      <c r="I182" s="5">
        <v>100</v>
      </c>
      <c r="J182" s="17">
        <f t="shared" si="16"/>
        <v>41.666666666666664</v>
      </c>
      <c r="K182" s="5">
        <v>1</v>
      </c>
      <c r="L182" s="5">
        <f t="shared" si="17"/>
        <v>500</v>
      </c>
      <c r="M182" s="5">
        <v>3000</v>
      </c>
      <c r="N182" s="5">
        <v>3500</v>
      </c>
      <c r="O182" s="5">
        <v>0</v>
      </c>
      <c r="P182" s="5">
        <v>3</v>
      </c>
      <c r="Q182" s="5">
        <v>2</v>
      </c>
    </row>
    <row r="183" spans="1:17" x14ac:dyDescent="0.25">
      <c r="A183" s="5">
        <v>286</v>
      </c>
      <c r="B183" s="5" t="s">
        <v>193</v>
      </c>
      <c r="C183" s="1" t="s">
        <v>347</v>
      </c>
      <c r="D183" s="1" t="s">
        <v>459</v>
      </c>
      <c r="E183" s="1">
        <v>0</v>
      </c>
      <c r="F183" s="5">
        <v>1.7</v>
      </c>
      <c r="G183" s="5">
        <f t="shared" si="15"/>
        <v>1700</v>
      </c>
      <c r="H183" s="5">
        <v>80</v>
      </c>
      <c r="I183" s="5">
        <v>50</v>
      </c>
      <c r="J183" s="17">
        <f t="shared" si="16"/>
        <v>47.058823529411768</v>
      </c>
      <c r="K183" s="5">
        <v>2</v>
      </c>
      <c r="L183" s="5">
        <f t="shared" si="17"/>
        <v>200</v>
      </c>
      <c r="M183" s="5">
        <v>1400</v>
      </c>
      <c r="N183" s="5">
        <v>1600</v>
      </c>
      <c r="O183" s="5">
        <v>0</v>
      </c>
      <c r="P183" s="5">
        <v>17</v>
      </c>
      <c r="Q183" s="5">
        <v>2</v>
      </c>
    </row>
    <row r="184" spans="1:17" x14ac:dyDescent="0.25">
      <c r="A184" s="5">
        <v>287</v>
      </c>
      <c r="B184" s="5" t="s">
        <v>67</v>
      </c>
      <c r="C184" s="1" t="s">
        <v>281</v>
      </c>
      <c r="D184" s="5" t="s">
        <v>341</v>
      </c>
      <c r="E184" s="5">
        <v>8.82</v>
      </c>
      <c r="F184" s="5">
        <v>1.7</v>
      </c>
      <c r="G184" s="5">
        <f t="shared" si="15"/>
        <v>1700</v>
      </c>
      <c r="H184" s="5">
        <v>0</v>
      </c>
      <c r="I184" s="5">
        <v>15</v>
      </c>
      <c r="J184" s="17">
        <f t="shared" si="16"/>
        <v>0</v>
      </c>
      <c r="K184" s="5">
        <v>0</v>
      </c>
      <c r="L184" s="5">
        <f t="shared" si="17"/>
        <v>200</v>
      </c>
      <c r="M184" s="5">
        <v>1400</v>
      </c>
      <c r="N184" s="5">
        <v>1600</v>
      </c>
      <c r="O184" s="5">
        <v>0</v>
      </c>
      <c r="P184" s="5">
        <v>13</v>
      </c>
      <c r="Q184" s="5">
        <v>1</v>
      </c>
    </row>
    <row r="185" spans="1:17" x14ac:dyDescent="0.25">
      <c r="A185" s="5">
        <v>288</v>
      </c>
      <c r="B185" s="5" t="s">
        <v>181</v>
      </c>
      <c r="C185" s="1" t="s">
        <v>451</v>
      </c>
      <c r="D185" s="1" t="s">
        <v>533</v>
      </c>
      <c r="E185" s="1">
        <v>0</v>
      </c>
      <c r="F185" s="5">
        <v>4</v>
      </c>
      <c r="G185" s="5">
        <f t="shared" si="15"/>
        <v>4000</v>
      </c>
      <c r="H185" s="5">
        <v>70</v>
      </c>
      <c r="I185" s="5">
        <v>50</v>
      </c>
      <c r="J185" s="17">
        <f t="shared" si="16"/>
        <v>17.5</v>
      </c>
      <c r="K185" s="5">
        <v>2</v>
      </c>
      <c r="L185" s="5">
        <f t="shared" si="17"/>
        <v>500</v>
      </c>
      <c r="M185" s="5">
        <v>3500</v>
      </c>
      <c r="N185" s="5">
        <v>4000</v>
      </c>
      <c r="O185" s="5">
        <v>0</v>
      </c>
      <c r="P185" s="5">
        <v>15</v>
      </c>
      <c r="Q185" s="5">
        <v>2</v>
      </c>
    </row>
    <row r="186" spans="1:17" x14ac:dyDescent="0.25">
      <c r="A186" s="5">
        <v>289</v>
      </c>
      <c r="B186" s="5" t="s">
        <v>198</v>
      </c>
      <c r="C186" s="1" t="s">
        <v>343</v>
      </c>
      <c r="D186" s="1" t="s">
        <v>458</v>
      </c>
      <c r="E186" s="1">
        <v>0</v>
      </c>
      <c r="F186" s="5">
        <v>1.7</v>
      </c>
      <c r="G186" s="5">
        <f t="shared" si="15"/>
        <v>1700</v>
      </c>
      <c r="H186" s="5">
        <v>130</v>
      </c>
      <c r="I186" s="5">
        <v>100</v>
      </c>
      <c r="J186" s="17">
        <f t="shared" si="16"/>
        <v>76.470588235294116</v>
      </c>
      <c r="K186" s="5">
        <v>1</v>
      </c>
      <c r="L186" s="5">
        <f t="shared" si="17"/>
        <v>200</v>
      </c>
      <c r="M186" s="5">
        <v>1400</v>
      </c>
      <c r="N186" s="5">
        <v>1600</v>
      </c>
      <c r="O186" s="5">
        <v>0</v>
      </c>
      <c r="P186" s="5">
        <v>18</v>
      </c>
      <c r="Q186" s="5">
        <v>2</v>
      </c>
    </row>
    <row r="187" spans="1:17" x14ac:dyDescent="0.25">
      <c r="A187" s="5">
        <v>290</v>
      </c>
      <c r="B187" s="5" t="s">
        <v>145</v>
      </c>
      <c r="C187" s="1" t="s">
        <v>344</v>
      </c>
      <c r="D187" s="1" t="s">
        <v>457</v>
      </c>
      <c r="E187" s="1">
        <v>0</v>
      </c>
      <c r="F187" s="5">
        <v>1.7</v>
      </c>
      <c r="G187" s="5">
        <f t="shared" si="15"/>
        <v>1700</v>
      </c>
      <c r="H187" s="5">
        <v>130</v>
      </c>
      <c r="I187" s="5">
        <v>100</v>
      </c>
      <c r="J187" s="17">
        <f t="shared" si="16"/>
        <v>76.470588235294116</v>
      </c>
      <c r="K187" s="5">
        <v>1</v>
      </c>
      <c r="L187" s="5">
        <f t="shared" si="17"/>
        <v>200</v>
      </c>
      <c r="M187" s="5">
        <v>1400</v>
      </c>
      <c r="N187" s="5">
        <v>1600</v>
      </c>
      <c r="O187" s="5">
        <v>0</v>
      </c>
      <c r="P187" s="5">
        <v>11</v>
      </c>
      <c r="Q187" s="5">
        <v>2</v>
      </c>
    </row>
    <row r="188" spans="1:17" ht="15" x14ac:dyDescent="0.25">
      <c r="A188" s="5">
        <v>291</v>
      </c>
      <c r="B188" s="5" t="s">
        <v>65</v>
      </c>
      <c r="C188" s="5" t="s">
        <v>65</v>
      </c>
      <c r="D188" s="5" t="s">
        <v>65</v>
      </c>
      <c r="E188" s="5">
        <v>15.38</v>
      </c>
      <c r="F188" s="5">
        <v>1.3</v>
      </c>
      <c r="G188" s="5">
        <f t="shared" si="15"/>
        <v>1300</v>
      </c>
      <c r="H188" s="5">
        <v>5</v>
      </c>
      <c r="I188" s="5">
        <v>20</v>
      </c>
      <c r="J188" s="17">
        <f t="shared" si="16"/>
        <v>3.8461538461538458</v>
      </c>
      <c r="K188" s="5">
        <v>0</v>
      </c>
      <c r="L188" s="5">
        <f t="shared" si="17"/>
        <v>200</v>
      </c>
      <c r="M188" s="5">
        <v>1100</v>
      </c>
      <c r="N188" s="5">
        <v>1300</v>
      </c>
      <c r="O188" s="5">
        <v>0</v>
      </c>
      <c r="P188" s="5">
        <v>13</v>
      </c>
      <c r="Q188" s="5">
        <v>1</v>
      </c>
    </row>
    <row r="189" spans="1:17" ht="15" x14ac:dyDescent="0.25">
      <c r="A189" s="5">
        <v>296</v>
      </c>
      <c r="B189" s="5" t="s">
        <v>2507</v>
      </c>
      <c r="C189" s="5" t="s">
        <v>2508</v>
      </c>
      <c r="D189" s="5" t="s">
        <v>2509</v>
      </c>
      <c r="E189" s="5">
        <v>0</v>
      </c>
      <c r="F189" s="5">
        <v>2.6</v>
      </c>
      <c r="G189" s="5">
        <f t="shared" si="15"/>
        <v>2600</v>
      </c>
      <c r="H189" s="5">
        <v>100</v>
      </c>
      <c r="I189" s="5">
        <v>50</v>
      </c>
      <c r="J189" s="17">
        <f t="shared" si="16"/>
        <v>38.46153846153846</v>
      </c>
      <c r="K189" s="5">
        <v>2</v>
      </c>
      <c r="L189" s="5">
        <f t="shared" si="17"/>
        <v>405</v>
      </c>
      <c r="M189" s="5">
        <v>2145</v>
      </c>
      <c r="N189" s="5">
        <v>2550</v>
      </c>
      <c r="O189" s="5">
        <v>5</v>
      </c>
      <c r="P189" s="5">
        <v>10</v>
      </c>
      <c r="Q189" s="5">
        <v>2</v>
      </c>
    </row>
    <row r="190" spans="1:17" s="28" customFormat="1" ht="15" x14ac:dyDescent="0.25">
      <c r="A190" s="28">
        <v>297</v>
      </c>
      <c r="B190" s="28" t="s">
        <v>2776</v>
      </c>
      <c r="C190" s="28" t="s">
        <v>2776</v>
      </c>
      <c r="D190" s="28" t="s">
        <v>2776</v>
      </c>
      <c r="E190" s="28">
        <v>7.77</v>
      </c>
      <c r="F190" s="28">
        <v>0.9</v>
      </c>
      <c r="G190" s="28">
        <v>900</v>
      </c>
      <c r="H190" s="28">
        <v>12</v>
      </c>
      <c r="I190" s="28">
        <v>7</v>
      </c>
      <c r="J190" s="28">
        <f t="shared" si="16"/>
        <v>13.333333333333332</v>
      </c>
      <c r="K190" s="28">
        <v>0</v>
      </c>
      <c r="L190" s="28">
        <v>300</v>
      </c>
      <c r="M190" s="28">
        <v>500</v>
      </c>
      <c r="N190" s="28">
        <v>800</v>
      </c>
      <c r="O190" s="28">
        <v>5</v>
      </c>
      <c r="P190" s="28">
        <v>16</v>
      </c>
      <c r="Q190" s="28">
        <v>1</v>
      </c>
    </row>
    <row r="191" spans="1:17" s="28" customFormat="1" x14ac:dyDescent="0.25">
      <c r="A191" s="28">
        <v>298</v>
      </c>
      <c r="B191" s="28" t="s">
        <v>2775</v>
      </c>
      <c r="C191" s="28" t="s">
        <v>2775</v>
      </c>
      <c r="D191" s="28" t="s">
        <v>2775</v>
      </c>
      <c r="E191" s="28">
        <v>0</v>
      </c>
      <c r="F191" s="28">
        <v>3.3</v>
      </c>
      <c r="G191" s="28">
        <v>3300</v>
      </c>
      <c r="H191" s="28">
        <v>110</v>
      </c>
      <c r="I191" s="28">
        <v>50</v>
      </c>
      <c r="J191" s="30">
        <f t="shared" si="16"/>
        <v>33.333333333333336</v>
      </c>
      <c r="K191" s="28">
        <v>2</v>
      </c>
      <c r="L191" s="28">
        <v>450</v>
      </c>
      <c r="M191" s="28">
        <v>2750</v>
      </c>
      <c r="N191" s="29">
        <v>3200</v>
      </c>
      <c r="O191" s="28">
        <v>5</v>
      </c>
      <c r="P191" s="28">
        <v>7</v>
      </c>
      <c r="Q191" s="28">
        <v>2</v>
      </c>
    </row>
  </sheetData>
  <sortState ref="A2:Q207">
    <sortCondition ref="A1"/>
  </sortState>
  <phoneticPr fontId="2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5"/>
  <sheetViews>
    <sheetView topLeftCell="A2012" workbookViewId="0">
      <selection activeCell="J2029" sqref="J2029"/>
    </sheetView>
  </sheetViews>
  <sheetFormatPr defaultRowHeight="12.75" x14ac:dyDescent="0.2"/>
  <cols>
    <col min="1" max="1" width="15.140625" style="27" bestFit="1" customWidth="1"/>
    <col min="2" max="2" width="10" style="27" bestFit="1" customWidth="1"/>
    <col min="3" max="3" width="11.140625" style="27" bestFit="1" customWidth="1"/>
    <col min="4" max="4" width="13.5703125" style="27" bestFit="1" customWidth="1"/>
    <col min="5" max="5" width="8.7109375" style="27" bestFit="1" customWidth="1"/>
    <col min="6" max="16384" width="9.140625" style="27"/>
  </cols>
  <sheetData>
    <row r="1" spans="1:5" x14ac:dyDescent="0.2">
      <c r="A1" s="27" t="s">
        <v>2049</v>
      </c>
      <c r="B1" s="27" t="s">
        <v>2053</v>
      </c>
      <c r="C1" s="27" t="s">
        <v>2056</v>
      </c>
      <c r="D1" s="27" t="s">
        <v>2048</v>
      </c>
      <c r="E1" s="27" t="s">
        <v>2055</v>
      </c>
    </row>
    <row r="2" spans="1:5" x14ac:dyDescent="0.2">
      <c r="A2" s="27">
        <v>1</v>
      </c>
      <c r="B2" s="27">
        <v>1</v>
      </c>
      <c r="C2" s="27">
        <v>59</v>
      </c>
      <c r="D2" s="27">
        <v>2</v>
      </c>
      <c r="E2" s="27">
        <v>1</v>
      </c>
    </row>
    <row r="3" spans="1:5" x14ac:dyDescent="0.2">
      <c r="A3" s="27">
        <v>2</v>
      </c>
      <c r="B3" s="27">
        <v>1</v>
      </c>
      <c r="C3" s="27">
        <v>90</v>
      </c>
      <c r="D3" s="27">
        <v>2</v>
      </c>
      <c r="E3" s="27">
        <v>1</v>
      </c>
    </row>
    <row r="4" spans="1:5" x14ac:dyDescent="0.2">
      <c r="A4" s="27">
        <v>3</v>
      </c>
      <c r="B4" s="27">
        <v>1</v>
      </c>
      <c r="C4" s="27">
        <v>118</v>
      </c>
      <c r="D4" s="27">
        <v>2</v>
      </c>
      <c r="E4" s="27">
        <v>1</v>
      </c>
    </row>
    <row r="5" spans="1:5" x14ac:dyDescent="0.2">
      <c r="A5" s="27">
        <v>4</v>
      </c>
      <c r="B5" s="27">
        <v>1</v>
      </c>
      <c r="C5" s="27">
        <v>214</v>
      </c>
      <c r="D5" s="27">
        <v>1</v>
      </c>
      <c r="E5" s="27">
        <v>1</v>
      </c>
    </row>
    <row r="6" spans="1:5" x14ac:dyDescent="0.2">
      <c r="A6" s="27">
        <v>5</v>
      </c>
      <c r="B6" s="27">
        <v>1</v>
      </c>
      <c r="C6" s="27">
        <v>221</v>
      </c>
      <c r="D6" s="27">
        <v>1</v>
      </c>
      <c r="E6" s="27">
        <v>1</v>
      </c>
    </row>
    <row r="7" spans="1:5" x14ac:dyDescent="0.2">
      <c r="A7" s="27">
        <v>6</v>
      </c>
      <c r="B7" s="27">
        <v>2</v>
      </c>
      <c r="C7" s="27">
        <v>90</v>
      </c>
      <c r="D7" s="27">
        <v>2</v>
      </c>
      <c r="E7" s="27">
        <v>1</v>
      </c>
    </row>
    <row r="8" spans="1:5" x14ac:dyDescent="0.2">
      <c r="A8" s="27">
        <v>7</v>
      </c>
      <c r="B8" s="27">
        <v>2</v>
      </c>
      <c r="C8" s="27">
        <v>116</v>
      </c>
      <c r="D8" s="27">
        <v>2</v>
      </c>
      <c r="E8" s="27">
        <v>1</v>
      </c>
    </row>
    <row r="9" spans="1:5" x14ac:dyDescent="0.2">
      <c r="A9" s="27">
        <v>8</v>
      </c>
      <c r="B9" s="27">
        <v>2</v>
      </c>
      <c r="C9" s="27">
        <v>118</v>
      </c>
      <c r="D9" s="27">
        <v>2</v>
      </c>
      <c r="E9" s="27">
        <v>1</v>
      </c>
    </row>
    <row r="10" spans="1:5" x14ac:dyDescent="0.2">
      <c r="A10" s="27">
        <v>9</v>
      </c>
      <c r="B10" s="27">
        <v>2</v>
      </c>
      <c r="C10" s="27">
        <v>214</v>
      </c>
      <c r="D10" s="27">
        <v>1</v>
      </c>
      <c r="E10" s="27">
        <v>1</v>
      </c>
    </row>
    <row r="11" spans="1:5" x14ac:dyDescent="0.2">
      <c r="A11" s="27">
        <v>10</v>
      </c>
      <c r="B11" s="27">
        <v>2</v>
      </c>
      <c r="C11" s="27">
        <v>215</v>
      </c>
      <c r="D11" s="27">
        <v>1</v>
      </c>
      <c r="E11" s="27">
        <v>1</v>
      </c>
    </row>
    <row r="12" spans="1:5" x14ac:dyDescent="0.2">
      <c r="A12" s="27">
        <v>11</v>
      </c>
      <c r="B12" s="27">
        <v>3</v>
      </c>
      <c r="C12" s="27">
        <v>47</v>
      </c>
      <c r="D12" s="27">
        <v>2</v>
      </c>
      <c r="E12" s="27">
        <v>1</v>
      </c>
    </row>
    <row r="13" spans="1:5" x14ac:dyDescent="0.2">
      <c r="A13" s="27">
        <v>12</v>
      </c>
      <c r="B13" s="27">
        <v>3</v>
      </c>
      <c r="C13" s="27">
        <v>90</v>
      </c>
      <c r="D13" s="27">
        <v>2</v>
      </c>
      <c r="E13" s="27">
        <v>1</v>
      </c>
    </row>
    <row r="14" spans="1:5" x14ac:dyDescent="0.2">
      <c r="A14" s="27">
        <v>13</v>
      </c>
      <c r="B14" s="27">
        <v>3</v>
      </c>
      <c r="C14" s="27">
        <v>116</v>
      </c>
      <c r="D14" s="27">
        <v>2</v>
      </c>
      <c r="E14" s="27">
        <v>1</v>
      </c>
    </row>
    <row r="15" spans="1:5" x14ac:dyDescent="0.2">
      <c r="A15" s="27">
        <v>14</v>
      </c>
      <c r="B15" s="27">
        <v>3</v>
      </c>
      <c r="C15" s="27">
        <v>214</v>
      </c>
      <c r="D15" s="27">
        <v>1</v>
      </c>
      <c r="E15" s="27">
        <v>1</v>
      </c>
    </row>
    <row r="16" spans="1:5" x14ac:dyDescent="0.2">
      <c r="A16" s="27">
        <v>15</v>
      </c>
      <c r="B16" s="27">
        <v>3</v>
      </c>
      <c r="C16" s="27">
        <v>215</v>
      </c>
      <c r="D16" s="27">
        <v>1</v>
      </c>
      <c r="E16" s="27">
        <v>1</v>
      </c>
    </row>
    <row r="17" spans="1:5" x14ac:dyDescent="0.2">
      <c r="A17" s="27">
        <v>16</v>
      </c>
      <c r="B17" s="27">
        <v>3</v>
      </c>
      <c r="C17" s="27">
        <v>296</v>
      </c>
      <c r="D17" s="27">
        <v>2</v>
      </c>
      <c r="E17" s="27">
        <v>3</v>
      </c>
    </row>
    <row r="18" spans="1:5" x14ac:dyDescent="0.2">
      <c r="A18" s="27">
        <v>17</v>
      </c>
      <c r="B18" s="27">
        <v>4</v>
      </c>
      <c r="C18" s="27">
        <v>24</v>
      </c>
      <c r="D18" s="27">
        <v>2</v>
      </c>
      <c r="E18" s="27">
        <v>1</v>
      </c>
    </row>
    <row r="19" spans="1:5" x14ac:dyDescent="0.2">
      <c r="A19" s="27">
        <v>18</v>
      </c>
      <c r="B19" s="27">
        <v>4</v>
      </c>
      <c r="C19" s="27">
        <v>101</v>
      </c>
      <c r="D19" s="27">
        <v>2</v>
      </c>
      <c r="E19" s="27">
        <v>1</v>
      </c>
    </row>
    <row r="20" spans="1:5" x14ac:dyDescent="0.2">
      <c r="A20" s="27">
        <v>19</v>
      </c>
      <c r="B20" s="27">
        <v>4</v>
      </c>
      <c r="C20" s="27">
        <v>102</v>
      </c>
      <c r="D20" s="27">
        <v>2</v>
      </c>
      <c r="E20" s="27">
        <v>1</v>
      </c>
    </row>
    <row r="21" spans="1:5" x14ac:dyDescent="0.2">
      <c r="A21" s="27">
        <v>20</v>
      </c>
      <c r="B21" s="27">
        <v>4</v>
      </c>
      <c r="C21" s="27">
        <v>209</v>
      </c>
      <c r="D21" s="27">
        <v>1</v>
      </c>
      <c r="E21" s="27">
        <v>1</v>
      </c>
    </row>
    <row r="22" spans="1:5" x14ac:dyDescent="0.2">
      <c r="A22" s="27">
        <v>21</v>
      </c>
      <c r="B22" s="27">
        <v>4</v>
      </c>
      <c r="C22" s="27">
        <v>220</v>
      </c>
      <c r="D22" s="27">
        <v>1</v>
      </c>
      <c r="E22" s="27">
        <v>1</v>
      </c>
    </row>
    <row r="23" spans="1:5" x14ac:dyDescent="0.2">
      <c r="A23" s="27">
        <v>22</v>
      </c>
      <c r="B23" s="27">
        <v>5</v>
      </c>
      <c r="C23" s="27">
        <v>24</v>
      </c>
      <c r="D23" s="27">
        <v>2</v>
      </c>
      <c r="E23" s="27">
        <v>1</v>
      </c>
    </row>
    <row r="24" spans="1:5" x14ac:dyDescent="0.2">
      <c r="A24" s="27">
        <v>23</v>
      </c>
      <c r="B24" s="27">
        <v>5</v>
      </c>
      <c r="C24" s="27">
        <v>102</v>
      </c>
      <c r="D24" s="27">
        <v>2</v>
      </c>
      <c r="E24" s="27">
        <v>1</v>
      </c>
    </row>
    <row r="25" spans="1:5" x14ac:dyDescent="0.2">
      <c r="A25" s="27">
        <v>24</v>
      </c>
      <c r="B25" s="27">
        <v>5</v>
      </c>
      <c r="C25" s="27">
        <v>115</v>
      </c>
      <c r="D25" s="27">
        <v>2</v>
      </c>
      <c r="E25" s="27">
        <v>1</v>
      </c>
    </row>
    <row r="26" spans="1:5" x14ac:dyDescent="0.2">
      <c r="A26" s="27">
        <v>25</v>
      </c>
      <c r="B26" s="27">
        <v>5</v>
      </c>
      <c r="C26" s="27">
        <v>209</v>
      </c>
      <c r="D26" s="27">
        <v>1</v>
      </c>
      <c r="E26" s="27">
        <v>1</v>
      </c>
    </row>
    <row r="27" spans="1:5" x14ac:dyDescent="0.2">
      <c r="A27" s="27">
        <v>26</v>
      </c>
      <c r="B27" s="27">
        <v>5</v>
      </c>
      <c r="C27" s="27">
        <v>220</v>
      </c>
      <c r="D27" s="27">
        <v>1</v>
      </c>
      <c r="E27" s="27">
        <v>1</v>
      </c>
    </row>
    <row r="28" spans="1:5" x14ac:dyDescent="0.2">
      <c r="A28" s="27">
        <v>27</v>
      </c>
      <c r="B28" s="27">
        <v>5</v>
      </c>
      <c r="C28" s="27">
        <v>240</v>
      </c>
      <c r="D28" s="27">
        <v>1</v>
      </c>
      <c r="E28" s="27">
        <v>1</v>
      </c>
    </row>
    <row r="29" spans="1:5" x14ac:dyDescent="0.2">
      <c r="A29" s="27">
        <v>28</v>
      </c>
      <c r="B29" s="27">
        <v>6</v>
      </c>
      <c r="C29" s="27">
        <v>24</v>
      </c>
      <c r="D29" s="27">
        <v>2</v>
      </c>
      <c r="E29" s="27">
        <v>0</v>
      </c>
    </row>
    <row r="30" spans="1:5" x14ac:dyDescent="0.2">
      <c r="A30" s="27">
        <v>29</v>
      </c>
      <c r="B30" s="27">
        <v>6</v>
      </c>
      <c r="C30" s="27">
        <v>83</v>
      </c>
      <c r="D30" s="27">
        <v>2</v>
      </c>
      <c r="E30" s="27">
        <v>1</v>
      </c>
    </row>
    <row r="31" spans="1:5" x14ac:dyDescent="0.2">
      <c r="A31" s="27">
        <v>30</v>
      </c>
      <c r="B31" s="27">
        <v>6</v>
      </c>
      <c r="C31" s="27">
        <v>103</v>
      </c>
      <c r="D31" s="27">
        <v>2</v>
      </c>
      <c r="E31" s="27">
        <v>1</v>
      </c>
    </row>
    <row r="32" spans="1:5" x14ac:dyDescent="0.2">
      <c r="A32" s="27">
        <v>31</v>
      </c>
      <c r="B32" s="27">
        <v>6</v>
      </c>
      <c r="C32" s="27">
        <v>209</v>
      </c>
      <c r="D32" s="27">
        <v>1</v>
      </c>
      <c r="E32" s="27">
        <v>0</v>
      </c>
    </row>
    <row r="33" spans="1:5" x14ac:dyDescent="0.2">
      <c r="A33" s="27">
        <v>32</v>
      </c>
      <c r="B33" s="27">
        <v>6</v>
      </c>
      <c r="C33" s="27">
        <v>210</v>
      </c>
      <c r="D33" s="27">
        <v>1</v>
      </c>
      <c r="E33" s="27">
        <v>0</v>
      </c>
    </row>
    <row r="34" spans="1:5" x14ac:dyDescent="0.2">
      <c r="A34" s="27">
        <v>33</v>
      </c>
      <c r="B34" s="27">
        <v>6</v>
      </c>
      <c r="C34" s="27">
        <v>255</v>
      </c>
      <c r="D34" s="27">
        <v>1</v>
      </c>
      <c r="E34" s="27">
        <v>1</v>
      </c>
    </row>
    <row r="35" spans="1:5" x14ac:dyDescent="0.2">
      <c r="A35" s="27">
        <v>34</v>
      </c>
      <c r="B35" s="27">
        <v>6</v>
      </c>
      <c r="C35" s="27">
        <v>269</v>
      </c>
      <c r="D35" s="27">
        <v>1</v>
      </c>
      <c r="E35" s="27">
        <v>1</v>
      </c>
    </row>
    <row r="36" spans="1:5" x14ac:dyDescent="0.2">
      <c r="A36" s="27">
        <v>35</v>
      </c>
      <c r="B36" s="27">
        <v>6</v>
      </c>
      <c r="C36" s="27">
        <v>270</v>
      </c>
      <c r="D36" s="27">
        <v>2</v>
      </c>
      <c r="E36" s="27">
        <v>1</v>
      </c>
    </row>
    <row r="37" spans="1:5" x14ac:dyDescent="0.2">
      <c r="A37" s="27">
        <v>36</v>
      </c>
      <c r="B37" s="27">
        <v>7</v>
      </c>
      <c r="C37" s="27">
        <v>57</v>
      </c>
      <c r="D37" s="27">
        <v>2</v>
      </c>
      <c r="E37" s="27">
        <v>1</v>
      </c>
    </row>
    <row r="38" spans="1:5" x14ac:dyDescent="0.2">
      <c r="A38" s="27">
        <v>37</v>
      </c>
      <c r="B38" s="27">
        <v>7</v>
      </c>
      <c r="C38" s="27">
        <v>58</v>
      </c>
      <c r="D38" s="27">
        <v>2</v>
      </c>
      <c r="E38" s="27">
        <v>1</v>
      </c>
    </row>
    <row r="39" spans="1:5" x14ac:dyDescent="0.2">
      <c r="A39" s="27">
        <v>38</v>
      </c>
      <c r="B39" s="27">
        <v>7</v>
      </c>
      <c r="C39" s="27">
        <v>105</v>
      </c>
      <c r="D39" s="27">
        <v>2</v>
      </c>
      <c r="E39" s="27">
        <v>1</v>
      </c>
    </row>
    <row r="40" spans="1:5" x14ac:dyDescent="0.2">
      <c r="A40" s="27">
        <v>39</v>
      </c>
      <c r="B40" s="27">
        <v>7</v>
      </c>
      <c r="C40" s="27">
        <v>221</v>
      </c>
      <c r="D40" s="27">
        <v>1</v>
      </c>
      <c r="E40" s="27">
        <v>1</v>
      </c>
    </row>
    <row r="41" spans="1:5" x14ac:dyDescent="0.2">
      <c r="A41" s="27">
        <v>40</v>
      </c>
      <c r="B41" s="27">
        <v>7</v>
      </c>
      <c r="C41" s="27">
        <v>237</v>
      </c>
      <c r="D41" s="27">
        <v>1</v>
      </c>
      <c r="E41" s="27">
        <v>1</v>
      </c>
    </row>
    <row r="42" spans="1:5" x14ac:dyDescent="0.2">
      <c r="A42" s="27">
        <v>41</v>
      </c>
      <c r="B42" s="27">
        <v>8</v>
      </c>
      <c r="C42" s="27">
        <v>39</v>
      </c>
      <c r="D42" s="27">
        <v>2</v>
      </c>
      <c r="E42" s="27">
        <v>1</v>
      </c>
    </row>
    <row r="43" spans="1:5" x14ac:dyDescent="0.2">
      <c r="A43" s="27">
        <v>42</v>
      </c>
      <c r="B43" s="27">
        <v>8</v>
      </c>
      <c r="C43" s="27">
        <v>57</v>
      </c>
      <c r="D43" s="27">
        <v>2</v>
      </c>
      <c r="E43" s="27">
        <v>1</v>
      </c>
    </row>
    <row r="44" spans="1:5" x14ac:dyDescent="0.2">
      <c r="A44" s="27">
        <v>43</v>
      </c>
      <c r="B44" s="27">
        <v>8</v>
      </c>
      <c r="C44" s="27">
        <v>107</v>
      </c>
      <c r="D44" s="27">
        <v>2</v>
      </c>
      <c r="E44" s="27">
        <v>1</v>
      </c>
    </row>
    <row r="45" spans="1:5" x14ac:dyDescent="0.2">
      <c r="A45" s="27">
        <v>44</v>
      </c>
      <c r="B45" s="27">
        <v>8</v>
      </c>
      <c r="C45" s="27">
        <v>202</v>
      </c>
      <c r="D45" s="27">
        <v>1</v>
      </c>
      <c r="E45" s="27">
        <v>1</v>
      </c>
    </row>
    <row r="46" spans="1:5" x14ac:dyDescent="0.2">
      <c r="A46" s="27">
        <v>45</v>
      </c>
      <c r="B46" s="27">
        <v>8</v>
      </c>
      <c r="C46" s="27">
        <v>230</v>
      </c>
      <c r="D46" s="27">
        <v>1</v>
      </c>
      <c r="E46" s="27">
        <v>1</v>
      </c>
    </row>
    <row r="47" spans="1:5" x14ac:dyDescent="0.2">
      <c r="A47" s="27">
        <v>46</v>
      </c>
      <c r="B47" s="27">
        <v>9</v>
      </c>
      <c r="C47" s="27">
        <v>36</v>
      </c>
      <c r="D47" s="27">
        <v>2</v>
      </c>
      <c r="E47" s="27">
        <v>1</v>
      </c>
    </row>
    <row r="48" spans="1:5" x14ac:dyDescent="0.2">
      <c r="A48" s="27">
        <v>47</v>
      </c>
      <c r="B48" s="27">
        <v>9</v>
      </c>
      <c r="C48" s="27">
        <v>39</v>
      </c>
      <c r="D48" s="27">
        <v>2</v>
      </c>
      <c r="E48" s="27">
        <v>1</v>
      </c>
    </row>
    <row r="49" spans="1:5" x14ac:dyDescent="0.2">
      <c r="A49" s="27">
        <v>48</v>
      </c>
      <c r="B49" s="27">
        <v>9</v>
      </c>
      <c r="C49" s="27">
        <v>107</v>
      </c>
      <c r="D49" s="27">
        <v>2</v>
      </c>
      <c r="E49" s="27">
        <v>1</v>
      </c>
    </row>
    <row r="50" spans="1:5" x14ac:dyDescent="0.2">
      <c r="A50" s="27">
        <v>49</v>
      </c>
      <c r="B50" s="27">
        <v>9</v>
      </c>
      <c r="C50" s="27">
        <v>202</v>
      </c>
      <c r="D50" s="27">
        <v>1</v>
      </c>
      <c r="E50" s="27">
        <v>1</v>
      </c>
    </row>
    <row r="51" spans="1:5" x14ac:dyDescent="0.2">
      <c r="A51" s="27">
        <v>50</v>
      </c>
      <c r="B51" s="27">
        <v>9</v>
      </c>
      <c r="C51" s="27">
        <v>230</v>
      </c>
      <c r="D51" s="27">
        <v>1</v>
      </c>
      <c r="E51" s="27">
        <v>1</v>
      </c>
    </row>
    <row r="52" spans="1:5" x14ac:dyDescent="0.2">
      <c r="A52" s="27">
        <v>51</v>
      </c>
      <c r="B52" s="27">
        <v>10</v>
      </c>
      <c r="C52" s="27">
        <v>133</v>
      </c>
      <c r="D52" s="27">
        <v>2</v>
      </c>
      <c r="E52" s="27">
        <v>1</v>
      </c>
    </row>
    <row r="53" spans="1:5" x14ac:dyDescent="0.2">
      <c r="A53" s="27">
        <v>52</v>
      </c>
      <c r="B53" s="27">
        <v>10</v>
      </c>
      <c r="C53" s="27">
        <v>201</v>
      </c>
      <c r="D53" s="27">
        <v>1</v>
      </c>
      <c r="E53" s="27">
        <v>1</v>
      </c>
    </row>
    <row r="54" spans="1:5" x14ac:dyDescent="0.2">
      <c r="A54" s="27">
        <v>53</v>
      </c>
      <c r="B54" s="27">
        <v>10</v>
      </c>
      <c r="C54" s="27">
        <v>221</v>
      </c>
      <c r="D54" s="27">
        <v>1</v>
      </c>
      <c r="E54" s="27">
        <v>1</v>
      </c>
    </row>
    <row r="55" spans="1:5" x14ac:dyDescent="0.2">
      <c r="A55" s="27">
        <v>54</v>
      </c>
      <c r="B55" s="27">
        <v>11</v>
      </c>
      <c r="C55" s="27">
        <v>133</v>
      </c>
      <c r="D55" s="27">
        <v>2</v>
      </c>
      <c r="E55" s="27">
        <v>1</v>
      </c>
    </row>
    <row r="56" spans="1:5" x14ac:dyDescent="0.2">
      <c r="A56" s="27">
        <v>55</v>
      </c>
      <c r="B56" s="27">
        <v>11</v>
      </c>
      <c r="C56" s="27">
        <v>201</v>
      </c>
      <c r="D56" s="27">
        <v>1</v>
      </c>
      <c r="E56" s="27">
        <v>1</v>
      </c>
    </row>
    <row r="57" spans="1:5" x14ac:dyDescent="0.2">
      <c r="A57" s="27">
        <v>56</v>
      </c>
      <c r="B57" s="27">
        <v>11</v>
      </c>
      <c r="C57" s="27">
        <v>221</v>
      </c>
      <c r="D57" s="27">
        <v>1</v>
      </c>
      <c r="E57" s="27">
        <v>1</v>
      </c>
    </row>
    <row r="58" spans="1:5" x14ac:dyDescent="0.2">
      <c r="A58" s="27">
        <v>57</v>
      </c>
      <c r="B58" s="27">
        <v>12</v>
      </c>
      <c r="C58" s="27">
        <v>49</v>
      </c>
      <c r="D58" s="27">
        <v>2</v>
      </c>
      <c r="E58" s="27">
        <v>1</v>
      </c>
    </row>
    <row r="59" spans="1:5" x14ac:dyDescent="0.2">
      <c r="A59" s="27">
        <v>58</v>
      </c>
      <c r="B59" s="27">
        <v>12</v>
      </c>
      <c r="C59" s="27">
        <v>99</v>
      </c>
      <c r="D59" s="27">
        <v>2</v>
      </c>
      <c r="E59" s="27">
        <v>1</v>
      </c>
    </row>
    <row r="60" spans="1:5" x14ac:dyDescent="0.2">
      <c r="A60" s="27">
        <v>59</v>
      </c>
      <c r="B60" s="27">
        <v>12</v>
      </c>
      <c r="C60" s="27">
        <v>108</v>
      </c>
      <c r="D60" s="27">
        <v>2</v>
      </c>
      <c r="E60" s="27">
        <v>1</v>
      </c>
    </row>
    <row r="61" spans="1:5" x14ac:dyDescent="0.2">
      <c r="A61" s="27">
        <v>60</v>
      </c>
      <c r="B61" s="27">
        <v>12</v>
      </c>
      <c r="C61" s="27">
        <v>201</v>
      </c>
      <c r="D61" s="27">
        <v>1</v>
      </c>
      <c r="E61" s="27">
        <v>0</v>
      </c>
    </row>
    <row r="62" spans="1:5" x14ac:dyDescent="0.2">
      <c r="A62" s="27">
        <v>61</v>
      </c>
      <c r="B62" s="27">
        <v>12</v>
      </c>
      <c r="C62" s="27">
        <v>235</v>
      </c>
      <c r="D62" s="27">
        <v>1</v>
      </c>
      <c r="E62" s="27">
        <v>1</v>
      </c>
    </row>
    <row r="63" spans="1:5" x14ac:dyDescent="0.2">
      <c r="A63" s="27">
        <v>62</v>
      </c>
      <c r="B63" s="27">
        <v>12</v>
      </c>
      <c r="C63" s="27">
        <v>261</v>
      </c>
      <c r="D63" s="27">
        <v>1</v>
      </c>
      <c r="E63" s="27">
        <v>1</v>
      </c>
    </row>
    <row r="64" spans="1:5" x14ac:dyDescent="0.2">
      <c r="A64" s="27">
        <v>63</v>
      </c>
      <c r="B64" s="27">
        <v>13</v>
      </c>
      <c r="C64" s="27">
        <v>133</v>
      </c>
      <c r="D64" s="27">
        <v>2</v>
      </c>
      <c r="E64" s="27">
        <v>1</v>
      </c>
    </row>
    <row r="65" spans="1:5" x14ac:dyDescent="0.2">
      <c r="A65" s="27">
        <v>64</v>
      </c>
      <c r="B65" s="27">
        <v>13</v>
      </c>
      <c r="C65" s="27">
        <v>201</v>
      </c>
      <c r="D65" s="27">
        <v>1</v>
      </c>
      <c r="E65" s="27">
        <v>1</v>
      </c>
    </row>
    <row r="66" spans="1:5" x14ac:dyDescent="0.2">
      <c r="A66" s="27">
        <v>65</v>
      </c>
      <c r="B66" s="27">
        <v>13</v>
      </c>
      <c r="C66" s="27">
        <v>236</v>
      </c>
      <c r="D66" s="27">
        <v>1</v>
      </c>
      <c r="E66" s="27">
        <v>1</v>
      </c>
    </row>
    <row r="67" spans="1:5" x14ac:dyDescent="0.2">
      <c r="A67" s="27">
        <v>66</v>
      </c>
      <c r="B67" s="27">
        <v>14</v>
      </c>
      <c r="C67" s="27">
        <v>133</v>
      </c>
      <c r="D67" s="27">
        <v>2</v>
      </c>
      <c r="E67" s="27">
        <v>1</v>
      </c>
    </row>
    <row r="68" spans="1:5" x14ac:dyDescent="0.2">
      <c r="A68" s="27">
        <v>67</v>
      </c>
      <c r="B68" s="27">
        <v>14</v>
      </c>
      <c r="C68" s="27">
        <v>201</v>
      </c>
      <c r="D68" s="27">
        <v>1</v>
      </c>
      <c r="E68" s="27">
        <v>1</v>
      </c>
    </row>
    <row r="69" spans="1:5" x14ac:dyDescent="0.2">
      <c r="A69" s="27">
        <v>68</v>
      </c>
      <c r="B69" s="27">
        <v>14</v>
      </c>
      <c r="C69" s="27">
        <v>236</v>
      </c>
      <c r="D69" s="27">
        <v>1</v>
      </c>
      <c r="E69" s="27">
        <v>1</v>
      </c>
    </row>
    <row r="70" spans="1:5" x14ac:dyDescent="0.2">
      <c r="A70" s="27">
        <v>69</v>
      </c>
      <c r="B70" s="27">
        <v>15</v>
      </c>
      <c r="C70" s="27">
        <v>45</v>
      </c>
      <c r="D70" s="27">
        <v>2</v>
      </c>
      <c r="E70" s="27">
        <v>1</v>
      </c>
    </row>
    <row r="71" spans="1:5" x14ac:dyDescent="0.2">
      <c r="A71" s="27">
        <v>70</v>
      </c>
      <c r="B71" s="27">
        <v>15</v>
      </c>
      <c r="C71" s="27">
        <v>90</v>
      </c>
      <c r="D71" s="27">
        <v>2</v>
      </c>
      <c r="E71" s="27">
        <v>1</v>
      </c>
    </row>
    <row r="72" spans="1:5" x14ac:dyDescent="0.2">
      <c r="A72" s="27">
        <v>71</v>
      </c>
      <c r="B72" s="27">
        <v>15</v>
      </c>
      <c r="C72" s="27">
        <v>100</v>
      </c>
      <c r="D72" s="27">
        <v>2</v>
      </c>
      <c r="E72" s="27">
        <v>1</v>
      </c>
    </row>
    <row r="73" spans="1:5" x14ac:dyDescent="0.2">
      <c r="A73" s="27">
        <v>72</v>
      </c>
      <c r="B73" s="27">
        <v>15</v>
      </c>
      <c r="C73" s="27">
        <v>201</v>
      </c>
      <c r="D73" s="27">
        <v>1</v>
      </c>
      <c r="E73" s="27">
        <v>0</v>
      </c>
    </row>
    <row r="74" spans="1:5" x14ac:dyDescent="0.2">
      <c r="A74" s="27">
        <v>73</v>
      </c>
      <c r="B74" s="27">
        <v>15</v>
      </c>
      <c r="C74" s="27">
        <v>224</v>
      </c>
      <c r="D74" s="27">
        <v>1</v>
      </c>
      <c r="E74" s="27">
        <v>1</v>
      </c>
    </row>
    <row r="75" spans="1:5" x14ac:dyDescent="0.2">
      <c r="A75" s="27">
        <v>74</v>
      </c>
      <c r="B75" s="27">
        <v>15</v>
      </c>
      <c r="C75" s="27">
        <v>260</v>
      </c>
      <c r="D75" s="27">
        <v>1</v>
      </c>
      <c r="E75" s="27">
        <v>1</v>
      </c>
    </row>
    <row r="76" spans="1:5" x14ac:dyDescent="0.2">
      <c r="A76" s="27">
        <v>75</v>
      </c>
      <c r="B76" s="27">
        <v>16</v>
      </c>
      <c r="C76" s="27">
        <v>45</v>
      </c>
      <c r="D76" s="27">
        <v>2</v>
      </c>
      <c r="E76" s="27">
        <v>1</v>
      </c>
    </row>
    <row r="77" spans="1:5" x14ac:dyDescent="0.2">
      <c r="A77" s="27">
        <v>76</v>
      </c>
      <c r="B77" s="27">
        <v>16</v>
      </c>
      <c r="C77" s="27">
        <v>80</v>
      </c>
      <c r="D77" s="27">
        <v>2</v>
      </c>
      <c r="E77" s="27">
        <v>1</v>
      </c>
    </row>
    <row r="78" spans="1:5" x14ac:dyDescent="0.2">
      <c r="A78" s="27">
        <v>77</v>
      </c>
      <c r="B78" s="27">
        <v>16</v>
      </c>
      <c r="C78" s="27">
        <v>121</v>
      </c>
      <c r="D78" s="27">
        <v>2</v>
      </c>
      <c r="E78" s="27">
        <v>1</v>
      </c>
    </row>
    <row r="79" spans="1:5" x14ac:dyDescent="0.2">
      <c r="A79" s="27">
        <v>78</v>
      </c>
      <c r="B79" s="27">
        <v>16</v>
      </c>
      <c r="C79" s="27">
        <v>219</v>
      </c>
      <c r="D79" s="27">
        <v>1</v>
      </c>
      <c r="E79" s="27">
        <v>1</v>
      </c>
    </row>
    <row r="80" spans="1:5" x14ac:dyDescent="0.2">
      <c r="A80" s="27">
        <v>79</v>
      </c>
      <c r="B80" s="27">
        <v>16</v>
      </c>
      <c r="C80" s="27">
        <v>221</v>
      </c>
      <c r="D80" s="27">
        <v>1</v>
      </c>
      <c r="E80" s="27">
        <v>1</v>
      </c>
    </row>
    <row r="81" spans="1:5" x14ac:dyDescent="0.2">
      <c r="A81" s="27">
        <v>80</v>
      </c>
      <c r="B81" s="27">
        <v>17</v>
      </c>
      <c r="C81" s="27">
        <v>45</v>
      </c>
      <c r="D81" s="27">
        <v>2</v>
      </c>
      <c r="E81" s="27">
        <v>1</v>
      </c>
    </row>
    <row r="82" spans="1:5" x14ac:dyDescent="0.2">
      <c r="A82" s="27">
        <v>81</v>
      </c>
      <c r="B82" s="27">
        <v>17</v>
      </c>
      <c r="C82" s="27">
        <v>80</v>
      </c>
      <c r="D82" s="27">
        <v>2</v>
      </c>
      <c r="E82" s="27">
        <v>1</v>
      </c>
    </row>
    <row r="83" spans="1:5" x14ac:dyDescent="0.2">
      <c r="A83" s="27">
        <v>82</v>
      </c>
      <c r="B83" s="27">
        <v>17</v>
      </c>
      <c r="C83" s="27">
        <v>121</v>
      </c>
      <c r="D83" s="27">
        <v>2</v>
      </c>
      <c r="E83" s="27">
        <v>1</v>
      </c>
    </row>
    <row r="84" spans="1:5" x14ac:dyDescent="0.2">
      <c r="A84" s="27">
        <v>83</v>
      </c>
      <c r="B84" s="27">
        <v>17</v>
      </c>
      <c r="C84" s="27">
        <v>210</v>
      </c>
      <c r="D84" s="27">
        <v>1</v>
      </c>
      <c r="E84" s="27">
        <v>1</v>
      </c>
    </row>
    <row r="85" spans="1:5" x14ac:dyDescent="0.2">
      <c r="A85" s="27">
        <v>84</v>
      </c>
      <c r="B85" s="27">
        <v>17</v>
      </c>
      <c r="C85" s="27">
        <v>239</v>
      </c>
      <c r="D85" s="27">
        <v>1</v>
      </c>
      <c r="E85" s="27">
        <v>1</v>
      </c>
    </row>
    <row r="86" spans="1:5" x14ac:dyDescent="0.2">
      <c r="A86" s="27">
        <v>85</v>
      </c>
      <c r="B86" s="27">
        <v>18</v>
      </c>
      <c r="C86" s="27">
        <v>45</v>
      </c>
      <c r="D86" s="27">
        <v>2</v>
      </c>
      <c r="E86" s="27">
        <v>1</v>
      </c>
    </row>
    <row r="87" spans="1:5" x14ac:dyDescent="0.2">
      <c r="A87" s="27">
        <v>86</v>
      </c>
      <c r="B87" s="27">
        <v>18</v>
      </c>
      <c r="C87" s="27">
        <v>121</v>
      </c>
      <c r="D87" s="27">
        <v>2</v>
      </c>
      <c r="E87" s="27">
        <v>0</v>
      </c>
    </row>
    <row r="88" spans="1:5" x14ac:dyDescent="0.2">
      <c r="A88" s="27">
        <v>87</v>
      </c>
      <c r="B88" s="27">
        <v>18</v>
      </c>
      <c r="C88" s="27">
        <v>122</v>
      </c>
      <c r="D88" s="27">
        <v>2</v>
      </c>
      <c r="E88" s="27">
        <v>1</v>
      </c>
    </row>
    <row r="89" spans="1:5" x14ac:dyDescent="0.2">
      <c r="A89" s="27">
        <v>88</v>
      </c>
      <c r="B89" s="27">
        <v>18</v>
      </c>
      <c r="C89" s="27">
        <v>210</v>
      </c>
      <c r="D89" s="27">
        <v>1</v>
      </c>
      <c r="E89" s="27">
        <v>0</v>
      </c>
    </row>
    <row r="90" spans="1:5" x14ac:dyDescent="0.2">
      <c r="A90" s="27">
        <v>89</v>
      </c>
      <c r="B90" s="27">
        <v>18</v>
      </c>
      <c r="C90" s="27">
        <v>239</v>
      </c>
      <c r="D90" s="27">
        <v>1</v>
      </c>
      <c r="E90" s="27">
        <v>1</v>
      </c>
    </row>
    <row r="91" spans="1:5" x14ac:dyDescent="0.2">
      <c r="A91" s="27">
        <v>90</v>
      </c>
      <c r="B91" s="27">
        <v>18</v>
      </c>
      <c r="C91" s="27">
        <v>255</v>
      </c>
      <c r="D91" s="27">
        <v>1</v>
      </c>
      <c r="E91" s="27">
        <v>1</v>
      </c>
    </row>
    <row r="92" spans="1:5" x14ac:dyDescent="0.2">
      <c r="A92" s="27">
        <v>91</v>
      </c>
      <c r="B92" s="27">
        <v>18</v>
      </c>
      <c r="C92" s="27">
        <v>256</v>
      </c>
      <c r="D92" s="27">
        <v>2</v>
      </c>
      <c r="E92" s="27">
        <v>1</v>
      </c>
    </row>
    <row r="93" spans="1:5" x14ac:dyDescent="0.2">
      <c r="A93" s="27">
        <v>92</v>
      </c>
      <c r="B93" s="27">
        <v>19</v>
      </c>
      <c r="C93" s="27">
        <v>26</v>
      </c>
      <c r="D93" s="27">
        <v>2</v>
      </c>
      <c r="E93" s="27">
        <v>1</v>
      </c>
    </row>
    <row r="94" spans="1:5" x14ac:dyDescent="0.2">
      <c r="A94" s="27">
        <v>93</v>
      </c>
      <c r="B94" s="27">
        <v>19</v>
      </c>
      <c r="C94" s="27">
        <v>129</v>
      </c>
      <c r="D94" s="27">
        <v>2</v>
      </c>
      <c r="E94" s="27">
        <v>1</v>
      </c>
    </row>
    <row r="95" spans="1:5" x14ac:dyDescent="0.2">
      <c r="A95" s="27">
        <v>94</v>
      </c>
      <c r="B95" s="27">
        <v>19</v>
      </c>
      <c r="C95" s="27">
        <v>131</v>
      </c>
      <c r="D95" s="27">
        <v>2</v>
      </c>
      <c r="E95" s="27">
        <v>1</v>
      </c>
    </row>
    <row r="96" spans="1:5" x14ac:dyDescent="0.2">
      <c r="A96" s="27">
        <v>95</v>
      </c>
      <c r="B96" s="27">
        <v>19</v>
      </c>
      <c r="C96" s="27">
        <v>219</v>
      </c>
      <c r="D96" s="27">
        <v>1</v>
      </c>
      <c r="E96" s="27">
        <v>1</v>
      </c>
    </row>
    <row r="97" spans="1:5" x14ac:dyDescent="0.2">
      <c r="A97" s="27">
        <v>96</v>
      </c>
      <c r="B97" s="27">
        <v>19</v>
      </c>
      <c r="C97" s="27">
        <v>221</v>
      </c>
      <c r="D97" s="27">
        <v>1</v>
      </c>
      <c r="E97" s="27">
        <v>1</v>
      </c>
    </row>
    <row r="98" spans="1:5" x14ac:dyDescent="0.2">
      <c r="A98" s="27">
        <v>97</v>
      </c>
      <c r="B98" s="27">
        <v>20</v>
      </c>
      <c r="C98" s="27">
        <v>14</v>
      </c>
      <c r="D98" s="27">
        <v>2</v>
      </c>
      <c r="E98" s="27">
        <v>1</v>
      </c>
    </row>
    <row r="99" spans="1:5" x14ac:dyDescent="0.2">
      <c r="A99" s="27">
        <v>98</v>
      </c>
      <c r="B99" s="27">
        <v>20</v>
      </c>
      <c r="C99" s="27">
        <v>26</v>
      </c>
      <c r="D99" s="27">
        <v>2</v>
      </c>
      <c r="E99" s="27">
        <v>1</v>
      </c>
    </row>
    <row r="100" spans="1:5" x14ac:dyDescent="0.2">
      <c r="A100" s="27">
        <v>99</v>
      </c>
      <c r="B100" s="27">
        <v>20</v>
      </c>
      <c r="C100" s="27">
        <v>129</v>
      </c>
      <c r="D100" s="27">
        <v>2</v>
      </c>
      <c r="E100" s="27">
        <v>1</v>
      </c>
    </row>
    <row r="101" spans="1:5" x14ac:dyDescent="0.2">
      <c r="A101" s="27">
        <v>100</v>
      </c>
      <c r="B101" s="27">
        <v>20</v>
      </c>
      <c r="C101" s="27">
        <v>202</v>
      </c>
      <c r="D101" s="27">
        <v>1</v>
      </c>
      <c r="E101" s="27">
        <v>1</v>
      </c>
    </row>
    <row r="102" spans="1:5" x14ac:dyDescent="0.2">
      <c r="A102" s="27">
        <v>101</v>
      </c>
      <c r="B102" s="27">
        <v>20</v>
      </c>
      <c r="C102" s="27">
        <v>219</v>
      </c>
      <c r="D102" s="27">
        <v>1</v>
      </c>
      <c r="E102" s="27">
        <v>1</v>
      </c>
    </row>
    <row r="103" spans="1:5" x14ac:dyDescent="0.2">
      <c r="A103" s="27">
        <v>102</v>
      </c>
      <c r="B103" s="27">
        <v>21</v>
      </c>
      <c r="C103" s="27">
        <v>38</v>
      </c>
      <c r="D103" s="27">
        <v>2</v>
      </c>
      <c r="E103" s="27">
        <v>1</v>
      </c>
    </row>
    <row r="104" spans="1:5" x14ac:dyDescent="0.2">
      <c r="A104" s="27">
        <v>103</v>
      </c>
      <c r="B104" s="27">
        <v>21</v>
      </c>
      <c r="C104" s="27">
        <v>45</v>
      </c>
      <c r="D104" s="27">
        <v>2</v>
      </c>
      <c r="E104" s="27">
        <v>1</v>
      </c>
    </row>
    <row r="105" spans="1:5" x14ac:dyDescent="0.2">
      <c r="A105" s="27">
        <v>104</v>
      </c>
      <c r="B105" s="27">
        <v>21</v>
      </c>
      <c r="C105" s="27">
        <v>80</v>
      </c>
      <c r="D105" s="27">
        <v>2</v>
      </c>
      <c r="E105" s="27">
        <v>0</v>
      </c>
    </row>
    <row r="106" spans="1:5" x14ac:dyDescent="0.2">
      <c r="A106" s="27">
        <v>105</v>
      </c>
      <c r="B106" s="27">
        <v>21</v>
      </c>
      <c r="C106" s="27">
        <v>211</v>
      </c>
      <c r="D106" s="27">
        <v>1</v>
      </c>
      <c r="E106" s="27">
        <v>1</v>
      </c>
    </row>
    <row r="107" spans="1:5" x14ac:dyDescent="0.2">
      <c r="A107" s="27">
        <v>106</v>
      </c>
      <c r="B107" s="27">
        <v>21</v>
      </c>
      <c r="C107" s="27">
        <v>219</v>
      </c>
      <c r="D107" s="27">
        <v>1</v>
      </c>
      <c r="E107" s="27">
        <v>1</v>
      </c>
    </row>
    <row r="108" spans="1:5" x14ac:dyDescent="0.2">
      <c r="A108" s="27">
        <v>107</v>
      </c>
      <c r="B108" s="27">
        <v>21</v>
      </c>
      <c r="C108" s="27">
        <v>257</v>
      </c>
      <c r="D108" s="27">
        <v>2</v>
      </c>
      <c r="E108" s="27">
        <v>1</v>
      </c>
    </row>
    <row r="109" spans="1:5" x14ac:dyDescent="0.2">
      <c r="A109" s="27">
        <v>108</v>
      </c>
      <c r="B109" s="27">
        <v>22</v>
      </c>
      <c r="C109" s="27">
        <v>45</v>
      </c>
      <c r="D109" s="27">
        <v>2</v>
      </c>
      <c r="E109" s="27">
        <v>1</v>
      </c>
    </row>
    <row r="110" spans="1:5" x14ac:dyDescent="0.2">
      <c r="A110" s="27">
        <v>109</v>
      </c>
      <c r="B110" s="27">
        <v>22</v>
      </c>
      <c r="C110" s="27">
        <v>46</v>
      </c>
      <c r="D110" s="27">
        <v>2</v>
      </c>
      <c r="E110" s="27">
        <v>1</v>
      </c>
    </row>
    <row r="111" spans="1:5" x14ac:dyDescent="0.2">
      <c r="A111" s="27">
        <v>110</v>
      </c>
      <c r="B111" s="27">
        <v>22</v>
      </c>
      <c r="C111" s="27">
        <v>80</v>
      </c>
      <c r="D111" s="27">
        <v>2</v>
      </c>
      <c r="E111" s="27">
        <v>0</v>
      </c>
    </row>
    <row r="112" spans="1:5" x14ac:dyDescent="0.2">
      <c r="A112" s="27">
        <v>111</v>
      </c>
      <c r="B112" s="27">
        <v>22</v>
      </c>
      <c r="C112" s="27">
        <v>211</v>
      </c>
      <c r="D112" s="27">
        <v>1</v>
      </c>
      <c r="E112" s="27">
        <v>1</v>
      </c>
    </row>
    <row r="113" spans="1:5" x14ac:dyDescent="0.2">
      <c r="A113" s="27">
        <v>112</v>
      </c>
      <c r="B113" s="27">
        <v>22</v>
      </c>
      <c r="C113" s="27">
        <v>239</v>
      </c>
      <c r="D113" s="27">
        <v>1</v>
      </c>
      <c r="E113" s="27">
        <v>1</v>
      </c>
    </row>
    <row r="114" spans="1:5" x14ac:dyDescent="0.2">
      <c r="A114" s="27">
        <v>113</v>
      </c>
      <c r="B114" s="27">
        <v>22</v>
      </c>
      <c r="C114" s="27">
        <v>257</v>
      </c>
      <c r="D114" s="27">
        <v>2</v>
      </c>
      <c r="E114" s="27">
        <v>1</v>
      </c>
    </row>
    <row r="115" spans="1:5" x14ac:dyDescent="0.2">
      <c r="A115" s="27">
        <v>114</v>
      </c>
      <c r="B115" s="27">
        <v>23</v>
      </c>
      <c r="C115" s="27">
        <v>13</v>
      </c>
      <c r="D115" s="27">
        <v>2</v>
      </c>
      <c r="E115" s="27">
        <v>1</v>
      </c>
    </row>
    <row r="116" spans="1:5" x14ac:dyDescent="0.2">
      <c r="A116" s="27">
        <v>115</v>
      </c>
      <c r="B116" s="27">
        <v>23</v>
      </c>
      <c r="C116" s="27">
        <v>50</v>
      </c>
      <c r="D116" s="27">
        <v>2</v>
      </c>
      <c r="E116" s="27">
        <v>1</v>
      </c>
    </row>
    <row r="117" spans="1:5" x14ac:dyDescent="0.2">
      <c r="A117" s="27">
        <v>116</v>
      </c>
      <c r="B117" s="27">
        <v>23</v>
      </c>
      <c r="C117" s="27">
        <v>90</v>
      </c>
      <c r="D117" s="27">
        <v>2</v>
      </c>
      <c r="E117" s="27">
        <v>1</v>
      </c>
    </row>
    <row r="118" spans="1:5" x14ac:dyDescent="0.2">
      <c r="A118" s="27">
        <v>117</v>
      </c>
      <c r="B118" s="27">
        <v>23</v>
      </c>
      <c r="C118" s="27">
        <v>92</v>
      </c>
      <c r="D118" s="27">
        <v>2</v>
      </c>
      <c r="E118" s="27">
        <v>0</v>
      </c>
    </row>
    <row r="119" spans="1:5" x14ac:dyDescent="0.2">
      <c r="A119" s="27">
        <v>118</v>
      </c>
      <c r="B119" s="27">
        <v>23</v>
      </c>
      <c r="C119" s="27">
        <v>225</v>
      </c>
      <c r="D119" s="27">
        <v>1</v>
      </c>
      <c r="E119" s="27">
        <v>1</v>
      </c>
    </row>
    <row r="120" spans="1:5" x14ac:dyDescent="0.2">
      <c r="A120" s="27">
        <v>119</v>
      </c>
      <c r="B120" s="27">
        <v>23</v>
      </c>
      <c r="C120" s="27">
        <v>236</v>
      </c>
      <c r="D120" s="27">
        <v>1</v>
      </c>
      <c r="E120" s="27">
        <v>1</v>
      </c>
    </row>
    <row r="121" spans="1:5" x14ac:dyDescent="0.2">
      <c r="A121" s="27">
        <v>120</v>
      </c>
      <c r="B121" s="27">
        <v>24</v>
      </c>
      <c r="C121" s="27">
        <v>16</v>
      </c>
      <c r="D121" s="27">
        <v>2</v>
      </c>
      <c r="E121" s="27">
        <v>1</v>
      </c>
    </row>
    <row r="122" spans="1:5" x14ac:dyDescent="0.2">
      <c r="A122" s="27">
        <v>121</v>
      </c>
      <c r="B122" s="27">
        <v>24</v>
      </c>
      <c r="C122" s="27">
        <v>91</v>
      </c>
      <c r="D122" s="27">
        <v>2</v>
      </c>
      <c r="E122" s="27">
        <v>1</v>
      </c>
    </row>
    <row r="123" spans="1:5" x14ac:dyDescent="0.2">
      <c r="A123" s="27">
        <v>122</v>
      </c>
      <c r="B123" s="27">
        <v>24</v>
      </c>
      <c r="C123" s="27">
        <v>92</v>
      </c>
      <c r="D123" s="27">
        <v>2</v>
      </c>
      <c r="E123" s="27">
        <v>1</v>
      </c>
    </row>
    <row r="124" spans="1:5" x14ac:dyDescent="0.2">
      <c r="A124" s="27">
        <v>123</v>
      </c>
      <c r="B124" s="27">
        <v>24</v>
      </c>
      <c r="C124" s="27">
        <v>202</v>
      </c>
      <c r="D124" s="27">
        <v>1</v>
      </c>
      <c r="E124" s="27">
        <v>1</v>
      </c>
    </row>
    <row r="125" spans="1:5" x14ac:dyDescent="0.2">
      <c r="A125" s="27">
        <v>124</v>
      </c>
      <c r="B125" s="27">
        <v>24</v>
      </c>
      <c r="C125" s="27">
        <v>225</v>
      </c>
      <c r="D125" s="27">
        <v>1</v>
      </c>
      <c r="E125" s="27">
        <v>1</v>
      </c>
    </row>
    <row r="126" spans="1:5" x14ac:dyDescent="0.2">
      <c r="A126" s="27">
        <v>125</v>
      </c>
      <c r="B126" s="27">
        <v>25</v>
      </c>
      <c r="C126" s="27">
        <v>35</v>
      </c>
      <c r="D126" s="27">
        <v>2</v>
      </c>
      <c r="E126" s="27">
        <v>1</v>
      </c>
    </row>
    <row r="127" spans="1:5" x14ac:dyDescent="0.2">
      <c r="A127" s="27">
        <v>126</v>
      </c>
      <c r="B127" s="27">
        <v>25</v>
      </c>
      <c r="C127" s="27">
        <v>78</v>
      </c>
      <c r="D127" s="27">
        <v>2</v>
      </c>
      <c r="E127" s="27">
        <v>0</v>
      </c>
    </row>
    <row r="128" spans="1:5" x14ac:dyDescent="0.2">
      <c r="A128" s="27">
        <v>127</v>
      </c>
      <c r="B128" s="27">
        <v>25</v>
      </c>
      <c r="C128" s="27">
        <v>79</v>
      </c>
      <c r="D128" s="27">
        <v>2</v>
      </c>
      <c r="E128" s="27">
        <v>1</v>
      </c>
    </row>
    <row r="129" spans="1:5" x14ac:dyDescent="0.2">
      <c r="A129" s="27">
        <v>128</v>
      </c>
      <c r="B129" s="27">
        <v>25</v>
      </c>
      <c r="C129" s="27">
        <v>205</v>
      </c>
      <c r="D129" s="27">
        <v>1</v>
      </c>
      <c r="E129" s="27">
        <v>1</v>
      </c>
    </row>
    <row r="130" spans="1:5" x14ac:dyDescent="0.2">
      <c r="A130" s="27">
        <v>129</v>
      </c>
      <c r="B130" s="27">
        <v>25</v>
      </c>
      <c r="C130" s="27">
        <v>219</v>
      </c>
      <c r="D130" s="27">
        <v>1</v>
      </c>
      <c r="E130" s="27">
        <v>1</v>
      </c>
    </row>
    <row r="131" spans="1:5" x14ac:dyDescent="0.2">
      <c r="A131" s="27">
        <v>130</v>
      </c>
      <c r="B131" s="27">
        <v>25</v>
      </c>
      <c r="C131" s="27">
        <v>251</v>
      </c>
      <c r="D131" s="27">
        <v>2</v>
      </c>
      <c r="E131" s="27">
        <v>1</v>
      </c>
    </row>
    <row r="132" spans="1:5" x14ac:dyDescent="0.2">
      <c r="A132" s="27">
        <v>131</v>
      </c>
      <c r="B132" s="27">
        <v>26</v>
      </c>
      <c r="C132" s="27">
        <v>77</v>
      </c>
      <c r="D132" s="27">
        <v>2</v>
      </c>
      <c r="E132" s="27">
        <v>1</v>
      </c>
    </row>
    <row r="133" spans="1:5" x14ac:dyDescent="0.2">
      <c r="A133" s="27">
        <v>132</v>
      </c>
      <c r="B133" s="27">
        <v>26</v>
      </c>
      <c r="C133" s="27">
        <v>78</v>
      </c>
      <c r="D133" s="27">
        <v>2</v>
      </c>
      <c r="E133" s="27">
        <v>0</v>
      </c>
    </row>
    <row r="134" spans="1:5" x14ac:dyDescent="0.2">
      <c r="A134" s="27">
        <v>133</v>
      </c>
      <c r="B134" s="27">
        <v>26</v>
      </c>
      <c r="C134" s="27">
        <v>123</v>
      </c>
      <c r="D134" s="27">
        <v>2</v>
      </c>
      <c r="E134" s="27">
        <v>1</v>
      </c>
    </row>
    <row r="135" spans="1:5" x14ac:dyDescent="0.2">
      <c r="A135" s="27">
        <v>134</v>
      </c>
      <c r="B135" s="27">
        <v>26</v>
      </c>
      <c r="C135" s="27">
        <v>205</v>
      </c>
      <c r="D135" s="27">
        <v>1</v>
      </c>
      <c r="E135" s="27">
        <v>0</v>
      </c>
    </row>
    <row r="136" spans="1:5" x14ac:dyDescent="0.2">
      <c r="A136" s="27">
        <v>135</v>
      </c>
      <c r="B136" s="27">
        <v>26</v>
      </c>
      <c r="C136" s="27">
        <v>206</v>
      </c>
      <c r="D136" s="27">
        <v>1</v>
      </c>
      <c r="E136" s="27">
        <v>1</v>
      </c>
    </row>
    <row r="137" spans="1:5" x14ac:dyDescent="0.2">
      <c r="A137" s="27">
        <v>136</v>
      </c>
      <c r="B137" s="27">
        <v>26</v>
      </c>
      <c r="C137" s="27">
        <v>250</v>
      </c>
      <c r="D137" s="27">
        <v>1</v>
      </c>
      <c r="E137" s="27">
        <v>1</v>
      </c>
    </row>
    <row r="138" spans="1:5" x14ac:dyDescent="0.2">
      <c r="A138" s="27">
        <v>137</v>
      </c>
      <c r="B138" s="27">
        <v>26</v>
      </c>
      <c r="C138" s="27">
        <v>251</v>
      </c>
      <c r="D138" s="27">
        <v>2</v>
      </c>
      <c r="E138" s="27">
        <v>1</v>
      </c>
    </row>
    <row r="139" spans="1:5" x14ac:dyDescent="0.2">
      <c r="A139" s="27">
        <v>138</v>
      </c>
      <c r="B139" s="27">
        <v>27</v>
      </c>
      <c r="C139" s="27">
        <v>26</v>
      </c>
      <c r="D139" s="27">
        <v>2</v>
      </c>
      <c r="E139" s="27">
        <v>1</v>
      </c>
    </row>
    <row r="140" spans="1:5" x14ac:dyDescent="0.2">
      <c r="A140" s="27">
        <v>139</v>
      </c>
      <c r="B140" s="27">
        <v>27</v>
      </c>
      <c r="C140" s="27">
        <v>63</v>
      </c>
      <c r="D140" s="27">
        <v>2</v>
      </c>
      <c r="E140" s="27">
        <v>0</v>
      </c>
    </row>
    <row r="141" spans="1:5" x14ac:dyDescent="0.2">
      <c r="A141" s="27">
        <v>140</v>
      </c>
      <c r="B141" s="27">
        <v>27</v>
      </c>
      <c r="C141" s="27">
        <v>64</v>
      </c>
      <c r="D141" s="27">
        <v>2</v>
      </c>
      <c r="E141" s="27">
        <v>1</v>
      </c>
    </row>
    <row r="142" spans="1:5" x14ac:dyDescent="0.2">
      <c r="A142" s="27">
        <v>141</v>
      </c>
      <c r="B142" s="27">
        <v>27</v>
      </c>
      <c r="C142" s="27">
        <v>216</v>
      </c>
      <c r="D142" s="27">
        <v>1</v>
      </c>
      <c r="E142" s="27">
        <v>1</v>
      </c>
    </row>
    <row r="143" spans="1:5" x14ac:dyDescent="0.2">
      <c r="A143" s="27">
        <v>142</v>
      </c>
      <c r="B143" s="27">
        <v>27</v>
      </c>
      <c r="C143" s="27">
        <v>220</v>
      </c>
      <c r="D143" s="27">
        <v>1</v>
      </c>
      <c r="E143" s="27">
        <v>1</v>
      </c>
    </row>
    <row r="144" spans="1:5" x14ac:dyDescent="0.2">
      <c r="A144" s="27">
        <v>143</v>
      </c>
      <c r="B144" s="27">
        <v>27</v>
      </c>
      <c r="C144" s="27">
        <v>258</v>
      </c>
      <c r="D144" s="27">
        <v>2</v>
      </c>
      <c r="E144" s="27">
        <v>1</v>
      </c>
    </row>
    <row r="145" spans="1:5" x14ac:dyDescent="0.2">
      <c r="A145" s="27">
        <v>144</v>
      </c>
      <c r="B145" s="27">
        <v>28</v>
      </c>
      <c r="C145" s="27">
        <v>31</v>
      </c>
      <c r="D145" s="27">
        <v>2</v>
      </c>
      <c r="E145" s="27">
        <v>1</v>
      </c>
    </row>
    <row r="146" spans="1:5" x14ac:dyDescent="0.2">
      <c r="A146" s="27">
        <v>145</v>
      </c>
      <c r="B146" s="27">
        <v>28</v>
      </c>
      <c r="C146" s="27">
        <v>63</v>
      </c>
      <c r="D146" s="27">
        <v>2</v>
      </c>
      <c r="E146" s="27">
        <v>1</v>
      </c>
    </row>
    <row r="147" spans="1:5" x14ac:dyDescent="0.2">
      <c r="A147" s="27">
        <v>146</v>
      </c>
      <c r="B147" s="27">
        <v>28</v>
      </c>
      <c r="C147" s="27">
        <v>95</v>
      </c>
      <c r="D147" s="27">
        <v>2</v>
      </c>
      <c r="E147" s="27">
        <v>1</v>
      </c>
    </row>
    <row r="148" spans="1:5" x14ac:dyDescent="0.2">
      <c r="A148" s="27">
        <v>147</v>
      </c>
      <c r="B148" s="27">
        <v>28</v>
      </c>
      <c r="C148" s="27">
        <v>216</v>
      </c>
      <c r="D148" s="27">
        <v>1</v>
      </c>
      <c r="E148" s="27">
        <v>1</v>
      </c>
    </row>
    <row r="149" spans="1:5" x14ac:dyDescent="0.2">
      <c r="A149" s="27">
        <v>148</v>
      </c>
      <c r="B149" s="27">
        <v>28</v>
      </c>
      <c r="C149" s="27">
        <v>228</v>
      </c>
      <c r="D149" s="27">
        <v>1</v>
      </c>
      <c r="E149" s="27">
        <v>1</v>
      </c>
    </row>
    <row r="150" spans="1:5" x14ac:dyDescent="0.2">
      <c r="A150" s="27">
        <v>149</v>
      </c>
      <c r="B150" s="27">
        <v>29</v>
      </c>
      <c r="C150" s="27">
        <v>50</v>
      </c>
      <c r="D150" s="27">
        <v>2</v>
      </c>
      <c r="E150" s="27">
        <v>1</v>
      </c>
    </row>
    <row r="151" spans="1:5" x14ac:dyDescent="0.2">
      <c r="A151" s="27">
        <v>150</v>
      </c>
      <c r="B151" s="27">
        <v>29</v>
      </c>
      <c r="C151" s="27">
        <v>90</v>
      </c>
      <c r="D151" s="27">
        <v>2</v>
      </c>
      <c r="E151" s="27">
        <v>1</v>
      </c>
    </row>
    <row r="152" spans="1:5" x14ac:dyDescent="0.2">
      <c r="A152" s="27">
        <v>151</v>
      </c>
      <c r="B152" s="27">
        <v>29</v>
      </c>
      <c r="C152" s="27">
        <v>131</v>
      </c>
      <c r="D152" s="27">
        <v>2</v>
      </c>
      <c r="E152" s="27">
        <v>1</v>
      </c>
    </row>
    <row r="153" spans="1:5" x14ac:dyDescent="0.2">
      <c r="A153" s="27">
        <v>152</v>
      </c>
      <c r="B153" s="27">
        <v>29</v>
      </c>
      <c r="C153" s="27">
        <v>202</v>
      </c>
      <c r="D153" s="27">
        <v>1</v>
      </c>
      <c r="E153" s="27">
        <v>1</v>
      </c>
    </row>
    <row r="154" spans="1:5" x14ac:dyDescent="0.2">
      <c r="A154" s="27">
        <v>153</v>
      </c>
      <c r="B154" s="27">
        <v>29</v>
      </c>
      <c r="C154" s="27">
        <v>236</v>
      </c>
      <c r="D154" s="27">
        <v>1</v>
      </c>
      <c r="E154" s="27">
        <v>1</v>
      </c>
    </row>
    <row r="155" spans="1:5" x14ac:dyDescent="0.2">
      <c r="A155" s="27">
        <v>154</v>
      </c>
      <c r="B155" s="27">
        <v>30</v>
      </c>
      <c r="C155" s="27">
        <v>26</v>
      </c>
      <c r="D155" s="27">
        <v>2</v>
      </c>
      <c r="E155" s="27">
        <v>1</v>
      </c>
    </row>
    <row r="156" spans="1:5" x14ac:dyDescent="0.2">
      <c r="A156" s="27">
        <v>155</v>
      </c>
      <c r="B156" s="27">
        <v>30</v>
      </c>
      <c r="C156" s="27">
        <v>50</v>
      </c>
      <c r="D156" s="27">
        <v>2</v>
      </c>
      <c r="E156" s="27">
        <v>1</v>
      </c>
    </row>
    <row r="157" spans="1:5" x14ac:dyDescent="0.2">
      <c r="A157" s="27">
        <v>156</v>
      </c>
      <c r="B157" s="27">
        <v>30</v>
      </c>
      <c r="C157" s="27">
        <v>90</v>
      </c>
      <c r="D157" s="27">
        <v>2</v>
      </c>
      <c r="E157" s="27">
        <v>1</v>
      </c>
    </row>
    <row r="158" spans="1:5" x14ac:dyDescent="0.2">
      <c r="A158" s="27">
        <v>157</v>
      </c>
      <c r="B158" s="27">
        <v>30</v>
      </c>
      <c r="C158" s="27">
        <v>202</v>
      </c>
      <c r="D158" s="27">
        <v>1</v>
      </c>
      <c r="E158" s="27">
        <v>1</v>
      </c>
    </row>
    <row r="159" spans="1:5" x14ac:dyDescent="0.2">
      <c r="A159" s="27">
        <v>158</v>
      </c>
      <c r="B159" s="27">
        <v>30</v>
      </c>
      <c r="C159" s="27">
        <v>236</v>
      </c>
      <c r="D159" s="27">
        <v>1</v>
      </c>
      <c r="E159" s="27">
        <v>1</v>
      </c>
    </row>
    <row r="160" spans="1:5" x14ac:dyDescent="0.2">
      <c r="A160" s="27">
        <v>159</v>
      </c>
      <c r="B160" s="27">
        <v>31</v>
      </c>
      <c r="C160" s="27">
        <v>31</v>
      </c>
      <c r="D160" s="27">
        <v>2</v>
      </c>
      <c r="E160" s="27">
        <v>1</v>
      </c>
    </row>
    <row r="161" spans="1:5" x14ac:dyDescent="0.2">
      <c r="A161" s="27">
        <v>160</v>
      </c>
      <c r="B161" s="27">
        <v>31</v>
      </c>
      <c r="C161" s="27">
        <v>32</v>
      </c>
      <c r="D161" s="27">
        <v>2</v>
      </c>
      <c r="E161" s="27">
        <v>1</v>
      </c>
    </row>
    <row r="162" spans="1:5" x14ac:dyDescent="0.2">
      <c r="A162" s="27">
        <v>161</v>
      </c>
      <c r="B162" s="27">
        <v>31</v>
      </c>
      <c r="C162" s="27">
        <v>91</v>
      </c>
      <c r="D162" s="27">
        <v>2</v>
      </c>
      <c r="E162" s="27">
        <v>1</v>
      </c>
    </row>
    <row r="163" spans="1:5" x14ac:dyDescent="0.2">
      <c r="A163" s="27">
        <v>162</v>
      </c>
      <c r="B163" s="27">
        <v>31</v>
      </c>
      <c r="C163" s="27">
        <v>202</v>
      </c>
      <c r="D163" s="27">
        <v>1</v>
      </c>
      <c r="E163" s="27">
        <v>1</v>
      </c>
    </row>
    <row r="164" spans="1:5" x14ac:dyDescent="0.2">
      <c r="A164" s="27">
        <v>163</v>
      </c>
      <c r="B164" s="27">
        <v>31</v>
      </c>
      <c r="C164" s="27">
        <v>224</v>
      </c>
      <c r="D164" s="27">
        <v>1</v>
      </c>
      <c r="E164" s="27">
        <v>1</v>
      </c>
    </row>
    <row r="165" spans="1:5" x14ac:dyDescent="0.2">
      <c r="A165" s="27">
        <v>164</v>
      </c>
      <c r="B165" s="27">
        <v>32</v>
      </c>
      <c r="C165" s="27">
        <v>90</v>
      </c>
      <c r="D165" s="27">
        <v>2</v>
      </c>
      <c r="E165" s="27">
        <v>1</v>
      </c>
    </row>
    <row r="166" spans="1:5" x14ac:dyDescent="0.2">
      <c r="A166" s="27">
        <v>165</v>
      </c>
      <c r="B166" s="27">
        <v>32</v>
      </c>
      <c r="C166" s="27">
        <v>126</v>
      </c>
      <c r="D166" s="27">
        <v>2</v>
      </c>
      <c r="E166" s="27">
        <v>1</v>
      </c>
    </row>
    <row r="167" spans="1:5" x14ac:dyDescent="0.2">
      <c r="A167" s="27">
        <v>166</v>
      </c>
      <c r="B167" s="27">
        <v>32</v>
      </c>
      <c r="C167" s="27">
        <v>131</v>
      </c>
      <c r="D167" s="27">
        <v>2</v>
      </c>
      <c r="E167" s="27">
        <v>1</v>
      </c>
    </row>
    <row r="168" spans="1:5" x14ac:dyDescent="0.2">
      <c r="A168" s="27">
        <v>167</v>
      </c>
      <c r="B168" s="27">
        <v>32</v>
      </c>
      <c r="C168" s="27">
        <v>211</v>
      </c>
      <c r="D168" s="27">
        <v>1</v>
      </c>
      <c r="E168" s="27">
        <v>1</v>
      </c>
    </row>
    <row r="169" spans="1:5" x14ac:dyDescent="0.2">
      <c r="A169" s="27">
        <v>168</v>
      </c>
      <c r="B169" s="27">
        <v>32</v>
      </c>
      <c r="C169" s="27">
        <v>236</v>
      </c>
      <c r="D169" s="27">
        <v>1</v>
      </c>
      <c r="E169" s="27">
        <v>1</v>
      </c>
    </row>
    <row r="170" spans="1:5" x14ac:dyDescent="0.2">
      <c r="A170" s="27">
        <v>169</v>
      </c>
      <c r="B170" s="27">
        <v>33</v>
      </c>
      <c r="C170" s="27">
        <v>26</v>
      </c>
      <c r="D170" s="27">
        <v>2</v>
      </c>
      <c r="E170" s="27">
        <v>1</v>
      </c>
    </row>
    <row r="171" spans="1:5" x14ac:dyDescent="0.2">
      <c r="A171" s="27">
        <v>170</v>
      </c>
      <c r="B171" s="27">
        <v>33</v>
      </c>
      <c r="C171" s="27">
        <v>90</v>
      </c>
      <c r="D171" s="27">
        <v>2</v>
      </c>
      <c r="E171" s="27">
        <v>1</v>
      </c>
    </row>
    <row r="172" spans="1:5" x14ac:dyDescent="0.2">
      <c r="A172" s="27">
        <v>171</v>
      </c>
      <c r="B172" s="27">
        <v>33</v>
      </c>
      <c r="C172" s="27">
        <v>126</v>
      </c>
      <c r="D172" s="27">
        <v>2</v>
      </c>
      <c r="E172" s="27">
        <v>1</v>
      </c>
    </row>
    <row r="173" spans="1:5" x14ac:dyDescent="0.2">
      <c r="A173" s="27">
        <v>172</v>
      </c>
      <c r="B173" s="27">
        <v>33</v>
      </c>
      <c r="C173" s="27">
        <v>224</v>
      </c>
      <c r="D173" s="27">
        <v>1</v>
      </c>
      <c r="E173" s="27">
        <v>1</v>
      </c>
    </row>
    <row r="174" spans="1:5" x14ac:dyDescent="0.2">
      <c r="A174" s="27">
        <v>173</v>
      </c>
      <c r="B174" s="27">
        <v>33</v>
      </c>
      <c r="C174" s="27">
        <v>236</v>
      </c>
      <c r="D174" s="27">
        <v>1</v>
      </c>
      <c r="E174" s="27">
        <v>1</v>
      </c>
    </row>
    <row r="175" spans="1:5" x14ac:dyDescent="0.2">
      <c r="A175" s="27">
        <v>174</v>
      </c>
      <c r="B175" s="27">
        <v>34</v>
      </c>
      <c r="C175" s="27">
        <v>22</v>
      </c>
      <c r="D175" s="27">
        <v>2</v>
      </c>
      <c r="E175" s="27">
        <v>1</v>
      </c>
    </row>
    <row r="176" spans="1:5" x14ac:dyDescent="0.2">
      <c r="A176" s="27">
        <v>175</v>
      </c>
      <c r="B176" s="27">
        <v>34</v>
      </c>
      <c r="C176" s="27">
        <v>31</v>
      </c>
      <c r="D176" s="27">
        <v>2</v>
      </c>
      <c r="E176" s="27">
        <v>1</v>
      </c>
    </row>
    <row r="177" spans="1:5" x14ac:dyDescent="0.2">
      <c r="A177" s="27">
        <v>176</v>
      </c>
      <c r="B177" s="27">
        <v>34</v>
      </c>
      <c r="C177" s="27">
        <v>91</v>
      </c>
      <c r="D177" s="27">
        <v>2</v>
      </c>
      <c r="E177" s="27">
        <v>1</v>
      </c>
    </row>
    <row r="178" spans="1:5" x14ac:dyDescent="0.2">
      <c r="A178" s="27">
        <v>177</v>
      </c>
      <c r="B178" s="27">
        <v>34</v>
      </c>
      <c r="C178" s="27">
        <v>200</v>
      </c>
      <c r="D178" s="27">
        <v>1</v>
      </c>
      <c r="E178" s="27">
        <v>1</v>
      </c>
    </row>
    <row r="179" spans="1:5" x14ac:dyDescent="0.2">
      <c r="A179" s="27">
        <v>178</v>
      </c>
      <c r="B179" s="27">
        <v>34</v>
      </c>
      <c r="C179" s="27">
        <v>224</v>
      </c>
      <c r="D179" s="27">
        <v>1</v>
      </c>
      <c r="E179" s="27">
        <v>1</v>
      </c>
    </row>
    <row r="180" spans="1:5" x14ac:dyDescent="0.2">
      <c r="A180" s="27">
        <v>179</v>
      </c>
      <c r="B180" s="27">
        <v>34</v>
      </c>
      <c r="C180" s="27">
        <v>266</v>
      </c>
      <c r="D180" s="27">
        <v>1</v>
      </c>
      <c r="E180" s="27">
        <v>1</v>
      </c>
    </row>
    <row r="181" spans="1:5" x14ac:dyDescent="0.2">
      <c r="A181" s="27">
        <v>180</v>
      </c>
      <c r="B181" s="27">
        <v>35</v>
      </c>
      <c r="C181" s="27">
        <v>84</v>
      </c>
      <c r="D181" s="27">
        <v>2</v>
      </c>
      <c r="E181" s="27">
        <v>1</v>
      </c>
    </row>
    <row r="182" spans="1:5" x14ac:dyDescent="0.2">
      <c r="A182" s="27">
        <v>181</v>
      </c>
      <c r="B182" s="27">
        <v>35</v>
      </c>
      <c r="C182" s="27">
        <v>87</v>
      </c>
      <c r="D182" s="27">
        <v>2</v>
      </c>
      <c r="E182" s="27">
        <v>1</v>
      </c>
    </row>
    <row r="183" spans="1:5" x14ac:dyDescent="0.2">
      <c r="A183" s="27">
        <v>182</v>
      </c>
      <c r="B183" s="27">
        <v>35</v>
      </c>
      <c r="C183" s="27">
        <v>131</v>
      </c>
      <c r="D183" s="27">
        <v>2</v>
      </c>
      <c r="E183" s="27">
        <v>1</v>
      </c>
    </row>
    <row r="184" spans="1:5" x14ac:dyDescent="0.2">
      <c r="A184" s="27">
        <v>183</v>
      </c>
      <c r="B184" s="27">
        <v>35</v>
      </c>
      <c r="C184" s="27">
        <v>222</v>
      </c>
      <c r="D184" s="27">
        <v>1</v>
      </c>
      <c r="E184" s="27">
        <v>1</v>
      </c>
    </row>
    <row r="185" spans="1:5" x14ac:dyDescent="0.2">
      <c r="A185" s="27">
        <v>184</v>
      </c>
      <c r="B185" s="27">
        <v>35</v>
      </c>
      <c r="C185" s="27">
        <v>234</v>
      </c>
      <c r="D185" s="27">
        <v>1</v>
      </c>
      <c r="E185" s="27">
        <v>1</v>
      </c>
    </row>
    <row r="186" spans="1:5" x14ac:dyDescent="0.2">
      <c r="A186" s="27">
        <v>185</v>
      </c>
      <c r="B186" s="27">
        <v>36</v>
      </c>
      <c r="C186" s="27">
        <v>86</v>
      </c>
      <c r="D186" s="27">
        <v>2</v>
      </c>
      <c r="E186" s="27">
        <v>1</v>
      </c>
    </row>
    <row r="187" spans="1:5" x14ac:dyDescent="0.2">
      <c r="A187" s="27">
        <v>186</v>
      </c>
      <c r="B187" s="27">
        <v>36</v>
      </c>
      <c r="C187" s="27">
        <v>87</v>
      </c>
      <c r="D187" s="27">
        <v>2</v>
      </c>
      <c r="E187" s="27">
        <v>1</v>
      </c>
    </row>
    <row r="188" spans="1:5" x14ac:dyDescent="0.2">
      <c r="A188" s="27">
        <v>187</v>
      </c>
      <c r="B188" s="27">
        <v>36</v>
      </c>
      <c r="C188" s="27">
        <v>108</v>
      </c>
      <c r="D188" s="27">
        <v>2</v>
      </c>
      <c r="E188" s="27">
        <v>1</v>
      </c>
    </row>
    <row r="189" spans="1:5" x14ac:dyDescent="0.2">
      <c r="A189" s="27">
        <v>188</v>
      </c>
      <c r="B189" s="27">
        <v>36</v>
      </c>
      <c r="C189" s="27">
        <v>222</v>
      </c>
      <c r="D189" s="27">
        <v>1</v>
      </c>
      <c r="E189" s="27">
        <v>0</v>
      </c>
    </row>
    <row r="190" spans="1:5" x14ac:dyDescent="0.2">
      <c r="A190" s="27">
        <v>189</v>
      </c>
      <c r="B190" s="27">
        <v>36</v>
      </c>
      <c r="C190" s="27">
        <v>234</v>
      </c>
      <c r="D190" s="27">
        <v>1</v>
      </c>
      <c r="E190" s="27">
        <v>1</v>
      </c>
    </row>
    <row r="191" spans="1:5" x14ac:dyDescent="0.2">
      <c r="A191" s="27">
        <v>190</v>
      </c>
      <c r="B191" s="27">
        <v>36</v>
      </c>
      <c r="C191" s="27">
        <v>249</v>
      </c>
      <c r="D191" s="27">
        <v>1</v>
      </c>
      <c r="E191" s="27">
        <v>1</v>
      </c>
    </row>
    <row r="192" spans="1:5" x14ac:dyDescent="0.2">
      <c r="A192" s="27">
        <v>191</v>
      </c>
      <c r="B192" s="27">
        <v>37</v>
      </c>
      <c r="C192" s="27">
        <v>24</v>
      </c>
      <c r="D192" s="27">
        <v>2</v>
      </c>
      <c r="E192" s="27">
        <v>1</v>
      </c>
    </row>
    <row r="193" spans="1:5" x14ac:dyDescent="0.2">
      <c r="A193" s="27">
        <v>192</v>
      </c>
      <c r="B193" s="27">
        <v>37</v>
      </c>
      <c r="C193" s="27">
        <v>101</v>
      </c>
      <c r="D193" s="27">
        <v>2</v>
      </c>
      <c r="E193" s="27">
        <v>1</v>
      </c>
    </row>
    <row r="194" spans="1:5" x14ac:dyDescent="0.2">
      <c r="A194" s="27">
        <v>193</v>
      </c>
      <c r="B194" s="27">
        <v>37</v>
      </c>
      <c r="C194" s="27">
        <v>131</v>
      </c>
      <c r="D194" s="27">
        <v>2</v>
      </c>
      <c r="E194" s="27">
        <v>1</v>
      </c>
    </row>
    <row r="195" spans="1:5" x14ac:dyDescent="0.2">
      <c r="A195" s="27">
        <v>194</v>
      </c>
      <c r="B195" s="27">
        <v>37</v>
      </c>
      <c r="C195" s="27">
        <v>209</v>
      </c>
      <c r="D195" s="27">
        <v>1</v>
      </c>
      <c r="E195" s="27">
        <v>1</v>
      </c>
    </row>
    <row r="196" spans="1:5" x14ac:dyDescent="0.2">
      <c r="A196" s="27">
        <v>195</v>
      </c>
      <c r="B196" s="27">
        <v>37</v>
      </c>
      <c r="C196" s="27">
        <v>219</v>
      </c>
      <c r="D196" s="27">
        <v>1</v>
      </c>
      <c r="E196" s="27">
        <v>1</v>
      </c>
    </row>
    <row r="197" spans="1:5" x14ac:dyDescent="0.2">
      <c r="A197" s="27">
        <v>196</v>
      </c>
      <c r="B197" s="27">
        <v>38</v>
      </c>
      <c r="C197" s="27">
        <v>24</v>
      </c>
      <c r="D197" s="27">
        <v>2</v>
      </c>
      <c r="E197" s="27">
        <v>0</v>
      </c>
    </row>
    <row r="198" spans="1:5" x14ac:dyDescent="0.2">
      <c r="A198" s="27">
        <v>197</v>
      </c>
      <c r="B198" s="27">
        <v>38</v>
      </c>
      <c r="C198" s="27">
        <v>42</v>
      </c>
      <c r="D198" s="27">
        <v>2</v>
      </c>
      <c r="E198" s="27">
        <v>1</v>
      </c>
    </row>
    <row r="199" spans="1:5" x14ac:dyDescent="0.2">
      <c r="A199" s="27">
        <v>198</v>
      </c>
      <c r="B199" s="27">
        <v>38</v>
      </c>
      <c r="C199" s="27">
        <v>103</v>
      </c>
      <c r="D199" s="27">
        <v>2</v>
      </c>
      <c r="E199" s="27">
        <v>0</v>
      </c>
    </row>
    <row r="200" spans="1:5" x14ac:dyDescent="0.2">
      <c r="A200" s="27">
        <v>199</v>
      </c>
      <c r="B200" s="27">
        <v>38</v>
      </c>
      <c r="C200" s="27">
        <v>116</v>
      </c>
      <c r="D200" s="27">
        <v>2</v>
      </c>
      <c r="E200" s="27">
        <v>1</v>
      </c>
    </row>
    <row r="201" spans="1:5" x14ac:dyDescent="0.2">
      <c r="A201" s="27">
        <v>200</v>
      </c>
      <c r="B201" s="27">
        <v>38</v>
      </c>
      <c r="C201" s="27">
        <v>209</v>
      </c>
      <c r="D201" s="27">
        <v>1</v>
      </c>
      <c r="E201" s="27">
        <v>0</v>
      </c>
    </row>
    <row r="202" spans="1:5" x14ac:dyDescent="0.2">
      <c r="A202" s="27">
        <v>201</v>
      </c>
      <c r="B202" s="27">
        <v>38</v>
      </c>
      <c r="C202" s="27">
        <v>238</v>
      </c>
      <c r="D202" s="27">
        <v>1</v>
      </c>
      <c r="E202" s="27">
        <v>1</v>
      </c>
    </row>
    <row r="203" spans="1:5" x14ac:dyDescent="0.2">
      <c r="A203" s="27">
        <v>202</v>
      </c>
      <c r="B203" s="27">
        <v>38</v>
      </c>
      <c r="C203" s="27">
        <v>269</v>
      </c>
      <c r="D203" s="27">
        <v>1</v>
      </c>
      <c r="E203" s="27">
        <v>1</v>
      </c>
    </row>
    <row r="204" spans="1:5" x14ac:dyDescent="0.2">
      <c r="A204" s="27">
        <v>203</v>
      </c>
      <c r="B204" s="27">
        <v>38</v>
      </c>
      <c r="C204" s="27">
        <v>270</v>
      </c>
      <c r="D204" s="27">
        <v>2</v>
      </c>
      <c r="E204" s="27">
        <v>1</v>
      </c>
    </row>
    <row r="205" spans="1:5" x14ac:dyDescent="0.2">
      <c r="A205" s="27">
        <v>204</v>
      </c>
      <c r="B205" s="27">
        <v>39</v>
      </c>
      <c r="C205" s="27">
        <v>84</v>
      </c>
      <c r="D205" s="27">
        <v>2</v>
      </c>
      <c r="E205" s="27">
        <v>1</v>
      </c>
    </row>
    <row r="206" spans="1:5" x14ac:dyDescent="0.2">
      <c r="A206" s="27">
        <v>205</v>
      </c>
      <c r="B206" s="27">
        <v>39</v>
      </c>
      <c r="C206" s="27">
        <v>86</v>
      </c>
      <c r="D206" s="27">
        <v>2</v>
      </c>
      <c r="E206" s="27">
        <v>1</v>
      </c>
    </row>
    <row r="207" spans="1:5" x14ac:dyDescent="0.2">
      <c r="A207" s="27">
        <v>206</v>
      </c>
      <c r="B207" s="27">
        <v>39</v>
      </c>
      <c r="C207" s="27">
        <v>88</v>
      </c>
      <c r="D207" s="27">
        <v>2</v>
      </c>
      <c r="E207" s="27">
        <v>0</v>
      </c>
    </row>
    <row r="208" spans="1:5" x14ac:dyDescent="0.2">
      <c r="A208" s="27">
        <v>207</v>
      </c>
      <c r="B208" s="27">
        <v>39</v>
      </c>
      <c r="C208" s="27">
        <v>131</v>
      </c>
      <c r="D208" s="27">
        <v>2</v>
      </c>
      <c r="E208" s="27">
        <v>0</v>
      </c>
    </row>
    <row r="209" spans="1:5" x14ac:dyDescent="0.2">
      <c r="A209" s="27">
        <v>208</v>
      </c>
      <c r="B209" s="27">
        <v>39</v>
      </c>
      <c r="C209" s="27">
        <v>222</v>
      </c>
      <c r="D209" s="27">
        <v>1</v>
      </c>
      <c r="E209" s="27">
        <v>1</v>
      </c>
    </row>
    <row r="210" spans="1:5" x14ac:dyDescent="0.2">
      <c r="A210" s="27">
        <v>209</v>
      </c>
      <c r="B210" s="27">
        <v>39</v>
      </c>
      <c r="C210" s="27">
        <v>238</v>
      </c>
      <c r="D210" s="27">
        <v>1</v>
      </c>
      <c r="E210" s="27">
        <v>1</v>
      </c>
    </row>
    <row r="211" spans="1:5" x14ac:dyDescent="0.2">
      <c r="A211" s="27">
        <v>210</v>
      </c>
      <c r="B211" s="27">
        <v>39</v>
      </c>
      <c r="C211" s="27">
        <v>267</v>
      </c>
      <c r="D211" s="27">
        <v>2</v>
      </c>
      <c r="E211" s="27">
        <v>1</v>
      </c>
    </row>
    <row r="212" spans="1:5" x14ac:dyDescent="0.2">
      <c r="A212" s="27">
        <v>211</v>
      </c>
      <c r="B212" s="27">
        <v>40</v>
      </c>
      <c r="C212" s="27">
        <v>14</v>
      </c>
      <c r="D212" s="27">
        <v>2</v>
      </c>
      <c r="E212" s="27">
        <v>1</v>
      </c>
    </row>
    <row r="213" spans="1:5" x14ac:dyDescent="0.2">
      <c r="A213" s="27">
        <v>212</v>
      </c>
      <c r="B213" s="27">
        <v>40</v>
      </c>
      <c r="C213" s="27">
        <v>86</v>
      </c>
      <c r="D213" s="27">
        <v>2</v>
      </c>
      <c r="E213" s="27">
        <v>1</v>
      </c>
    </row>
    <row r="214" spans="1:5" x14ac:dyDescent="0.2">
      <c r="A214" s="27">
        <v>213</v>
      </c>
      <c r="B214" s="27">
        <v>40</v>
      </c>
      <c r="C214" s="27">
        <v>88</v>
      </c>
      <c r="D214" s="27">
        <v>2</v>
      </c>
      <c r="E214" s="27">
        <v>1</v>
      </c>
    </row>
    <row r="215" spans="1:5" x14ac:dyDescent="0.2">
      <c r="A215" s="27">
        <v>214</v>
      </c>
      <c r="B215" s="27">
        <v>40</v>
      </c>
      <c r="C215" s="27">
        <v>222</v>
      </c>
      <c r="D215" s="27">
        <v>1</v>
      </c>
      <c r="E215" s="27">
        <v>1</v>
      </c>
    </row>
    <row r="216" spans="1:5" x14ac:dyDescent="0.2">
      <c r="A216" s="27">
        <v>215</v>
      </c>
      <c r="B216" s="27">
        <v>40</v>
      </c>
      <c r="C216" s="27">
        <v>238</v>
      </c>
      <c r="D216" s="27">
        <v>1</v>
      </c>
      <c r="E216" s="27">
        <v>1</v>
      </c>
    </row>
    <row r="217" spans="1:5" x14ac:dyDescent="0.2">
      <c r="A217" s="27">
        <v>216</v>
      </c>
      <c r="B217" s="27">
        <v>41</v>
      </c>
      <c r="C217" s="27">
        <v>50</v>
      </c>
      <c r="D217" s="27">
        <v>2</v>
      </c>
      <c r="E217" s="27">
        <v>1</v>
      </c>
    </row>
    <row r="218" spans="1:5" x14ac:dyDescent="0.2">
      <c r="A218" s="27">
        <v>217</v>
      </c>
      <c r="B218" s="27">
        <v>41</v>
      </c>
      <c r="C218" s="27">
        <v>90</v>
      </c>
      <c r="D218" s="27">
        <v>2</v>
      </c>
      <c r="E218" s="27">
        <v>0</v>
      </c>
    </row>
    <row r="219" spans="1:5" x14ac:dyDescent="0.2">
      <c r="A219" s="27">
        <v>218</v>
      </c>
      <c r="B219" s="27">
        <v>41</v>
      </c>
      <c r="C219" s="27">
        <v>121</v>
      </c>
      <c r="D219" s="27">
        <v>2</v>
      </c>
      <c r="E219" s="27">
        <v>1</v>
      </c>
    </row>
    <row r="220" spans="1:5" x14ac:dyDescent="0.2">
      <c r="A220" s="27">
        <v>219</v>
      </c>
      <c r="B220" s="27">
        <v>41</v>
      </c>
      <c r="C220" s="27">
        <v>125</v>
      </c>
      <c r="D220" s="27">
        <v>2</v>
      </c>
      <c r="E220" s="27">
        <v>1</v>
      </c>
    </row>
    <row r="221" spans="1:5" x14ac:dyDescent="0.2">
      <c r="A221" s="27">
        <v>220</v>
      </c>
      <c r="B221" s="27">
        <v>41</v>
      </c>
      <c r="C221" s="27">
        <v>202</v>
      </c>
      <c r="D221" s="27">
        <v>1</v>
      </c>
      <c r="E221" s="27">
        <v>1</v>
      </c>
    </row>
    <row r="222" spans="1:5" x14ac:dyDescent="0.2">
      <c r="A222" s="27">
        <v>221</v>
      </c>
      <c r="B222" s="27">
        <v>41</v>
      </c>
      <c r="C222" s="27">
        <v>219</v>
      </c>
      <c r="D222" s="27">
        <v>1</v>
      </c>
      <c r="E222" s="27">
        <v>1</v>
      </c>
    </row>
    <row r="223" spans="1:5" x14ac:dyDescent="0.2">
      <c r="A223" s="27">
        <v>222</v>
      </c>
      <c r="B223" s="27">
        <v>42</v>
      </c>
      <c r="C223" s="27">
        <v>50</v>
      </c>
      <c r="D223" s="27">
        <v>2</v>
      </c>
      <c r="E223" s="27">
        <v>1</v>
      </c>
    </row>
    <row r="224" spans="1:5" x14ac:dyDescent="0.2">
      <c r="A224" s="27">
        <v>223</v>
      </c>
      <c r="B224" s="27">
        <v>42</v>
      </c>
      <c r="C224" s="27">
        <v>69</v>
      </c>
      <c r="D224" s="27">
        <v>2</v>
      </c>
      <c r="E224" s="27">
        <v>0</v>
      </c>
    </row>
    <row r="225" spans="1:5" x14ac:dyDescent="0.2">
      <c r="A225" s="27">
        <v>224</v>
      </c>
      <c r="B225" s="27">
        <v>42</v>
      </c>
      <c r="C225" s="27">
        <v>70</v>
      </c>
      <c r="D225" s="27">
        <v>2</v>
      </c>
      <c r="E225" s="27">
        <v>1</v>
      </c>
    </row>
    <row r="226" spans="1:5" x14ac:dyDescent="0.2">
      <c r="A226" s="27">
        <v>225</v>
      </c>
      <c r="B226" s="27">
        <v>42</v>
      </c>
      <c r="C226" s="27">
        <v>121</v>
      </c>
      <c r="D226" s="27">
        <v>2</v>
      </c>
      <c r="E226" s="27">
        <v>1</v>
      </c>
    </row>
    <row r="227" spans="1:5" x14ac:dyDescent="0.2">
      <c r="A227" s="27">
        <v>226</v>
      </c>
      <c r="B227" s="27">
        <v>42</v>
      </c>
      <c r="C227" s="27">
        <v>202</v>
      </c>
      <c r="D227" s="27">
        <v>1</v>
      </c>
      <c r="E227" s="27">
        <v>1</v>
      </c>
    </row>
    <row r="228" spans="1:5" x14ac:dyDescent="0.2">
      <c r="A228" s="27">
        <v>227</v>
      </c>
      <c r="B228" s="27">
        <v>42</v>
      </c>
      <c r="C228" s="27">
        <v>210</v>
      </c>
      <c r="D228" s="27">
        <v>1</v>
      </c>
      <c r="E228" s="27">
        <v>1</v>
      </c>
    </row>
    <row r="229" spans="1:5" x14ac:dyDescent="0.2">
      <c r="A229" s="27">
        <v>228</v>
      </c>
      <c r="B229" s="27">
        <v>43</v>
      </c>
      <c r="C229" s="27">
        <v>59</v>
      </c>
      <c r="D229" s="27">
        <v>2</v>
      </c>
      <c r="E229" s="27">
        <v>1</v>
      </c>
    </row>
    <row r="230" spans="1:5" x14ac:dyDescent="0.2">
      <c r="A230" s="27">
        <v>229</v>
      </c>
      <c r="B230" s="27">
        <v>43</v>
      </c>
      <c r="C230" s="27">
        <v>87</v>
      </c>
      <c r="D230" s="27">
        <v>2</v>
      </c>
      <c r="E230" s="27">
        <v>1</v>
      </c>
    </row>
    <row r="231" spans="1:5" x14ac:dyDescent="0.2">
      <c r="A231" s="27">
        <v>230</v>
      </c>
      <c r="B231" s="27">
        <v>43</v>
      </c>
      <c r="C231" s="27">
        <v>90</v>
      </c>
      <c r="D231" s="27">
        <v>2</v>
      </c>
      <c r="E231" s="27">
        <v>1</v>
      </c>
    </row>
    <row r="232" spans="1:5" x14ac:dyDescent="0.2">
      <c r="A232" s="27">
        <v>231</v>
      </c>
      <c r="B232" s="27">
        <v>43</v>
      </c>
      <c r="C232" s="27">
        <v>215</v>
      </c>
      <c r="D232" s="27">
        <v>1</v>
      </c>
      <c r="E232" s="27">
        <v>1</v>
      </c>
    </row>
    <row r="233" spans="1:5" x14ac:dyDescent="0.2">
      <c r="A233" s="27">
        <v>232</v>
      </c>
      <c r="B233" s="27">
        <v>43</v>
      </c>
      <c r="C233" s="27">
        <v>225</v>
      </c>
      <c r="D233" s="27">
        <v>1</v>
      </c>
      <c r="E233" s="27">
        <v>1</v>
      </c>
    </row>
    <row r="234" spans="1:5" x14ac:dyDescent="0.2">
      <c r="A234" s="27">
        <v>233</v>
      </c>
      <c r="B234" s="27">
        <v>44</v>
      </c>
      <c r="C234" s="27">
        <v>47</v>
      </c>
      <c r="D234" s="27">
        <v>2</v>
      </c>
      <c r="E234" s="27">
        <v>1</v>
      </c>
    </row>
    <row r="235" spans="1:5" x14ac:dyDescent="0.2">
      <c r="A235" s="27">
        <v>234</v>
      </c>
      <c r="B235" s="27">
        <v>44</v>
      </c>
      <c r="C235" s="27">
        <v>87</v>
      </c>
      <c r="D235" s="27">
        <v>2</v>
      </c>
      <c r="E235" s="27">
        <v>1</v>
      </c>
    </row>
    <row r="236" spans="1:5" x14ac:dyDescent="0.2">
      <c r="A236" s="27">
        <v>235</v>
      </c>
      <c r="B236" s="27">
        <v>44</v>
      </c>
      <c r="C236" s="27">
        <v>90</v>
      </c>
      <c r="D236" s="27">
        <v>2</v>
      </c>
      <c r="E236" s="27">
        <v>1</v>
      </c>
    </row>
    <row r="237" spans="1:5" x14ac:dyDescent="0.2">
      <c r="A237" s="27">
        <v>236</v>
      </c>
      <c r="B237" s="27">
        <v>44</v>
      </c>
      <c r="C237" s="27">
        <v>215</v>
      </c>
      <c r="D237" s="27">
        <v>1</v>
      </c>
      <c r="E237" s="27">
        <v>1</v>
      </c>
    </row>
    <row r="238" spans="1:5" x14ac:dyDescent="0.2">
      <c r="A238" s="27">
        <v>237</v>
      </c>
      <c r="B238" s="27">
        <v>44</v>
      </c>
      <c r="C238" s="27">
        <v>225</v>
      </c>
      <c r="D238" s="27">
        <v>1</v>
      </c>
      <c r="E238" s="27">
        <v>1</v>
      </c>
    </row>
    <row r="239" spans="1:5" x14ac:dyDescent="0.2">
      <c r="A239" s="27">
        <v>238</v>
      </c>
      <c r="B239" s="27">
        <v>45</v>
      </c>
      <c r="C239" s="27">
        <v>47</v>
      </c>
      <c r="D239" s="27">
        <v>2</v>
      </c>
      <c r="E239" s="27">
        <v>1</v>
      </c>
    </row>
    <row r="240" spans="1:5" x14ac:dyDescent="0.2">
      <c r="A240" s="27">
        <v>239</v>
      </c>
      <c r="B240" s="27">
        <v>45</v>
      </c>
      <c r="C240" s="27">
        <v>87</v>
      </c>
      <c r="D240" s="27">
        <v>2</v>
      </c>
      <c r="E240" s="27">
        <v>1</v>
      </c>
    </row>
    <row r="241" spans="1:5" x14ac:dyDescent="0.2">
      <c r="A241" s="27">
        <v>240</v>
      </c>
      <c r="B241" s="27">
        <v>45</v>
      </c>
      <c r="C241" s="27">
        <v>116</v>
      </c>
      <c r="D241" s="27">
        <v>2</v>
      </c>
      <c r="E241" s="27">
        <v>1</v>
      </c>
    </row>
    <row r="242" spans="1:5" x14ac:dyDescent="0.2">
      <c r="A242" s="27">
        <v>241</v>
      </c>
      <c r="B242" s="27">
        <v>45</v>
      </c>
      <c r="C242" s="27">
        <v>215</v>
      </c>
      <c r="D242" s="27">
        <v>1</v>
      </c>
      <c r="E242" s="27">
        <v>1</v>
      </c>
    </row>
    <row r="243" spans="1:5" x14ac:dyDescent="0.2">
      <c r="A243" s="27">
        <v>242</v>
      </c>
      <c r="B243" s="27">
        <v>45</v>
      </c>
      <c r="C243" s="27">
        <v>225</v>
      </c>
      <c r="D243" s="27">
        <v>1</v>
      </c>
      <c r="E243" s="27">
        <v>1</v>
      </c>
    </row>
    <row r="244" spans="1:5" x14ac:dyDescent="0.2">
      <c r="A244" s="27">
        <v>243</v>
      </c>
      <c r="B244" s="27">
        <v>46</v>
      </c>
      <c r="C244" s="27">
        <v>59</v>
      </c>
      <c r="D244" s="27">
        <v>2</v>
      </c>
      <c r="E244" s="27">
        <v>1</v>
      </c>
    </row>
    <row r="245" spans="1:5" x14ac:dyDescent="0.2">
      <c r="A245" s="27">
        <v>244</v>
      </c>
      <c r="B245" s="27">
        <v>46</v>
      </c>
      <c r="C245" s="27">
        <v>89</v>
      </c>
      <c r="D245" s="27">
        <v>2</v>
      </c>
      <c r="E245" s="27">
        <v>1</v>
      </c>
    </row>
    <row r="246" spans="1:5" x14ac:dyDescent="0.2">
      <c r="A246" s="27">
        <v>245</v>
      </c>
      <c r="B246" s="27">
        <v>46</v>
      </c>
      <c r="C246" s="27">
        <v>100</v>
      </c>
      <c r="D246" s="27">
        <v>2</v>
      </c>
      <c r="E246" s="27">
        <v>1</v>
      </c>
    </row>
    <row r="247" spans="1:5" x14ac:dyDescent="0.2">
      <c r="A247" s="27">
        <v>246</v>
      </c>
      <c r="B247" s="27">
        <v>46</v>
      </c>
      <c r="C247" s="27">
        <v>201</v>
      </c>
      <c r="D247" s="27">
        <v>1</v>
      </c>
      <c r="E247" s="27">
        <v>1</v>
      </c>
    </row>
    <row r="248" spans="1:5" x14ac:dyDescent="0.2">
      <c r="A248" s="27">
        <v>247</v>
      </c>
      <c r="B248" s="27">
        <v>46</v>
      </c>
      <c r="C248" s="27">
        <v>220</v>
      </c>
      <c r="D248" s="27">
        <v>1</v>
      </c>
      <c r="E248" s="27">
        <v>1</v>
      </c>
    </row>
    <row r="249" spans="1:5" x14ac:dyDescent="0.2">
      <c r="A249" s="27">
        <v>248</v>
      </c>
      <c r="B249" s="27">
        <v>47</v>
      </c>
      <c r="C249" s="27">
        <v>89</v>
      </c>
      <c r="D249" s="27">
        <v>2</v>
      </c>
      <c r="E249" s="27">
        <v>1</v>
      </c>
    </row>
    <row r="250" spans="1:5" x14ac:dyDescent="0.2">
      <c r="A250" s="27">
        <v>249</v>
      </c>
      <c r="B250" s="27">
        <v>47</v>
      </c>
      <c r="C250" s="27">
        <v>100</v>
      </c>
      <c r="D250" s="27">
        <v>2</v>
      </c>
      <c r="E250" s="27">
        <v>1</v>
      </c>
    </row>
    <row r="251" spans="1:5" x14ac:dyDescent="0.2">
      <c r="A251" s="27">
        <v>250</v>
      </c>
      <c r="B251" s="27">
        <v>47</v>
      </c>
      <c r="C251" s="27">
        <v>116</v>
      </c>
      <c r="D251" s="27">
        <v>2</v>
      </c>
      <c r="E251" s="27">
        <v>1</v>
      </c>
    </row>
    <row r="252" spans="1:5" x14ac:dyDescent="0.2">
      <c r="A252" s="27">
        <v>251</v>
      </c>
      <c r="B252" s="27">
        <v>47</v>
      </c>
      <c r="C252" s="27">
        <v>200</v>
      </c>
      <c r="D252" s="27">
        <v>1</v>
      </c>
      <c r="E252" s="27">
        <v>1</v>
      </c>
    </row>
    <row r="253" spans="1:5" x14ac:dyDescent="0.2">
      <c r="A253" s="27">
        <v>252</v>
      </c>
      <c r="B253" s="27">
        <v>47</v>
      </c>
      <c r="C253" s="27">
        <v>201</v>
      </c>
      <c r="D253" s="27">
        <v>1</v>
      </c>
      <c r="E253" s="27">
        <v>0</v>
      </c>
    </row>
    <row r="254" spans="1:5" x14ac:dyDescent="0.2">
      <c r="A254" s="27">
        <v>253</v>
      </c>
      <c r="B254" s="27">
        <v>47</v>
      </c>
      <c r="C254" s="27">
        <v>261</v>
      </c>
      <c r="D254" s="27">
        <v>1</v>
      </c>
      <c r="E254" s="27">
        <v>1</v>
      </c>
    </row>
    <row r="255" spans="1:5" x14ac:dyDescent="0.2">
      <c r="A255" s="27">
        <v>254</v>
      </c>
      <c r="B255" s="27">
        <v>48</v>
      </c>
      <c r="C255" s="27">
        <v>30</v>
      </c>
      <c r="D255" s="27">
        <v>2</v>
      </c>
      <c r="E255" s="27">
        <v>1</v>
      </c>
    </row>
    <row r="256" spans="1:5" x14ac:dyDescent="0.2">
      <c r="A256" s="27">
        <v>255</v>
      </c>
      <c r="B256" s="27">
        <v>48</v>
      </c>
      <c r="C256" s="27">
        <v>50</v>
      </c>
      <c r="D256" s="27">
        <v>2</v>
      </c>
      <c r="E256" s="27">
        <v>1</v>
      </c>
    </row>
    <row r="257" spans="1:5" x14ac:dyDescent="0.2">
      <c r="A257" s="27">
        <v>256</v>
      </c>
      <c r="B257" s="27">
        <v>48</v>
      </c>
      <c r="C257" s="27">
        <v>99</v>
      </c>
      <c r="D257" s="27">
        <v>2</v>
      </c>
      <c r="E257" s="27">
        <v>1</v>
      </c>
    </row>
    <row r="258" spans="1:5" x14ac:dyDescent="0.2">
      <c r="A258" s="27">
        <v>257</v>
      </c>
      <c r="B258" s="27">
        <v>48</v>
      </c>
      <c r="C258" s="27">
        <v>201</v>
      </c>
      <c r="D258" s="27">
        <v>1</v>
      </c>
      <c r="E258" s="27">
        <v>1</v>
      </c>
    </row>
    <row r="259" spans="1:5" x14ac:dyDescent="0.2">
      <c r="A259" s="27">
        <v>258</v>
      </c>
      <c r="B259" s="27">
        <v>48</v>
      </c>
      <c r="C259" s="27">
        <v>235</v>
      </c>
      <c r="D259" s="27">
        <v>1</v>
      </c>
      <c r="E259" s="27">
        <v>1</v>
      </c>
    </row>
    <row r="260" spans="1:5" x14ac:dyDescent="0.2">
      <c r="A260" s="27">
        <v>259</v>
      </c>
      <c r="B260" s="27">
        <v>49</v>
      </c>
      <c r="C260" s="27">
        <v>49</v>
      </c>
      <c r="D260" s="27">
        <v>2</v>
      </c>
      <c r="E260" s="27">
        <v>1</v>
      </c>
    </row>
    <row r="261" spans="1:5" x14ac:dyDescent="0.2">
      <c r="A261" s="27">
        <v>260</v>
      </c>
      <c r="B261" s="27">
        <v>49</v>
      </c>
      <c r="C261" s="27">
        <v>50</v>
      </c>
      <c r="D261" s="27">
        <v>2</v>
      </c>
      <c r="E261" s="27">
        <v>0</v>
      </c>
    </row>
    <row r="262" spans="1:5" x14ac:dyDescent="0.2">
      <c r="A262" s="27">
        <v>261</v>
      </c>
      <c r="B262" s="27">
        <v>49</v>
      </c>
      <c r="C262" s="27">
        <v>108</v>
      </c>
      <c r="D262" s="27">
        <v>2</v>
      </c>
      <c r="E262" s="27">
        <v>1</v>
      </c>
    </row>
    <row r="263" spans="1:5" x14ac:dyDescent="0.2">
      <c r="A263" s="27">
        <v>262</v>
      </c>
      <c r="B263" s="27">
        <v>49</v>
      </c>
      <c r="C263" s="27">
        <v>201</v>
      </c>
      <c r="D263" s="27">
        <v>1</v>
      </c>
      <c r="E263" s="27">
        <v>0</v>
      </c>
    </row>
    <row r="264" spans="1:5" x14ac:dyDescent="0.2">
      <c r="A264" s="27">
        <v>263</v>
      </c>
      <c r="B264" s="27">
        <v>49</v>
      </c>
      <c r="C264" s="27">
        <v>235</v>
      </c>
      <c r="D264" s="27">
        <v>1</v>
      </c>
      <c r="E264" s="27">
        <v>1</v>
      </c>
    </row>
    <row r="265" spans="1:5" x14ac:dyDescent="0.2">
      <c r="A265" s="27">
        <v>264</v>
      </c>
      <c r="B265" s="27">
        <v>49</v>
      </c>
      <c r="C265" s="27">
        <v>260</v>
      </c>
      <c r="D265" s="27">
        <v>1</v>
      </c>
      <c r="E265" s="27">
        <v>1</v>
      </c>
    </row>
    <row r="266" spans="1:5" x14ac:dyDescent="0.2">
      <c r="A266" s="27">
        <v>265</v>
      </c>
      <c r="B266" s="27">
        <v>49</v>
      </c>
      <c r="C266" s="27">
        <v>262</v>
      </c>
      <c r="D266" s="27">
        <v>2</v>
      </c>
      <c r="E266" s="27">
        <v>1</v>
      </c>
    </row>
    <row r="267" spans="1:5" x14ac:dyDescent="0.2">
      <c r="A267" s="27">
        <v>266</v>
      </c>
      <c r="B267" s="27">
        <v>50</v>
      </c>
      <c r="C267" s="27">
        <v>26</v>
      </c>
      <c r="D267" s="27">
        <v>2</v>
      </c>
      <c r="E267" s="27">
        <v>1</v>
      </c>
    </row>
    <row r="268" spans="1:5" x14ac:dyDescent="0.2">
      <c r="A268" s="27">
        <v>267</v>
      </c>
      <c r="B268" s="27">
        <v>50</v>
      </c>
      <c r="C268" s="27">
        <v>63</v>
      </c>
      <c r="D268" s="27">
        <v>2</v>
      </c>
      <c r="E268" s="27">
        <v>1</v>
      </c>
    </row>
    <row r="269" spans="1:5" x14ac:dyDescent="0.2">
      <c r="A269" s="27">
        <v>268</v>
      </c>
      <c r="B269" s="27">
        <v>50</v>
      </c>
      <c r="C269" s="27">
        <v>96</v>
      </c>
      <c r="D269" s="27">
        <v>2</v>
      </c>
      <c r="E269" s="27">
        <v>1</v>
      </c>
    </row>
    <row r="270" spans="1:5" x14ac:dyDescent="0.2">
      <c r="A270" s="27">
        <v>269</v>
      </c>
      <c r="B270" s="27">
        <v>50</v>
      </c>
      <c r="C270" s="27">
        <v>216</v>
      </c>
      <c r="D270" s="27">
        <v>1</v>
      </c>
      <c r="E270" s="27">
        <v>0</v>
      </c>
    </row>
    <row r="271" spans="1:5" x14ac:dyDescent="0.2">
      <c r="A271" s="27">
        <v>270</v>
      </c>
      <c r="B271" s="27">
        <v>50</v>
      </c>
      <c r="C271" s="27">
        <v>220</v>
      </c>
      <c r="D271" s="27">
        <v>1</v>
      </c>
      <c r="E271" s="27">
        <v>1</v>
      </c>
    </row>
    <row r="272" spans="1:5" x14ac:dyDescent="0.2">
      <c r="A272" s="27">
        <v>271</v>
      </c>
      <c r="B272" s="27">
        <v>50</v>
      </c>
      <c r="C272" s="27">
        <v>233</v>
      </c>
      <c r="D272" s="27">
        <v>1</v>
      </c>
      <c r="E272" s="27">
        <v>1</v>
      </c>
    </row>
    <row r="273" spans="1:5" x14ac:dyDescent="0.2">
      <c r="A273" s="27">
        <v>272</v>
      </c>
      <c r="B273" s="27">
        <v>51</v>
      </c>
      <c r="C273" s="27">
        <v>31</v>
      </c>
      <c r="D273" s="27">
        <v>2</v>
      </c>
      <c r="E273" s="27">
        <v>1</v>
      </c>
    </row>
    <row r="274" spans="1:5" x14ac:dyDescent="0.2">
      <c r="A274" s="27">
        <v>273</v>
      </c>
      <c r="B274" s="27">
        <v>51</v>
      </c>
      <c r="C274" s="27">
        <v>32</v>
      </c>
      <c r="D274" s="27">
        <v>2</v>
      </c>
      <c r="E274" s="27">
        <v>1</v>
      </c>
    </row>
    <row r="275" spans="1:5" x14ac:dyDescent="0.2">
      <c r="A275" s="27">
        <v>274</v>
      </c>
      <c r="B275" s="27">
        <v>51</v>
      </c>
      <c r="C275" s="27">
        <v>96</v>
      </c>
      <c r="D275" s="27">
        <v>2</v>
      </c>
      <c r="E275" s="27">
        <v>1</v>
      </c>
    </row>
    <row r="276" spans="1:5" x14ac:dyDescent="0.2">
      <c r="A276" s="27">
        <v>275</v>
      </c>
      <c r="B276" s="27">
        <v>51</v>
      </c>
      <c r="C276" s="27">
        <v>203</v>
      </c>
      <c r="D276" s="27">
        <v>1</v>
      </c>
      <c r="E276" s="27">
        <v>1</v>
      </c>
    </row>
    <row r="277" spans="1:5" x14ac:dyDescent="0.2">
      <c r="A277" s="27">
        <v>276</v>
      </c>
      <c r="B277" s="27">
        <v>51</v>
      </c>
      <c r="C277" s="27">
        <v>216</v>
      </c>
      <c r="D277" s="27">
        <v>1</v>
      </c>
      <c r="E277" s="27">
        <v>0</v>
      </c>
    </row>
    <row r="278" spans="1:5" x14ac:dyDescent="0.2">
      <c r="A278" s="27">
        <v>277</v>
      </c>
      <c r="B278" s="27">
        <v>51</v>
      </c>
      <c r="C278" s="27">
        <v>233</v>
      </c>
      <c r="D278" s="27">
        <v>1</v>
      </c>
      <c r="E278" s="27">
        <v>1</v>
      </c>
    </row>
    <row r="279" spans="1:5" x14ac:dyDescent="0.2">
      <c r="A279" s="27">
        <v>278</v>
      </c>
      <c r="B279" s="27">
        <v>52</v>
      </c>
      <c r="C279" s="27">
        <v>16</v>
      </c>
      <c r="D279" s="27">
        <v>2</v>
      </c>
      <c r="E279" s="27">
        <v>1</v>
      </c>
    </row>
    <row r="280" spans="1:5" x14ac:dyDescent="0.2">
      <c r="A280" s="27">
        <v>279</v>
      </c>
      <c r="B280" s="27">
        <v>52</v>
      </c>
      <c r="C280" s="27">
        <v>51</v>
      </c>
      <c r="D280" s="27">
        <v>2</v>
      </c>
      <c r="E280" s="27">
        <v>1</v>
      </c>
    </row>
    <row r="281" spans="1:5" x14ac:dyDescent="0.2">
      <c r="A281" s="27">
        <v>280</v>
      </c>
      <c r="B281" s="27">
        <v>52</v>
      </c>
      <c r="C281" s="27">
        <v>131</v>
      </c>
      <c r="D281" s="27">
        <v>2</v>
      </c>
      <c r="E281" s="27">
        <v>0</v>
      </c>
    </row>
    <row r="282" spans="1:5" x14ac:dyDescent="0.2">
      <c r="A282" s="27">
        <v>281</v>
      </c>
      <c r="B282" s="27">
        <v>52</v>
      </c>
      <c r="C282" s="27">
        <v>202</v>
      </c>
      <c r="D282" s="27">
        <v>1</v>
      </c>
      <c r="E282" s="27">
        <v>1</v>
      </c>
    </row>
    <row r="283" spans="1:5" x14ac:dyDescent="0.2">
      <c r="A283" s="27">
        <v>282</v>
      </c>
      <c r="B283" s="27">
        <v>52</v>
      </c>
      <c r="C283" s="27">
        <v>220</v>
      </c>
      <c r="D283" s="27">
        <v>1</v>
      </c>
      <c r="E283" s="27">
        <v>1</v>
      </c>
    </row>
    <row r="284" spans="1:5" x14ac:dyDescent="0.2">
      <c r="A284" s="27">
        <v>283</v>
      </c>
      <c r="B284" s="27">
        <v>52</v>
      </c>
      <c r="C284" s="27">
        <v>280</v>
      </c>
      <c r="D284" s="27">
        <v>2</v>
      </c>
      <c r="E284" s="27">
        <v>1</v>
      </c>
    </row>
    <row r="285" spans="1:5" x14ac:dyDescent="0.2">
      <c r="A285" s="27">
        <v>284</v>
      </c>
      <c r="B285" s="27">
        <v>53</v>
      </c>
      <c r="C285" s="27">
        <v>51</v>
      </c>
      <c r="D285" s="27">
        <v>2</v>
      </c>
      <c r="E285" s="27">
        <v>0</v>
      </c>
    </row>
    <row r="286" spans="1:5" x14ac:dyDescent="0.2">
      <c r="A286" s="27">
        <v>285</v>
      </c>
      <c r="B286" s="27">
        <v>53</v>
      </c>
      <c r="C286" s="27">
        <v>65</v>
      </c>
      <c r="D286" s="27">
        <v>2</v>
      </c>
      <c r="E286" s="27">
        <v>1</v>
      </c>
    </row>
    <row r="287" spans="1:5" x14ac:dyDescent="0.2">
      <c r="A287" s="27">
        <v>286</v>
      </c>
      <c r="B287" s="27">
        <v>53</v>
      </c>
      <c r="C287" s="27">
        <v>88</v>
      </c>
      <c r="D287" s="27">
        <v>2</v>
      </c>
      <c r="E287" s="27">
        <v>1</v>
      </c>
    </row>
    <row r="288" spans="1:5" x14ac:dyDescent="0.2">
      <c r="A288" s="27">
        <v>287</v>
      </c>
      <c r="B288" s="27">
        <v>53</v>
      </c>
      <c r="C288" s="27">
        <v>220</v>
      </c>
      <c r="D288" s="27">
        <v>1</v>
      </c>
      <c r="E288" s="27">
        <v>1</v>
      </c>
    </row>
    <row r="289" spans="1:5" x14ac:dyDescent="0.2">
      <c r="A289" s="27">
        <v>288</v>
      </c>
      <c r="B289" s="27">
        <v>53</v>
      </c>
      <c r="C289" s="27">
        <v>238</v>
      </c>
      <c r="D289" s="27">
        <v>1</v>
      </c>
      <c r="E289" s="27">
        <v>1</v>
      </c>
    </row>
    <row r="290" spans="1:5" x14ac:dyDescent="0.2">
      <c r="A290" s="27">
        <v>289</v>
      </c>
      <c r="B290" s="27">
        <v>53</v>
      </c>
      <c r="C290" s="27">
        <v>280</v>
      </c>
      <c r="D290" s="27">
        <v>2</v>
      </c>
      <c r="E290" s="27">
        <v>1</v>
      </c>
    </row>
    <row r="291" spans="1:5" x14ac:dyDescent="0.2">
      <c r="A291" s="27">
        <v>290</v>
      </c>
      <c r="B291" s="27">
        <v>54</v>
      </c>
      <c r="C291" s="27">
        <v>28</v>
      </c>
      <c r="D291" s="27">
        <v>2</v>
      </c>
      <c r="E291" s="27">
        <v>1</v>
      </c>
    </row>
    <row r="292" spans="1:5" x14ac:dyDescent="0.2">
      <c r="A292" s="27">
        <v>291</v>
      </c>
      <c r="B292" s="27">
        <v>54</v>
      </c>
      <c r="C292" s="27">
        <v>30</v>
      </c>
      <c r="D292" s="27">
        <v>2</v>
      </c>
      <c r="E292" s="27">
        <v>1</v>
      </c>
    </row>
    <row r="293" spans="1:5" x14ac:dyDescent="0.2">
      <c r="A293" s="27">
        <v>292</v>
      </c>
      <c r="B293" s="27">
        <v>54</v>
      </c>
      <c r="C293" s="27">
        <v>58</v>
      </c>
      <c r="D293" s="27">
        <v>2</v>
      </c>
      <c r="E293" s="27">
        <v>1</v>
      </c>
    </row>
    <row r="294" spans="1:5" x14ac:dyDescent="0.2">
      <c r="A294" s="27">
        <v>293</v>
      </c>
      <c r="B294" s="27">
        <v>54</v>
      </c>
      <c r="C294" s="27">
        <v>230</v>
      </c>
      <c r="D294" s="27">
        <v>1</v>
      </c>
      <c r="E294" s="27">
        <v>1</v>
      </c>
    </row>
    <row r="295" spans="1:5" x14ac:dyDescent="0.2">
      <c r="A295" s="27">
        <v>294</v>
      </c>
      <c r="B295" s="27">
        <v>54</v>
      </c>
      <c r="C295" s="27">
        <v>234</v>
      </c>
      <c r="D295" s="27">
        <v>1</v>
      </c>
      <c r="E295" s="27">
        <v>1</v>
      </c>
    </row>
    <row r="296" spans="1:5" x14ac:dyDescent="0.2">
      <c r="A296" s="27">
        <v>295</v>
      </c>
      <c r="B296" s="27">
        <v>55</v>
      </c>
      <c r="C296" s="27">
        <v>39</v>
      </c>
      <c r="D296" s="27">
        <v>2</v>
      </c>
      <c r="E296" s="27">
        <v>1</v>
      </c>
    </row>
    <row r="297" spans="1:5" x14ac:dyDescent="0.2">
      <c r="A297" s="27">
        <v>296</v>
      </c>
      <c r="B297" s="27">
        <v>55</v>
      </c>
      <c r="C297" s="27">
        <v>107</v>
      </c>
      <c r="D297" s="27">
        <v>2</v>
      </c>
      <c r="E297" s="27">
        <v>1</v>
      </c>
    </row>
    <row r="298" spans="1:5" x14ac:dyDescent="0.2">
      <c r="A298" s="27">
        <v>297</v>
      </c>
      <c r="B298" s="27">
        <v>55</v>
      </c>
      <c r="C298" s="27">
        <v>108</v>
      </c>
      <c r="D298" s="27">
        <v>2</v>
      </c>
      <c r="E298" s="27">
        <v>1</v>
      </c>
    </row>
    <row r="299" spans="1:5" x14ac:dyDescent="0.2">
      <c r="A299" s="27">
        <v>298</v>
      </c>
      <c r="B299" s="27">
        <v>55</v>
      </c>
      <c r="C299" s="27">
        <v>230</v>
      </c>
      <c r="D299" s="27">
        <v>1</v>
      </c>
      <c r="E299" s="27">
        <v>1</v>
      </c>
    </row>
    <row r="300" spans="1:5" x14ac:dyDescent="0.2">
      <c r="A300" s="27">
        <v>299</v>
      </c>
      <c r="B300" s="27">
        <v>55</v>
      </c>
      <c r="C300" s="27">
        <v>235</v>
      </c>
      <c r="D300" s="27">
        <v>1</v>
      </c>
      <c r="E300" s="27">
        <v>1</v>
      </c>
    </row>
    <row r="301" spans="1:5" x14ac:dyDescent="0.2">
      <c r="A301" s="27">
        <v>300</v>
      </c>
      <c r="B301" s="27">
        <v>56</v>
      </c>
      <c r="C301" s="27">
        <v>28</v>
      </c>
      <c r="D301" s="27">
        <v>2</v>
      </c>
      <c r="E301" s="27">
        <v>1</v>
      </c>
    </row>
    <row r="302" spans="1:5" x14ac:dyDescent="0.2">
      <c r="A302" s="27">
        <v>301</v>
      </c>
      <c r="B302" s="27">
        <v>56</v>
      </c>
      <c r="C302" s="27">
        <v>56</v>
      </c>
      <c r="D302" s="27">
        <v>2</v>
      </c>
      <c r="E302" s="27">
        <v>1</v>
      </c>
    </row>
    <row r="303" spans="1:5" x14ac:dyDescent="0.2">
      <c r="A303" s="27">
        <v>302</v>
      </c>
      <c r="B303" s="27">
        <v>56</v>
      </c>
      <c r="C303" s="27">
        <v>123</v>
      </c>
      <c r="D303" s="27">
        <v>2</v>
      </c>
      <c r="E303" s="27">
        <v>1</v>
      </c>
    </row>
    <row r="304" spans="1:5" x14ac:dyDescent="0.2">
      <c r="A304" s="27">
        <v>303</v>
      </c>
      <c r="B304" s="27">
        <v>56</v>
      </c>
      <c r="C304" s="27">
        <v>208</v>
      </c>
      <c r="D304" s="27">
        <v>1</v>
      </c>
      <c r="E304" s="27">
        <v>1</v>
      </c>
    </row>
    <row r="305" spans="1:5" x14ac:dyDescent="0.2">
      <c r="A305" s="27">
        <v>304</v>
      </c>
      <c r="B305" s="27">
        <v>56</v>
      </c>
      <c r="C305" s="27">
        <v>220</v>
      </c>
      <c r="D305" s="27">
        <v>1</v>
      </c>
      <c r="E305" s="27">
        <v>1</v>
      </c>
    </row>
    <row r="306" spans="1:5" x14ac:dyDescent="0.2">
      <c r="A306" s="27">
        <v>305</v>
      </c>
      <c r="B306" s="27">
        <v>57</v>
      </c>
      <c r="C306" s="27">
        <v>28</v>
      </c>
      <c r="D306" s="27">
        <v>2</v>
      </c>
      <c r="E306" s="27">
        <v>0</v>
      </c>
    </row>
    <row r="307" spans="1:5" x14ac:dyDescent="0.2">
      <c r="A307" s="27">
        <v>306</v>
      </c>
      <c r="B307" s="27">
        <v>57</v>
      </c>
      <c r="C307" s="27">
        <v>51</v>
      </c>
      <c r="D307" s="27">
        <v>2</v>
      </c>
      <c r="E307" s="27">
        <v>1</v>
      </c>
    </row>
    <row r="308" spans="1:5" x14ac:dyDescent="0.2">
      <c r="A308" s="27">
        <v>307</v>
      </c>
      <c r="B308" s="27">
        <v>57</v>
      </c>
      <c r="C308" s="27">
        <v>56</v>
      </c>
      <c r="D308" s="27">
        <v>2</v>
      </c>
      <c r="E308" s="27">
        <v>1</v>
      </c>
    </row>
    <row r="309" spans="1:5" x14ac:dyDescent="0.2">
      <c r="A309" s="27">
        <v>308</v>
      </c>
      <c r="B309" s="27">
        <v>57</v>
      </c>
      <c r="C309" s="27">
        <v>207</v>
      </c>
      <c r="D309" s="27">
        <v>1</v>
      </c>
      <c r="E309" s="27">
        <v>1</v>
      </c>
    </row>
    <row r="310" spans="1:5" x14ac:dyDescent="0.2">
      <c r="A310" s="27">
        <v>309</v>
      </c>
      <c r="B310" s="27">
        <v>57</v>
      </c>
      <c r="C310" s="27">
        <v>208</v>
      </c>
      <c r="D310" s="27">
        <v>1</v>
      </c>
      <c r="E310" s="27">
        <v>0</v>
      </c>
    </row>
    <row r="311" spans="1:5" x14ac:dyDescent="0.2">
      <c r="A311" s="27">
        <v>310</v>
      </c>
      <c r="B311" s="27">
        <v>57</v>
      </c>
      <c r="C311" s="27">
        <v>243</v>
      </c>
      <c r="D311" s="27">
        <v>1</v>
      </c>
      <c r="E311" s="27">
        <v>1</v>
      </c>
    </row>
    <row r="312" spans="1:5" x14ac:dyDescent="0.2">
      <c r="A312" s="27">
        <v>311</v>
      </c>
      <c r="B312" s="27">
        <v>57</v>
      </c>
      <c r="C312" s="27">
        <v>245</v>
      </c>
      <c r="D312" s="27">
        <v>2</v>
      </c>
      <c r="E312" s="27">
        <v>1</v>
      </c>
    </row>
    <row r="313" spans="1:5" x14ac:dyDescent="0.2">
      <c r="A313" s="27">
        <v>312</v>
      </c>
      <c r="B313" s="27">
        <v>58</v>
      </c>
      <c r="C313" s="27">
        <v>21</v>
      </c>
      <c r="D313" s="27">
        <v>2</v>
      </c>
      <c r="E313" s="27">
        <v>1</v>
      </c>
    </row>
    <row r="314" spans="1:5" x14ac:dyDescent="0.2">
      <c r="A314" s="27">
        <v>313</v>
      </c>
      <c r="B314" s="27">
        <v>58</v>
      </c>
      <c r="C314" s="27">
        <v>24</v>
      </c>
      <c r="D314" s="27">
        <v>2</v>
      </c>
      <c r="E314" s="27">
        <v>1</v>
      </c>
    </row>
    <row r="315" spans="1:5" x14ac:dyDescent="0.2">
      <c r="A315" s="27">
        <v>314</v>
      </c>
      <c r="B315" s="27">
        <v>58</v>
      </c>
      <c r="C315" s="27">
        <v>131</v>
      </c>
      <c r="D315" s="27">
        <v>2</v>
      </c>
      <c r="E315" s="27">
        <v>1</v>
      </c>
    </row>
    <row r="316" spans="1:5" x14ac:dyDescent="0.2">
      <c r="A316" s="27">
        <v>315</v>
      </c>
      <c r="B316" s="27">
        <v>58</v>
      </c>
      <c r="C316" s="27">
        <v>202</v>
      </c>
      <c r="D316" s="27">
        <v>1</v>
      </c>
      <c r="E316" s="27">
        <v>1</v>
      </c>
    </row>
    <row r="317" spans="1:5" x14ac:dyDescent="0.2">
      <c r="A317" s="27">
        <v>316</v>
      </c>
      <c r="B317" s="27">
        <v>58</v>
      </c>
      <c r="C317" s="27">
        <v>209</v>
      </c>
      <c r="D317" s="27">
        <v>1</v>
      </c>
      <c r="E317" s="27">
        <v>1</v>
      </c>
    </row>
    <row r="318" spans="1:5" x14ac:dyDescent="0.2">
      <c r="A318" s="27">
        <v>317</v>
      </c>
      <c r="B318" s="27">
        <v>59</v>
      </c>
      <c r="C318" s="27">
        <v>24</v>
      </c>
      <c r="D318" s="27">
        <v>2</v>
      </c>
      <c r="E318" s="27">
        <v>0</v>
      </c>
    </row>
    <row r="319" spans="1:5" x14ac:dyDescent="0.2">
      <c r="A319" s="27">
        <v>318</v>
      </c>
      <c r="B319" s="27">
        <v>59</v>
      </c>
      <c r="C319" s="27">
        <v>95</v>
      </c>
      <c r="D319" s="27">
        <v>2</v>
      </c>
      <c r="E319" s="27">
        <v>0</v>
      </c>
    </row>
    <row r="320" spans="1:5" x14ac:dyDescent="0.2">
      <c r="A320" s="27">
        <v>319</v>
      </c>
      <c r="B320" s="27">
        <v>59</v>
      </c>
      <c r="C320" s="27">
        <v>103</v>
      </c>
      <c r="D320" s="27">
        <v>2</v>
      </c>
      <c r="E320" s="27">
        <v>1</v>
      </c>
    </row>
    <row r="321" spans="1:5" x14ac:dyDescent="0.2">
      <c r="A321" s="27">
        <v>320</v>
      </c>
      <c r="B321" s="27">
        <v>59</v>
      </c>
      <c r="C321" s="27">
        <v>202</v>
      </c>
      <c r="D321" s="27">
        <v>1</v>
      </c>
      <c r="E321" s="27">
        <v>0</v>
      </c>
    </row>
    <row r="322" spans="1:5" x14ac:dyDescent="0.2">
      <c r="A322" s="27">
        <v>321</v>
      </c>
      <c r="B322" s="27">
        <v>59</v>
      </c>
      <c r="C322" s="27">
        <v>240</v>
      </c>
      <c r="D322" s="27">
        <v>1</v>
      </c>
      <c r="E322" s="27">
        <v>1</v>
      </c>
    </row>
    <row r="323" spans="1:5" x14ac:dyDescent="0.2">
      <c r="A323" s="27">
        <v>322</v>
      </c>
      <c r="B323" s="27">
        <v>59</v>
      </c>
      <c r="C323" s="27">
        <v>251</v>
      </c>
      <c r="D323" s="27">
        <v>2</v>
      </c>
      <c r="E323" s="27">
        <v>1</v>
      </c>
    </row>
    <row r="324" spans="1:5" x14ac:dyDescent="0.2">
      <c r="A324" s="27">
        <v>323</v>
      </c>
      <c r="B324" s="27">
        <v>59</v>
      </c>
      <c r="C324" s="27">
        <v>278</v>
      </c>
      <c r="D324" s="27">
        <v>1</v>
      </c>
      <c r="E324" s="27">
        <v>1</v>
      </c>
    </row>
    <row r="325" spans="1:5" x14ac:dyDescent="0.2">
      <c r="A325" s="27">
        <v>324</v>
      </c>
      <c r="B325" s="27">
        <v>59</v>
      </c>
      <c r="C325" s="27">
        <v>279</v>
      </c>
      <c r="D325" s="27">
        <v>2</v>
      </c>
      <c r="E325" s="27">
        <v>1</v>
      </c>
    </row>
    <row r="326" spans="1:5" x14ac:dyDescent="0.2">
      <c r="A326" s="27">
        <v>325</v>
      </c>
      <c r="B326" s="27">
        <v>60</v>
      </c>
      <c r="C326" s="27">
        <v>53</v>
      </c>
      <c r="D326" s="27">
        <v>2</v>
      </c>
      <c r="E326" s="27">
        <v>1</v>
      </c>
    </row>
    <row r="327" spans="1:5" x14ac:dyDescent="0.2">
      <c r="A327" s="27">
        <v>326</v>
      </c>
      <c r="B327" s="27">
        <v>60</v>
      </c>
      <c r="C327" s="27">
        <v>96</v>
      </c>
      <c r="D327" s="27">
        <v>2</v>
      </c>
      <c r="E327" s="27">
        <v>1</v>
      </c>
    </row>
    <row r="328" spans="1:5" x14ac:dyDescent="0.2">
      <c r="A328" s="27">
        <v>327</v>
      </c>
      <c r="B328" s="27">
        <v>60</v>
      </c>
      <c r="C328" s="27">
        <v>131</v>
      </c>
      <c r="D328" s="27">
        <v>2</v>
      </c>
      <c r="E328" s="27">
        <v>1</v>
      </c>
    </row>
    <row r="329" spans="1:5" x14ac:dyDescent="0.2">
      <c r="A329" s="27">
        <v>328</v>
      </c>
      <c r="B329" s="27">
        <v>60</v>
      </c>
      <c r="C329" s="27">
        <v>216</v>
      </c>
      <c r="D329" s="27">
        <v>1</v>
      </c>
      <c r="E329" s="27">
        <v>1</v>
      </c>
    </row>
    <row r="330" spans="1:5" x14ac:dyDescent="0.2">
      <c r="A330" s="27">
        <v>329</v>
      </c>
      <c r="B330" s="27">
        <v>60</v>
      </c>
      <c r="C330" s="27">
        <v>237</v>
      </c>
      <c r="D330" s="27">
        <v>1</v>
      </c>
      <c r="E330" s="27">
        <v>1</v>
      </c>
    </row>
    <row r="331" spans="1:5" x14ac:dyDescent="0.2">
      <c r="A331" s="27">
        <v>330</v>
      </c>
      <c r="B331" s="27">
        <v>61</v>
      </c>
      <c r="C331" s="27">
        <v>53</v>
      </c>
      <c r="D331" s="27">
        <v>2</v>
      </c>
      <c r="E331" s="27">
        <v>1</v>
      </c>
    </row>
    <row r="332" spans="1:5" x14ac:dyDescent="0.2">
      <c r="A332" s="27">
        <v>331</v>
      </c>
      <c r="B332" s="27">
        <v>61</v>
      </c>
      <c r="C332" s="27">
        <v>96</v>
      </c>
      <c r="D332" s="27">
        <v>2</v>
      </c>
      <c r="E332" s="27">
        <v>1</v>
      </c>
    </row>
    <row r="333" spans="1:5" x14ac:dyDescent="0.2">
      <c r="A333" s="27">
        <v>332</v>
      </c>
      <c r="B333" s="27">
        <v>61</v>
      </c>
      <c r="C333" s="27">
        <v>105</v>
      </c>
      <c r="D333" s="27">
        <v>2</v>
      </c>
      <c r="E333" s="27">
        <v>1</v>
      </c>
    </row>
    <row r="334" spans="1:5" x14ac:dyDescent="0.2">
      <c r="A334" s="27">
        <v>333</v>
      </c>
      <c r="B334" s="27">
        <v>61</v>
      </c>
      <c r="C334" s="27">
        <v>106</v>
      </c>
      <c r="D334" s="27">
        <v>2</v>
      </c>
      <c r="E334" s="27">
        <v>0</v>
      </c>
    </row>
    <row r="335" spans="1:5" x14ac:dyDescent="0.2">
      <c r="A335" s="27">
        <v>334</v>
      </c>
      <c r="B335" s="27">
        <v>61</v>
      </c>
      <c r="C335" s="27">
        <v>216</v>
      </c>
      <c r="D335" s="27">
        <v>1</v>
      </c>
      <c r="E335" s="27">
        <v>1</v>
      </c>
    </row>
    <row r="336" spans="1:5" x14ac:dyDescent="0.2">
      <c r="A336" s="27">
        <v>335</v>
      </c>
      <c r="B336" s="27">
        <v>61</v>
      </c>
      <c r="C336" s="27">
        <v>237</v>
      </c>
      <c r="D336" s="27">
        <v>1</v>
      </c>
      <c r="E336" s="27">
        <v>1</v>
      </c>
    </row>
    <row r="337" spans="1:5" x14ac:dyDescent="0.2">
      <c r="A337" s="27">
        <v>336</v>
      </c>
      <c r="B337" s="27">
        <v>62</v>
      </c>
      <c r="C337" s="27">
        <v>33</v>
      </c>
      <c r="D337" s="27">
        <v>2</v>
      </c>
      <c r="E337" s="27">
        <v>1</v>
      </c>
    </row>
    <row r="338" spans="1:5" x14ac:dyDescent="0.2">
      <c r="A338" s="27">
        <v>337</v>
      </c>
      <c r="B338" s="27">
        <v>62</v>
      </c>
      <c r="C338" s="27">
        <v>54</v>
      </c>
      <c r="D338" s="27">
        <v>2</v>
      </c>
      <c r="E338" s="27">
        <v>0</v>
      </c>
    </row>
    <row r="339" spans="1:5" x14ac:dyDescent="0.2">
      <c r="A339" s="27">
        <v>338</v>
      </c>
      <c r="B339" s="27">
        <v>62</v>
      </c>
      <c r="C339" s="27">
        <v>107</v>
      </c>
      <c r="D339" s="27">
        <v>2</v>
      </c>
      <c r="E339" s="27">
        <v>1</v>
      </c>
    </row>
    <row r="340" spans="1:5" x14ac:dyDescent="0.2">
      <c r="A340" s="27">
        <v>339</v>
      </c>
      <c r="B340" s="27">
        <v>62</v>
      </c>
      <c r="C340" s="27">
        <v>216</v>
      </c>
      <c r="D340" s="27">
        <v>1</v>
      </c>
      <c r="E340" s="27">
        <v>0</v>
      </c>
    </row>
    <row r="341" spans="1:5" x14ac:dyDescent="0.2">
      <c r="A341" s="27">
        <v>340</v>
      </c>
      <c r="B341" s="27">
        <v>62</v>
      </c>
      <c r="C341" s="27">
        <v>237</v>
      </c>
      <c r="D341" s="27">
        <v>1</v>
      </c>
      <c r="E341" s="27">
        <v>1</v>
      </c>
    </row>
    <row r="342" spans="1:5" x14ac:dyDescent="0.2">
      <c r="A342" s="27">
        <v>341</v>
      </c>
      <c r="B342" s="27">
        <v>62</v>
      </c>
      <c r="C342" s="27">
        <v>241</v>
      </c>
      <c r="D342" s="27">
        <v>1</v>
      </c>
      <c r="E342" s="27">
        <v>1</v>
      </c>
    </row>
    <row r="343" spans="1:5" x14ac:dyDescent="0.2">
      <c r="A343" s="27">
        <v>342</v>
      </c>
      <c r="B343" s="27">
        <v>62</v>
      </c>
      <c r="C343" s="27">
        <v>246</v>
      </c>
      <c r="D343" s="27">
        <v>2</v>
      </c>
      <c r="E343" s="27">
        <v>1</v>
      </c>
    </row>
    <row r="344" spans="1:5" x14ac:dyDescent="0.2">
      <c r="A344" s="27">
        <v>343</v>
      </c>
      <c r="B344" s="27">
        <v>63</v>
      </c>
      <c r="C344" s="27">
        <v>60</v>
      </c>
      <c r="D344" s="27">
        <v>2</v>
      </c>
      <c r="E344" s="27">
        <v>1</v>
      </c>
    </row>
    <row r="345" spans="1:5" x14ac:dyDescent="0.2">
      <c r="A345" s="27">
        <v>344</v>
      </c>
      <c r="B345" s="27">
        <v>63</v>
      </c>
      <c r="C345" s="27">
        <v>70</v>
      </c>
      <c r="D345" s="27">
        <v>2</v>
      </c>
      <c r="E345" s="27">
        <v>1</v>
      </c>
    </row>
    <row r="346" spans="1:5" x14ac:dyDescent="0.2">
      <c r="A346" s="27">
        <v>345</v>
      </c>
      <c r="B346" s="27">
        <v>63</v>
      </c>
      <c r="C346" s="27">
        <v>99</v>
      </c>
      <c r="D346" s="27">
        <v>2</v>
      </c>
      <c r="E346" s="27">
        <v>1</v>
      </c>
    </row>
    <row r="347" spans="1:5" x14ac:dyDescent="0.2">
      <c r="A347" s="27">
        <v>346</v>
      </c>
      <c r="B347" s="27">
        <v>63</v>
      </c>
      <c r="C347" s="27">
        <v>234</v>
      </c>
      <c r="D347" s="27">
        <v>1</v>
      </c>
      <c r="E347" s="27">
        <v>1</v>
      </c>
    </row>
    <row r="348" spans="1:5" x14ac:dyDescent="0.2">
      <c r="A348" s="27">
        <v>347</v>
      </c>
      <c r="B348" s="27">
        <v>63</v>
      </c>
      <c r="C348" s="27">
        <v>249</v>
      </c>
      <c r="D348" s="27">
        <v>1</v>
      </c>
      <c r="E348" s="27">
        <v>1</v>
      </c>
    </row>
    <row r="349" spans="1:5" x14ac:dyDescent="0.2">
      <c r="A349" s="27">
        <v>348</v>
      </c>
      <c r="B349" s="27">
        <v>64</v>
      </c>
      <c r="C349" s="27">
        <v>30</v>
      </c>
      <c r="D349" s="27">
        <v>2</v>
      </c>
      <c r="E349" s="27">
        <v>1</v>
      </c>
    </row>
    <row r="350" spans="1:5" x14ac:dyDescent="0.2">
      <c r="A350" s="27">
        <v>349</v>
      </c>
      <c r="B350" s="27">
        <v>64</v>
      </c>
      <c r="C350" s="27">
        <v>70</v>
      </c>
      <c r="D350" s="27">
        <v>2</v>
      </c>
      <c r="E350" s="27">
        <v>1</v>
      </c>
    </row>
    <row r="351" spans="1:5" x14ac:dyDescent="0.2">
      <c r="A351" s="27">
        <v>350</v>
      </c>
      <c r="B351" s="27">
        <v>64</v>
      </c>
      <c r="C351" s="27">
        <v>86</v>
      </c>
      <c r="D351" s="27">
        <v>2</v>
      </c>
      <c r="E351" s="27">
        <v>1</v>
      </c>
    </row>
    <row r="352" spans="1:5" x14ac:dyDescent="0.2">
      <c r="A352" s="27">
        <v>351</v>
      </c>
      <c r="B352" s="27">
        <v>64</v>
      </c>
      <c r="C352" s="27">
        <v>226</v>
      </c>
      <c r="D352" s="27">
        <v>1</v>
      </c>
      <c r="E352" s="27">
        <v>1</v>
      </c>
    </row>
    <row r="353" spans="1:5" x14ac:dyDescent="0.2">
      <c r="A353" s="27">
        <v>352</v>
      </c>
      <c r="B353" s="27">
        <v>64</v>
      </c>
      <c r="C353" s="27">
        <v>235</v>
      </c>
      <c r="D353" s="27">
        <v>1</v>
      </c>
      <c r="E353" s="27">
        <v>1</v>
      </c>
    </row>
    <row r="354" spans="1:5" x14ac:dyDescent="0.2">
      <c r="A354" s="27">
        <v>353</v>
      </c>
      <c r="B354" s="27">
        <v>65</v>
      </c>
      <c r="C354" s="27">
        <v>70</v>
      </c>
      <c r="D354" s="27">
        <v>2</v>
      </c>
      <c r="E354" s="27">
        <v>1</v>
      </c>
    </row>
    <row r="355" spans="1:5" x14ac:dyDescent="0.2">
      <c r="A355" s="27">
        <v>354</v>
      </c>
      <c r="B355" s="27">
        <v>65</v>
      </c>
      <c r="C355" s="27">
        <v>86</v>
      </c>
      <c r="D355" s="27">
        <v>2</v>
      </c>
      <c r="E355" s="27">
        <v>0</v>
      </c>
    </row>
    <row r="356" spans="1:5" x14ac:dyDescent="0.2">
      <c r="A356" s="27">
        <v>355</v>
      </c>
      <c r="B356" s="27">
        <v>65</v>
      </c>
      <c r="C356" s="27">
        <v>108</v>
      </c>
      <c r="D356" s="27">
        <v>2</v>
      </c>
      <c r="E356" s="27">
        <v>0</v>
      </c>
    </row>
    <row r="357" spans="1:5" x14ac:dyDescent="0.2">
      <c r="A357" s="27">
        <v>356</v>
      </c>
      <c r="B357" s="27">
        <v>65</v>
      </c>
      <c r="C357" s="27">
        <v>226</v>
      </c>
      <c r="D357" s="27">
        <v>1</v>
      </c>
      <c r="E357" s="27">
        <v>1</v>
      </c>
    </row>
    <row r="358" spans="1:5" x14ac:dyDescent="0.2">
      <c r="A358" s="27">
        <v>357</v>
      </c>
      <c r="B358" s="27">
        <v>65</v>
      </c>
      <c r="C358" s="27">
        <v>235</v>
      </c>
      <c r="D358" s="27">
        <v>1</v>
      </c>
      <c r="E358" s="27">
        <v>1</v>
      </c>
    </row>
    <row r="359" spans="1:5" x14ac:dyDescent="0.2">
      <c r="A359" s="27">
        <v>358</v>
      </c>
      <c r="B359" s="27">
        <v>65</v>
      </c>
      <c r="C359" s="27">
        <v>247</v>
      </c>
      <c r="D359" s="27">
        <v>2</v>
      </c>
      <c r="E359" s="27">
        <v>1</v>
      </c>
    </row>
    <row r="360" spans="1:5" x14ac:dyDescent="0.2">
      <c r="A360" s="27">
        <v>359</v>
      </c>
      <c r="B360" s="27">
        <v>65</v>
      </c>
      <c r="C360" s="27">
        <v>275</v>
      </c>
      <c r="D360" s="27">
        <v>2</v>
      </c>
      <c r="E360" s="27">
        <v>1</v>
      </c>
    </row>
    <row r="361" spans="1:5" x14ac:dyDescent="0.2">
      <c r="A361" s="27">
        <v>360</v>
      </c>
      <c r="B361" s="27">
        <v>66</v>
      </c>
      <c r="C361" s="27">
        <v>28</v>
      </c>
      <c r="D361" s="27">
        <v>2</v>
      </c>
      <c r="E361" s="27">
        <v>1</v>
      </c>
    </row>
    <row r="362" spans="1:5" x14ac:dyDescent="0.2">
      <c r="A362" s="27">
        <v>361</v>
      </c>
      <c r="B362" s="27">
        <v>66</v>
      </c>
      <c r="C362" s="27">
        <v>56</v>
      </c>
      <c r="D362" s="27">
        <v>2</v>
      </c>
      <c r="E362" s="27">
        <v>1</v>
      </c>
    </row>
    <row r="363" spans="1:5" x14ac:dyDescent="0.2">
      <c r="A363" s="27">
        <v>362</v>
      </c>
      <c r="B363" s="27">
        <v>66</v>
      </c>
      <c r="C363" s="27">
        <v>123</v>
      </c>
      <c r="D363" s="27">
        <v>2</v>
      </c>
      <c r="E363" s="27">
        <v>1</v>
      </c>
    </row>
    <row r="364" spans="1:5" x14ac:dyDescent="0.2">
      <c r="A364" s="27">
        <v>363</v>
      </c>
      <c r="B364" s="27">
        <v>66</v>
      </c>
      <c r="C364" s="27">
        <v>207</v>
      </c>
      <c r="D364" s="27">
        <v>1</v>
      </c>
      <c r="E364" s="27">
        <v>0</v>
      </c>
    </row>
    <row r="365" spans="1:5" x14ac:dyDescent="0.2">
      <c r="A365" s="27">
        <v>364</v>
      </c>
      <c r="B365" s="27">
        <v>66</v>
      </c>
      <c r="C365" s="27">
        <v>208</v>
      </c>
      <c r="D365" s="27">
        <v>1</v>
      </c>
      <c r="E365" s="27">
        <v>1</v>
      </c>
    </row>
    <row r="366" spans="1:5" x14ac:dyDescent="0.2">
      <c r="A366" s="27">
        <v>365</v>
      </c>
      <c r="B366" s="27">
        <v>66</v>
      </c>
      <c r="C366" s="27">
        <v>241</v>
      </c>
      <c r="D366" s="27">
        <v>1</v>
      </c>
      <c r="E366" s="27">
        <v>1</v>
      </c>
    </row>
    <row r="367" spans="1:5" x14ac:dyDescent="0.2">
      <c r="A367" s="27">
        <v>366</v>
      </c>
      <c r="B367" s="27">
        <v>67</v>
      </c>
      <c r="C367" s="27">
        <v>28</v>
      </c>
      <c r="D367" s="27">
        <v>2</v>
      </c>
      <c r="E367" s="27">
        <v>0</v>
      </c>
    </row>
    <row r="368" spans="1:5" x14ac:dyDescent="0.2">
      <c r="A368" s="27">
        <v>367</v>
      </c>
      <c r="B368" s="27">
        <v>67</v>
      </c>
      <c r="C368" s="27">
        <v>54</v>
      </c>
      <c r="D368" s="27">
        <v>2</v>
      </c>
      <c r="E368" s="27">
        <v>1</v>
      </c>
    </row>
    <row r="369" spans="1:5" x14ac:dyDescent="0.2">
      <c r="A369" s="27">
        <v>368</v>
      </c>
      <c r="B369" s="27">
        <v>67</v>
      </c>
      <c r="C369" s="27">
        <v>123</v>
      </c>
      <c r="D369" s="27">
        <v>2</v>
      </c>
      <c r="E369" s="27">
        <v>1</v>
      </c>
    </row>
    <row r="370" spans="1:5" x14ac:dyDescent="0.2">
      <c r="A370" s="27">
        <v>369</v>
      </c>
      <c r="B370" s="27">
        <v>67</v>
      </c>
      <c r="C370" s="27">
        <v>207</v>
      </c>
      <c r="D370" s="27">
        <v>1</v>
      </c>
      <c r="E370" s="27">
        <v>1</v>
      </c>
    </row>
    <row r="371" spans="1:5" x14ac:dyDescent="0.2">
      <c r="A371" s="27">
        <v>370</v>
      </c>
      <c r="B371" s="27">
        <v>67</v>
      </c>
      <c r="C371" s="27">
        <v>208</v>
      </c>
      <c r="D371" s="27">
        <v>1</v>
      </c>
      <c r="E371" s="27">
        <v>1</v>
      </c>
    </row>
    <row r="372" spans="1:5" x14ac:dyDescent="0.2">
      <c r="A372" s="27">
        <v>371</v>
      </c>
      <c r="B372" s="27">
        <v>67</v>
      </c>
      <c r="C372" s="27">
        <v>246</v>
      </c>
      <c r="D372" s="27">
        <v>2</v>
      </c>
      <c r="E372" s="27">
        <v>1</v>
      </c>
    </row>
    <row r="373" spans="1:5" x14ac:dyDescent="0.2">
      <c r="A373" s="27">
        <v>372</v>
      </c>
      <c r="B373" s="27">
        <v>68</v>
      </c>
      <c r="C373" s="27">
        <v>28</v>
      </c>
      <c r="D373" s="27">
        <v>2</v>
      </c>
      <c r="E373" s="27">
        <v>0</v>
      </c>
    </row>
    <row r="374" spans="1:5" x14ac:dyDescent="0.2">
      <c r="A374" s="27">
        <v>373</v>
      </c>
      <c r="B374" s="27">
        <v>68</v>
      </c>
      <c r="C374" s="27">
        <v>32</v>
      </c>
      <c r="D374" s="27">
        <v>2</v>
      </c>
      <c r="E374" s="27">
        <v>0</v>
      </c>
    </row>
    <row r="375" spans="1:5" x14ac:dyDescent="0.2">
      <c r="A375" s="27">
        <v>374</v>
      </c>
      <c r="B375" s="27">
        <v>68</v>
      </c>
      <c r="C375" s="27">
        <v>54</v>
      </c>
      <c r="D375" s="27">
        <v>2</v>
      </c>
      <c r="E375" s="27">
        <v>0</v>
      </c>
    </row>
    <row r="376" spans="1:5" x14ac:dyDescent="0.2">
      <c r="A376" s="27">
        <v>375</v>
      </c>
      <c r="B376" s="27">
        <v>68</v>
      </c>
      <c r="C376" s="27">
        <v>208</v>
      </c>
      <c r="D376" s="27">
        <v>1</v>
      </c>
      <c r="E376" s="27">
        <v>0</v>
      </c>
    </row>
    <row r="377" spans="1:5" x14ac:dyDescent="0.2">
      <c r="A377" s="27">
        <v>376</v>
      </c>
      <c r="B377" s="27">
        <v>68</v>
      </c>
      <c r="C377" s="27">
        <v>229</v>
      </c>
      <c r="D377" s="27">
        <v>1</v>
      </c>
      <c r="E377" s="27">
        <v>1</v>
      </c>
    </row>
    <row r="378" spans="1:5" x14ac:dyDescent="0.2">
      <c r="A378" s="27">
        <v>377</v>
      </c>
      <c r="B378" s="27">
        <v>68</v>
      </c>
      <c r="C378" s="27">
        <v>243</v>
      </c>
      <c r="D378" s="27">
        <v>1</v>
      </c>
      <c r="E378" s="27">
        <v>1</v>
      </c>
    </row>
    <row r="379" spans="1:5" x14ac:dyDescent="0.2">
      <c r="A379" s="27">
        <v>378</v>
      </c>
      <c r="B379" s="27">
        <v>68</v>
      </c>
      <c r="C379" s="27">
        <v>245</v>
      </c>
      <c r="D379" s="27">
        <v>2</v>
      </c>
      <c r="E379" s="27">
        <v>1</v>
      </c>
    </row>
    <row r="380" spans="1:5" x14ac:dyDescent="0.2">
      <c r="A380" s="27">
        <v>379</v>
      </c>
      <c r="B380" s="27">
        <v>68</v>
      </c>
      <c r="C380" s="27">
        <v>246</v>
      </c>
      <c r="D380" s="27">
        <v>2</v>
      </c>
      <c r="E380" s="27">
        <v>1</v>
      </c>
    </row>
    <row r="381" spans="1:5" x14ac:dyDescent="0.2">
      <c r="A381" s="27">
        <v>380</v>
      </c>
      <c r="B381" s="27">
        <v>68</v>
      </c>
      <c r="C381" s="27">
        <v>268</v>
      </c>
      <c r="D381" s="27">
        <v>2</v>
      </c>
      <c r="E381" s="27">
        <v>1</v>
      </c>
    </row>
    <row r="382" spans="1:5" x14ac:dyDescent="0.2">
      <c r="A382" s="27">
        <v>381</v>
      </c>
      <c r="B382" s="27">
        <v>69</v>
      </c>
      <c r="C382" s="27">
        <v>13</v>
      </c>
      <c r="D382" s="27">
        <v>2</v>
      </c>
      <c r="E382" s="27">
        <v>1</v>
      </c>
    </row>
    <row r="383" spans="1:5" x14ac:dyDescent="0.2">
      <c r="A383" s="27">
        <v>382</v>
      </c>
      <c r="B383" s="27">
        <v>69</v>
      </c>
      <c r="C383" s="27">
        <v>90</v>
      </c>
      <c r="D383" s="27">
        <v>2</v>
      </c>
      <c r="E383" s="27">
        <v>1</v>
      </c>
    </row>
    <row r="384" spans="1:5" x14ac:dyDescent="0.2">
      <c r="A384" s="27">
        <v>383</v>
      </c>
      <c r="B384" s="27">
        <v>69</v>
      </c>
      <c r="C384" s="27">
        <v>118</v>
      </c>
      <c r="D384" s="27">
        <v>2</v>
      </c>
      <c r="E384" s="27">
        <v>1</v>
      </c>
    </row>
    <row r="385" spans="1:5" x14ac:dyDescent="0.2">
      <c r="A385" s="27">
        <v>384</v>
      </c>
      <c r="B385" s="27">
        <v>69</v>
      </c>
      <c r="C385" s="27">
        <v>214</v>
      </c>
      <c r="D385" s="27">
        <v>1</v>
      </c>
      <c r="E385" s="27">
        <v>1</v>
      </c>
    </row>
    <row r="386" spans="1:5" x14ac:dyDescent="0.2">
      <c r="A386" s="27">
        <v>385</v>
      </c>
      <c r="B386" s="27">
        <v>69</v>
      </c>
      <c r="C386" s="27">
        <v>225</v>
      </c>
      <c r="D386" s="27">
        <v>1</v>
      </c>
      <c r="E386" s="27">
        <v>1</v>
      </c>
    </row>
    <row r="387" spans="1:5" x14ac:dyDescent="0.2">
      <c r="A387" s="27">
        <v>386</v>
      </c>
      <c r="B387" s="27">
        <v>70</v>
      </c>
      <c r="C387" s="27">
        <v>59</v>
      </c>
      <c r="D387" s="27">
        <v>2</v>
      </c>
      <c r="E387" s="27">
        <v>1</v>
      </c>
    </row>
    <row r="388" spans="1:5" x14ac:dyDescent="0.2">
      <c r="A388" s="27">
        <v>387</v>
      </c>
      <c r="B388" s="27">
        <v>70</v>
      </c>
      <c r="C388" s="27">
        <v>90</v>
      </c>
      <c r="D388" s="27">
        <v>2</v>
      </c>
      <c r="E388" s="27">
        <v>1</v>
      </c>
    </row>
    <row r="389" spans="1:5" x14ac:dyDescent="0.2">
      <c r="A389" s="27">
        <v>388</v>
      </c>
      <c r="B389" s="27">
        <v>70</v>
      </c>
      <c r="C389" s="27">
        <v>118</v>
      </c>
      <c r="D389" s="27">
        <v>2</v>
      </c>
      <c r="E389" s="27">
        <v>1</v>
      </c>
    </row>
    <row r="390" spans="1:5" x14ac:dyDescent="0.2">
      <c r="A390" s="27">
        <v>389</v>
      </c>
      <c r="B390" s="27">
        <v>70</v>
      </c>
      <c r="C390" s="27">
        <v>215</v>
      </c>
      <c r="D390" s="27">
        <v>1</v>
      </c>
      <c r="E390" s="27">
        <v>0</v>
      </c>
    </row>
    <row r="391" spans="1:5" x14ac:dyDescent="0.2">
      <c r="A391" s="27">
        <v>390</v>
      </c>
      <c r="B391" s="27">
        <v>70</v>
      </c>
      <c r="C391" s="27">
        <v>225</v>
      </c>
      <c r="D391" s="27">
        <v>1</v>
      </c>
      <c r="E391" s="27">
        <v>1</v>
      </c>
    </row>
    <row r="392" spans="1:5" x14ac:dyDescent="0.2">
      <c r="A392" s="27">
        <v>391</v>
      </c>
      <c r="B392" s="27">
        <v>70</v>
      </c>
      <c r="C392" s="27">
        <v>271</v>
      </c>
      <c r="D392" s="27">
        <v>1</v>
      </c>
      <c r="E392" s="27">
        <v>1</v>
      </c>
    </row>
    <row r="393" spans="1:5" x14ac:dyDescent="0.2">
      <c r="A393" s="27">
        <v>392</v>
      </c>
      <c r="B393" s="27">
        <v>71</v>
      </c>
      <c r="C393" s="27">
        <v>90</v>
      </c>
      <c r="D393" s="27">
        <v>2</v>
      </c>
      <c r="E393" s="27">
        <v>1</v>
      </c>
    </row>
    <row r="394" spans="1:5" x14ac:dyDescent="0.2">
      <c r="A394" s="27">
        <v>393</v>
      </c>
      <c r="B394" s="27">
        <v>71</v>
      </c>
      <c r="C394" s="27">
        <v>116</v>
      </c>
      <c r="D394" s="27">
        <v>2</v>
      </c>
      <c r="E394" s="27">
        <v>1</v>
      </c>
    </row>
    <row r="395" spans="1:5" x14ac:dyDescent="0.2">
      <c r="A395" s="27">
        <v>394</v>
      </c>
      <c r="B395" s="27">
        <v>71</v>
      </c>
      <c r="C395" s="27">
        <v>117</v>
      </c>
      <c r="D395" s="27">
        <v>2</v>
      </c>
      <c r="E395" s="27">
        <v>1</v>
      </c>
    </row>
    <row r="396" spans="1:5" x14ac:dyDescent="0.2">
      <c r="A396" s="27">
        <v>395</v>
      </c>
      <c r="B396" s="27">
        <v>71</v>
      </c>
      <c r="C396" s="27">
        <v>215</v>
      </c>
      <c r="D396" s="27">
        <v>1</v>
      </c>
      <c r="E396" s="27">
        <v>1</v>
      </c>
    </row>
    <row r="397" spans="1:5" x14ac:dyDescent="0.2">
      <c r="A397" s="27">
        <v>396</v>
      </c>
      <c r="B397" s="27">
        <v>71</v>
      </c>
      <c r="C397" s="27">
        <v>225</v>
      </c>
      <c r="D397" s="27">
        <v>1</v>
      </c>
      <c r="E397" s="27">
        <v>1</v>
      </c>
    </row>
    <row r="398" spans="1:5" x14ac:dyDescent="0.2">
      <c r="A398" s="27">
        <v>397</v>
      </c>
      <c r="B398" s="27">
        <v>72</v>
      </c>
      <c r="C398" s="27">
        <v>13</v>
      </c>
      <c r="D398" s="27">
        <v>2</v>
      </c>
      <c r="E398" s="27">
        <v>1</v>
      </c>
    </row>
    <row r="399" spans="1:5" x14ac:dyDescent="0.2">
      <c r="A399" s="27">
        <v>398</v>
      </c>
      <c r="B399" s="27">
        <v>72</v>
      </c>
      <c r="C399" s="27">
        <v>53</v>
      </c>
      <c r="D399" s="27">
        <v>2</v>
      </c>
      <c r="E399" s="27">
        <v>1</v>
      </c>
    </row>
    <row r="400" spans="1:5" x14ac:dyDescent="0.2">
      <c r="A400" s="27">
        <v>399</v>
      </c>
      <c r="B400" s="27">
        <v>72</v>
      </c>
      <c r="C400" s="27">
        <v>105</v>
      </c>
      <c r="D400" s="27">
        <v>2</v>
      </c>
      <c r="E400" s="27">
        <v>1</v>
      </c>
    </row>
    <row r="401" spans="1:5" x14ac:dyDescent="0.2">
      <c r="A401" s="27">
        <v>400</v>
      </c>
      <c r="B401" s="27">
        <v>72</v>
      </c>
      <c r="C401" s="27">
        <v>236</v>
      </c>
      <c r="D401" s="27">
        <v>1</v>
      </c>
      <c r="E401" s="27">
        <v>1</v>
      </c>
    </row>
    <row r="402" spans="1:5" x14ac:dyDescent="0.2">
      <c r="A402" s="27">
        <v>401</v>
      </c>
      <c r="B402" s="27">
        <v>72</v>
      </c>
      <c r="C402" s="27">
        <v>237</v>
      </c>
      <c r="D402" s="27">
        <v>1</v>
      </c>
      <c r="E402" s="27">
        <v>1</v>
      </c>
    </row>
    <row r="403" spans="1:5" x14ac:dyDescent="0.2">
      <c r="A403" s="27">
        <v>402</v>
      </c>
      <c r="B403" s="27">
        <v>73</v>
      </c>
      <c r="C403" s="27">
        <v>40</v>
      </c>
      <c r="D403" s="27">
        <v>2</v>
      </c>
      <c r="E403" s="27">
        <v>1</v>
      </c>
    </row>
    <row r="404" spans="1:5" x14ac:dyDescent="0.2">
      <c r="A404" s="27">
        <v>403</v>
      </c>
      <c r="B404" s="27">
        <v>73</v>
      </c>
      <c r="C404" s="27">
        <v>91</v>
      </c>
      <c r="D404" s="27">
        <v>2</v>
      </c>
      <c r="E404" s="27">
        <v>1</v>
      </c>
    </row>
    <row r="405" spans="1:5" x14ac:dyDescent="0.2">
      <c r="A405" s="27">
        <v>404</v>
      </c>
      <c r="B405" s="27">
        <v>73</v>
      </c>
      <c r="C405" s="27">
        <v>107</v>
      </c>
      <c r="D405" s="27">
        <v>2</v>
      </c>
      <c r="E405" s="27">
        <v>1</v>
      </c>
    </row>
    <row r="406" spans="1:5" x14ac:dyDescent="0.2">
      <c r="A406" s="27">
        <v>405</v>
      </c>
      <c r="B406" s="27">
        <v>73</v>
      </c>
      <c r="C406" s="27">
        <v>224</v>
      </c>
      <c r="D406" s="27">
        <v>1</v>
      </c>
      <c r="E406" s="27">
        <v>1</v>
      </c>
    </row>
    <row r="407" spans="1:5" x14ac:dyDescent="0.2">
      <c r="A407" s="27">
        <v>406</v>
      </c>
      <c r="B407" s="27">
        <v>73</v>
      </c>
      <c r="C407" s="27">
        <v>225</v>
      </c>
      <c r="D407" s="27">
        <v>1</v>
      </c>
      <c r="E407" s="27">
        <v>1</v>
      </c>
    </row>
    <row r="408" spans="1:5" x14ac:dyDescent="0.2">
      <c r="A408" s="27">
        <v>407</v>
      </c>
      <c r="B408" s="27">
        <v>74</v>
      </c>
      <c r="C408" s="27">
        <v>26</v>
      </c>
      <c r="D408" s="27">
        <v>2</v>
      </c>
      <c r="E408" s="27">
        <v>1</v>
      </c>
    </row>
    <row r="409" spans="1:5" x14ac:dyDescent="0.2">
      <c r="A409" s="27">
        <v>408</v>
      </c>
      <c r="B409" s="27">
        <v>74</v>
      </c>
      <c r="C409" s="27">
        <v>63</v>
      </c>
      <c r="D409" s="27">
        <v>2</v>
      </c>
      <c r="E409" s="27">
        <v>1</v>
      </c>
    </row>
    <row r="410" spans="1:5" x14ac:dyDescent="0.2">
      <c r="A410" s="27">
        <v>409</v>
      </c>
      <c r="B410" s="27">
        <v>74</v>
      </c>
      <c r="C410" s="27">
        <v>64</v>
      </c>
      <c r="D410" s="27">
        <v>2</v>
      </c>
      <c r="E410" s="27">
        <v>1</v>
      </c>
    </row>
    <row r="411" spans="1:5" x14ac:dyDescent="0.2">
      <c r="A411" s="27">
        <v>410</v>
      </c>
      <c r="B411" s="27">
        <v>74</v>
      </c>
      <c r="C411" s="27">
        <v>221</v>
      </c>
      <c r="D411" s="27">
        <v>1</v>
      </c>
      <c r="E411" s="27">
        <v>1</v>
      </c>
    </row>
    <row r="412" spans="1:5" x14ac:dyDescent="0.2">
      <c r="A412" s="27">
        <v>411</v>
      </c>
      <c r="B412" s="27">
        <v>74</v>
      </c>
      <c r="C412" s="27">
        <v>227</v>
      </c>
      <c r="D412" s="27">
        <v>1</v>
      </c>
      <c r="E412" s="27">
        <v>1</v>
      </c>
    </row>
    <row r="413" spans="1:5" x14ac:dyDescent="0.2">
      <c r="A413" s="27">
        <v>412</v>
      </c>
      <c r="B413" s="27">
        <v>75</v>
      </c>
      <c r="C413" s="27">
        <v>26</v>
      </c>
      <c r="D413" s="27">
        <v>2</v>
      </c>
      <c r="E413" s="27">
        <v>1</v>
      </c>
    </row>
    <row r="414" spans="1:5" x14ac:dyDescent="0.2">
      <c r="A414" s="27">
        <v>413</v>
      </c>
      <c r="B414" s="27">
        <v>75</v>
      </c>
      <c r="C414" s="27">
        <v>32</v>
      </c>
      <c r="D414" s="27">
        <v>2</v>
      </c>
      <c r="E414" s="27">
        <v>1</v>
      </c>
    </row>
    <row r="415" spans="1:5" x14ac:dyDescent="0.2">
      <c r="A415" s="27">
        <v>414</v>
      </c>
      <c r="B415" s="27">
        <v>75</v>
      </c>
      <c r="C415" s="27">
        <v>64</v>
      </c>
      <c r="D415" s="27">
        <v>2</v>
      </c>
      <c r="E415" s="27">
        <v>0</v>
      </c>
    </row>
    <row r="416" spans="1:5" x14ac:dyDescent="0.2">
      <c r="A416" s="27">
        <v>415</v>
      </c>
      <c r="B416" s="27">
        <v>75</v>
      </c>
      <c r="C416" s="27">
        <v>216</v>
      </c>
      <c r="D416" s="27">
        <v>1</v>
      </c>
      <c r="E416" s="27">
        <v>0</v>
      </c>
    </row>
    <row r="417" spans="1:5" x14ac:dyDescent="0.2">
      <c r="A417" s="27">
        <v>416</v>
      </c>
      <c r="B417" s="27">
        <v>75</v>
      </c>
      <c r="C417" s="27">
        <v>227</v>
      </c>
      <c r="D417" s="27">
        <v>1</v>
      </c>
      <c r="E417" s="27">
        <v>1</v>
      </c>
    </row>
    <row r="418" spans="1:5" x14ac:dyDescent="0.2">
      <c r="A418" s="27">
        <v>417</v>
      </c>
      <c r="B418" s="27">
        <v>75</v>
      </c>
      <c r="C418" s="27">
        <v>233</v>
      </c>
      <c r="D418" s="27">
        <v>1</v>
      </c>
      <c r="E418" s="27">
        <v>1</v>
      </c>
    </row>
    <row r="419" spans="1:5" x14ac:dyDescent="0.2">
      <c r="A419" s="27">
        <v>418</v>
      </c>
      <c r="B419" s="27">
        <v>75</v>
      </c>
      <c r="C419" s="27">
        <v>259</v>
      </c>
      <c r="D419" s="27">
        <v>2</v>
      </c>
      <c r="E419" s="27">
        <v>1</v>
      </c>
    </row>
    <row r="420" spans="1:5" x14ac:dyDescent="0.2">
      <c r="A420" s="27">
        <v>419</v>
      </c>
      <c r="B420" s="27">
        <v>76</v>
      </c>
      <c r="C420" s="27">
        <v>31</v>
      </c>
      <c r="D420" s="27">
        <v>2</v>
      </c>
      <c r="E420" s="27">
        <v>1</v>
      </c>
    </row>
    <row r="421" spans="1:5" x14ac:dyDescent="0.2">
      <c r="A421" s="27">
        <v>420</v>
      </c>
      <c r="B421" s="27">
        <v>76</v>
      </c>
      <c r="C421" s="27">
        <v>32</v>
      </c>
      <c r="D421" s="27">
        <v>2</v>
      </c>
      <c r="E421" s="27">
        <v>1</v>
      </c>
    </row>
    <row r="422" spans="1:5" x14ac:dyDescent="0.2">
      <c r="A422" s="27">
        <v>421</v>
      </c>
      <c r="B422" s="27">
        <v>76</v>
      </c>
      <c r="C422" s="27">
        <v>62</v>
      </c>
      <c r="D422" s="27">
        <v>2</v>
      </c>
      <c r="E422" s="27">
        <v>0</v>
      </c>
    </row>
    <row r="423" spans="1:5" x14ac:dyDescent="0.2">
      <c r="A423" s="27">
        <v>422</v>
      </c>
      <c r="B423" s="27">
        <v>76</v>
      </c>
      <c r="C423" s="27">
        <v>216</v>
      </c>
      <c r="D423" s="27">
        <v>1</v>
      </c>
      <c r="E423" s="27">
        <v>0</v>
      </c>
    </row>
    <row r="424" spans="1:5" x14ac:dyDescent="0.2">
      <c r="A424" s="27">
        <v>423</v>
      </c>
      <c r="B424" s="27">
        <v>76</v>
      </c>
      <c r="C424" s="27">
        <v>227</v>
      </c>
      <c r="D424" s="27">
        <v>1</v>
      </c>
      <c r="E424" s="27">
        <v>1</v>
      </c>
    </row>
    <row r="425" spans="1:5" x14ac:dyDescent="0.2">
      <c r="A425" s="27">
        <v>424</v>
      </c>
      <c r="B425" s="27">
        <v>76</v>
      </c>
      <c r="C425" s="27">
        <v>233</v>
      </c>
      <c r="D425" s="27">
        <v>1</v>
      </c>
      <c r="E425" s="27">
        <v>1</v>
      </c>
    </row>
    <row r="426" spans="1:5" x14ac:dyDescent="0.2">
      <c r="A426" s="27">
        <v>425</v>
      </c>
      <c r="B426" s="27">
        <v>76</v>
      </c>
      <c r="C426" s="27">
        <v>259</v>
      </c>
      <c r="D426" s="27">
        <v>2</v>
      </c>
      <c r="E426" s="27">
        <v>1</v>
      </c>
    </row>
    <row r="427" spans="1:5" x14ac:dyDescent="0.2">
      <c r="A427" s="27">
        <v>426</v>
      </c>
      <c r="B427" s="27">
        <v>77</v>
      </c>
      <c r="C427" s="27">
        <v>21</v>
      </c>
      <c r="D427" s="27">
        <v>2</v>
      </c>
      <c r="E427" s="27">
        <v>1</v>
      </c>
    </row>
    <row r="428" spans="1:5" x14ac:dyDescent="0.2">
      <c r="A428" s="27">
        <v>427</v>
      </c>
      <c r="B428" s="27">
        <v>77</v>
      </c>
      <c r="C428" s="27">
        <v>101</v>
      </c>
      <c r="D428" s="27">
        <v>2</v>
      </c>
      <c r="E428" s="27">
        <v>1</v>
      </c>
    </row>
    <row r="429" spans="1:5" x14ac:dyDescent="0.2">
      <c r="A429" s="27">
        <v>428</v>
      </c>
      <c r="B429" s="27">
        <v>77</v>
      </c>
      <c r="C429" s="27">
        <v>103</v>
      </c>
      <c r="D429" s="27">
        <v>2</v>
      </c>
      <c r="E429" s="27">
        <v>0</v>
      </c>
    </row>
    <row r="430" spans="1:5" x14ac:dyDescent="0.2">
      <c r="A430" s="27">
        <v>429</v>
      </c>
      <c r="B430" s="27">
        <v>77</v>
      </c>
      <c r="C430" s="27">
        <v>127</v>
      </c>
      <c r="D430" s="27">
        <v>2</v>
      </c>
      <c r="E430" s="27">
        <v>1</v>
      </c>
    </row>
    <row r="431" spans="1:5" x14ac:dyDescent="0.2">
      <c r="A431" s="27">
        <v>430</v>
      </c>
      <c r="B431" s="27">
        <v>77</v>
      </c>
      <c r="C431" s="27">
        <v>209</v>
      </c>
      <c r="D431" s="27">
        <v>1</v>
      </c>
      <c r="E431" s="27">
        <v>1</v>
      </c>
    </row>
    <row r="432" spans="1:5" x14ac:dyDescent="0.2">
      <c r="A432" s="27">
        <v>431</v>
      </c>
      <c r="B432" s="27">
        <v>77</v>
      </c>
      <c r="C432" s="27">
        <v>221</v>
      </c>
      <c r="D432" s="27">
        <v>1</v>
      </c>
      <c r="E432" s="27">
        <v>1</v>
      </c>
    </row>
    <row r="433" spans="1:5" x14ac:dyDescent="0.2">
      <c r="A433" s="27">
        <v>432</v>
      </c>
      <c r="B433" s="27">
        <v>78</v>
      </c>
      <c r="C433" s="27">
        <v>42</v>
      </c>
      <c r="D433" s="27">
        <v>2</v>
      </c>
      <c r="E433" s="27">
        <v>1</v>
      </c>
    </row>
    <row r="434" spans="1:5" x14ac:dyDescent="0.2">
      <c r="A434" s="27">
        <v>433</v>
      </c>
      <c r="B434" s="27">
        <v>78</v>
      </c>
      <c r="C434" s="27">
        <v>46</v>
      </c>
      <c r="D434" s="27">
        <v>2</v>
      </c>
      <c r="E434" s="27">
        <v>1</v>
      </c>
    </row>
    <row r="435" spans="1:5" x14ac:dyDescent="0.2">
      <c r="A435" s="27">
        <v>434</v>
      </c>
      <c r="B435" s="27">
        <v>78</v>
      </c>
      <c r="C435" s="27">
        <v>103</v>
      </c>
      <c r="D435" s="27">
        <v>2</v>
      </c>
      <c r="E435" s="27">
        <v>1</v>
      </c>
    </row>
    <row r="436" spans="1:5" x14ac:dyDescent="0.2">
      <c r="A436" s="27">
        <v>435</v>
      </c>
      <c r="B436" s="27">
        <v>78</v>
      </c>
      <c r="C436" s="27">
        <v>207</v>
      </c>
      <c r="D436" s="27">
        <v>1</v>
      </c>
      <c r="E436" s="27">
        <v>1</v>
      </c>
    </row>
    <row r="437" spans="1:5" x14ac:dyDescent="0.2">
      <c r="A437" s="27">
        <v>436</v>
      </c>
      <c r="B437" s="27">
        <v>78</v>
      </c>
      <c r="C437" s="27">
        <v>209</v>
      </c>
      <c r="D437" s="27">
        <v>1</v>
      </c>
      <c r="E437" s="27">
        <v>0</v>
      </c>
    </row>
    <row r="438" spans="1:5" x14ac:dyDescent="0.2">
      <c r="A438" s="27">
        <v>437</v>
      </c>
      <c r="B438" s="27">
        <v>78</v>
      </c>
      <c r="C438" s="27">
        <v>269</v>
      </c>
      <c r="D438" s="27">
        <v>1</v>
      </c>
      <c r="E438" s="27">
        <v>1</v>
      </c>
    </row>
    <row r="439" spans="1:5" x14ac:dyDescent="0.2">
      <c r="A439" s="27">
        <v>438</v>
      </c>
      <c r="B439" s="27">
        <v>79</v>
      </c>
      <c r="C439" s="27">
        <v>60</v>
      </c>
      <c r="D439" s="27">
        <v>2</v>
      </c>
      <c r="E439" s="27">
        <v>1</v>
      </c>
    </row>
    <row r="440" spans="1:5" x14ac:dyDescent="0.2">
      <c r="A440" s="27">
        <v>439</v>
      </c>
      <c r="B440" s="27">
        <v>79</v>
      </c>
      <c r="C440" s="27">
        <v>105</v>
      </c>
      <c r="D440" s="27">
        <v>2</v>
      </c>
      <c r="E440" s="27">
        <v>1</v>
      </c>
    </row>
    <row r="441" spans="1:5" x14ac:dyDescent="0.2">
      <c r="A441" s="27">
        <v>440</v>
      </c>
      <c r="B441" s="27">
        <v>79</v>
      </c>
      <c r="C441" s="27">
        <v>108</v>
      </c>
      <c r="D441" s="27">
        <v>2</v>
      </c>
      <c r="E441" s="27">
        <v>1</v>
      </c>
    </row>
    <row r="442" spans="1:5" x14ac:dyDescent="0.2">
      <c r="A442" s="27">
        <v>441</v>
      </c>
      <c r="B442" s="27">
        <v>79</v>
      </c>
      <c r="C442" s="27">
        <v>230</v>
      </c>
      <c r="D442" s="27">
        <v>1</v>
      </c>
      <c r="E442" s="27">
        <v>1</v>
      </c>
    </row>
    <row r="443" spans="1:5" x14ac:dyDescent="0.2">
      <c r="A443" s="27">
        <v>442</v>
      </c>
      <c r="B443" s="27">
        <v>79</v>
      </c>
      <c r="C443" s="27">
        <v>235</v>
      </c>
      <c r="D443" s="27">
        <v>1</v>
      </c>
      <c r="E443" s="27">
        <v>1</v>
      </c>
    </row>
    <row r="444" spans="1:5" x14ac:dyDescent="0.2">
      <c r="A444" s="27">
        <v>443</v>
      </c>
      <c r="B444" s="27">
        <v>80</v>
      </c>
      <c r="C444" s="27">
        <v>39</v>
      </c>
      <c r="D444" s="27">
        <v>2</v>
      </c>
      <c r="E444" s="27">
        <v>1</v>
      </c>
    </row>
    <row r="445" spans="1:5" x14ac:dyDescent="0.2">
      <c r="A445" s="27">
        <v>444</v>
      </c>
      <c r="B445" s="27">
        <v>80</v>
      </c>
      <c r="C445" s="27">
        <v>105</v>
      </c>
      <c r="D445" s="27">
        <v>2</v>
      </c>
      <c r="E445" s="27">
        <v>1</v>
      </c>
    </row>
    <row r="446" spans="1:5" x14ac:dyDescent="0.2">
      <c r="A446" s="27">
        <v>445</v>
      </c>
      <c r="B446" s="27">
        <v>80</v>
      </c>
      <c r="C446" s="27">
        <v>108</v>
      </c>
      <c r="D446" s="27">
        <v>2</v>
      </c>
      <c r="E446" s="27">
        <v>1</v>
      </c>
    </row>
    <row r="447" spans="1:5" x14ac:dyDescent="0.2">
      <c r="A447" s="27">
        <v>446</v>
      </c>
      <c r="B447" s="27">
        <v>80</v>
      </c>
      <c r="C447" s="27">
        <v>230</v>
      </c>
      <c r="D447" s="27">
        <v>1</v>
      </c>
      <c r="E447" s="27">
        <v>1</v>
      </c>
    </row>
    <row r="448" spans="1:5" x14ac:dyDescent="0.2">
      <c r="A448" s="27">
        <v>447</v>
      </c>
      <c r="B448" s="27">
        <v>80</v>
      </c>
      <c r="C448" s="27">
        <v>235</v>
      </c>
      <c r="D448" s="27">
        <v>1</v>
      </c>
      <c r="E448" s="27">
        <v>1</v>
      </c>
    </row>
    <row r="449" spans="1:5" x14ac:dyDescent="0.2">
      <c r="A449" s="27">
        <v>448</v>
      </c>
      <c r="B449" s="27">
        <v>81</v>
      </c>
      <c r="C449" s="27">
        <v>35</v>
      </c>
      <c r="D449" s="27">
        <v>2</v>
      </c>
      <c r="E449" s="27">
        <v>1</v>
      </c>
    </row>
    <row r="450" spans="1:5" x14ac:dyDescent="0.2">
      <c r="A450" s="27">
        <v>449</v>
      </c>
      <c r="B450" s="27">
        <v>81</v>
      </c>
      <c r="C450" s="27">
        <v>72</v>
      </c>
      <c r="D450" s="27">
        <v>2</v>
      </c>
      <c r="E450" s="27">
        <v>1</v>
      </c>
    </row>
    <row r="451" spans="1:5" x14ac:dyDescent="0.2">
      <c r="A451" s="27">
        <v>450</v>
      </c>
      <c r="B451" s="27">
        <v>81</v>
      </c>
      <c r="C451" s="27">
        <v>79</v>
      </c>
      <c r="D451" s="27">
        <v>2</v>
      </c>
      <c r="E451" s="27">
        <v>1</v>
      </c>
    </row>
    <row r="452" spans="1:5" x14ac:dyDescent="0.2">
      <c r="A452" s="27">
        <v>451</v>
      </c>
      <c r="B452" s="27">
        <v>81</v>
      </c>
      <c r="C452" s="27">
        <v>205</v>
      </c>
      <c r="D452" s="27">
        <v>1</v>
      </c>
      <c r="E452" s="27">
        <v>1</v>
      </c>
    </row>
    <row r="453" spans="1:5" x14ac:dyDescent="0.2">
      <c r="A453" s="27">
        <v>452</v>
      </c>
      <c r="B453" s="27">
        <v>81</v>
      </c>
      <c r="C453" s="27">
        <v>206</v>
      </c>
      <c r="D453" s="27">
        <v>1</v>
      </c>
      <c r="E453" s="27">
        <v>1</v>
      </c>
    </row>
    <row r="454" spans="1:5" x14ac:dyDescent="0.2">
      <c r="A454" s="27">
        <v>453</v>
      </c>
      <c r="B454" s="27">
        <v>82</v>
      </c>
      <c r="C454" s="27">
        <v>35</v>
      </c>
      <c r="D454" s="27">
        <v>2</v>
      </c>
      <c r="E454" s="27">
        <v>0</v>
      </c>
    </row>
    <row r="455" spans="1:5" x14ac:dyDescent="0.2">
      <c r="A455" s="27">
        <v>454</v>
      </c>
      <c r="B455" s="27">
        <v>82</v>
      </c>
      <c r="C455" s="27">
        <v>36</v>
      </c>
      <c r="D455" s="27">
        <v>2</v>
      </c>
      <c r="E455" s="27">
        <v>1</v>
      </c>
    </row>
    <row r="456" spans="1:5" x14ac:dyDescent="0.2">
      <c r="A456" s="27">
        <v>455</v>
      </c>
      <c r="B456" s="27">
        <v>82</v>
      </c>
      <c r="C456" s="27">
        <v>72</v>
      </c>
      <c r="D456" s="27">
        <v>2</v>
      </c>
      <c r="E456" s="27">
        <v>1</v>
      </c>
    </row>
    <row r="457" spans="1:5" x14ac:dyDescent="0.2">
      <c r="A457" s="27">
        <v>456</v>
      </c>
      <c r="B457" s="27">
        <v>82</v>
      </c>
      <c r="C457" s="27">
        <v>205</v>
      </c>
      <c r="D457" s="27">
        <v>1</v>
      </c>
      <c r="E457" s="27">
        <v>0</v>
      </c>
    </row>
    <row r="458" spans="1:5" x14ac:dyDescent="0.2">
      <c r="A458" s="27">
        <v>457</v>
      </c>
      <c r="B458" s="27">
        <v>82</v>
      </c>
      <c r="C458" s="27">
        <v>206</v>
      </c>
      <c r="D458" s="27">
        <v>1</v>
      </c>
      <c r="E458" s="27">
        <v>1</v>
      </c>
    </row>
    <row r="459" spans="1:5" x14ac:dyDescent="0.2">
      <c r="A459" s="27">
        <v>458</v>
      </c>
      <c r="B459" s="27">
        <v>82</v>
      </c>
      <c r="C459" s="27">
        <v>249</v>
      </c>
      <c r="D459" s="27">
        <v>1</v>
      </c>
      <c r="E459" s="27">
        <v>1</v>
      </c>
    </row>
    <row r="460" spans="1:5" x14ac:dyDescent="0.2">
      <c r="A460" s="27">
        <v>459</v>
      </c>
      <c r="B460" s="27">
        <v>82</v>
      </c>
      <c r="C460" s="27">
        <v>252</v>
      </c>
      <c r="D460" s="27">
        <v>2</v>
      </c>
      <c r="E460" s="27">
        <v>1</v>
      </c>
    </row>
    <row r="461" spans="1:5" x14ac:dyDescent="0.2">
      <c r="A461" s="27">
        <v>460</v>
      </c>
      <c r="B461" s="27">
        <v>83</v>
      </c>
      <c r="C461" s="27">
        <v>45</v>
      </c>
      <c r="D461" s="27">
        <v>2</v>
      </c>
      <c r="E461" s="27">
        <v>1</v>
      </c>
    </row>
    <row r="462" spans="1:5" x14ac:dyDescent="0.2">
      <c r="A462" s="27">
        <v>461</v>
      </c>
      <c r="B462" s="27">
        <v>83</v>
      </c>
      <c r="C462" s="27">
        <v>117</v>
      </c>
      <c r="D462" s="27">
        <v>2</v>
      </c>
      <c r="E462" s="27">
        <v>1</v>
      </c>
    </row>
    <row r="463" spans="1:5" x14ac:dyDescent="0.2">
      <c r="A463" s="27">
        <v>462</v>
      </c>
      <c r="B463" s="27">
        <v>83</v>
      </c>
      <c r="C463" s="27">
        <v>121</v>
      </c>
      <c r="D463" s="27">
        <v>2</v>
      </c>
      <c r="E463" s="27">
        <v>1</v>
      </c>
    </row>
    <row r="464" spans="1:5" x14ac:dyDescent="0.2">
      <c r="A464" s="27">
        <v>463</v>
      </c>
      <c r="B464" s="27">
        <v>83</v>
      </c>
      <c r="C464" s="27">
        <v>200</v>
      </c>
      <c r="D464" s="27">
        <v>1</v>
      </c>
      <c r="E464" s="27">
        <v>1</v>
      </c>
    </row>
    <row r="465" spans="1:5" x14ac:dyDescent="0.2">
      <c r="A465" s="27">
        <v>464</v>
      </c>
      <c r="B465" s="27">
        <v>83</v>
      </c>
      <c r="C465" s="27">
        <v>223</v>
      </c>
      <c r="D465" s="27">
        <v>1</v>
      </c>
      <c r="E465" s="27">
        <v>0</v>
      </c>
    </row>
    <row r="466" spans="1:5" x14ac:dyDescent="0.2">
      <c r="A466" s="27">
        <v>465</v>
      </c>
      <c r="B466" s="27">
        <v>83</v>
      </c>
      <c r="C466" s="27">
        <v>255</v>
      </c>
      <c r="D466" s="27">
        <v>1</v>
      </c>
      <c r="E466" s="27">
        <v>1</v>
      </c>
    </row>
    <row r="467" spans="1:5" x14ac:dyDescent="0.2">
      <c r="A467" s="27">
        <v>466</v>
      </c>
      <c r="B467" s="27">
        <v>84</v>
      </c>
      <c r="C467" s="27">
        <v>38</v>
      </c>
      <c r="D467" s="27">
        <v>2</v>
      </c>
      <c r="E467" s="27">
        <v>1</v>
      </c>
    </row>
    <row r="468" spans="1:5" x14ac:dyDescent="0.2">
      <c r="A468" s="27">
        <v>467</v>
      </c>
      <c r="B468" s="27">
        <v>84</v>
      </c>
      <c r="C468" s="27">
        <v>45</v>
      </c>
      <c r="D468" s="27">
        <v>2</v>
      </c>
      <c r="E468" s="27">
        <v>1</v>
      </c>
    </row>
    <row r="469" spans="1:5" x14ac:dyDescent="0.2">
      <c r="A469" s="27">
        <v>468</v>
      </c>
      <c r="B469" s="27">
        <v>84</v>
      </c>
      <c r="C469" s="27">
        <v>125</v>
      </c>
      <c r="D469" s="27">
        <v>2</v>
      </c>
      <c r="E469" s="27">
        <v>0</v>
      </c>
    </row>
    <row r="470" spans="1:5" x14ac:dyDescent="0.2">
      <c r="A470" s="27">
        <v>469</v>
      </c>
      <c r="B470" s="27">
        <v>84</v>
      </c>
      <c r="C470" s="27">
        <v>211</v>
      </c>
      <c r="D470" s="27">
        <v>1</v>
      </c>
      <c r="E470" s="27">
        <v>1</v>
      </c>
    </row>
    <row r="471" spans="1:5" x14ac:dyDescent="0.2">
      <c r="A471" s="27">
        <v>470</v>
      </c>
      <c r="B471" s="27">
        <v>84</v>
      </c>
      <c r="C471" s="27">
        <v>219</v>
      </c>
      <c r="D471" s="27">
        <v>1</v>
      </c>
      <c r="E471" s="27">
        <v>1</v>
      </c>
    </row>
    <row r="472" spans="1:5" x14ac:dyDescent="0.2">
      <c r="A472" s="27">
        <v>471</v>
      </c>
      <c r="B472" s="27">
        <v>84</v>
      </c>
      <c r="C472" s="27">
        <v>256</v>
      </c>
      <c r="D472" s="27">
        <v>2</v>
      </c>
      <c r="E472" s="27">
        <v>1</v>
      </c>
    </row>
    <row r="473" spans="1:5" x14ac:dyDescent="0.2">
      <c r="A473" s="27">
        <v>472</v>
      </c>
      <c r="B473" s="27">
        <v>85</v>
      </c>
      <c r="C473" s="27">
        <v>38</v>
      </c>
      <c r="D473" s="27">
        <v>2</v>
      </c>
      <c r="E473" s="27">
        <v>1</v>
      </c>
    </row>
    <row r="474" spans="1:5" x14ac:dyDescent="0.2">
      <c r="A474" s="27">
        <v>473</v>
      </c>
      <c r="B474" s="27">
        <v>85</v>
      </c>
      <c r="C474" s="27">
        <v>45</v>
      </c>
      <c r="D474" s="27">
        <v>2</v>
      </c>
      <c r="E474" s="27">
        <v>1</v>
      </c>
    </row>
    <row r="475" spans="1:5" x14ac:dyDescent="0.2">
      <c r="A475" s="27">
        <v>474</v>
      </c>
      <c r="B475" s="27">
        <v>85</v>
      </c>
      <c r="C475" s="27">
        <v>121</v>
      </c>
      <c r="D475" s="27">
        <v>2</v>
      </c>
      <c r="E475" s="27">
        <v>0</v>
      </c>
    </row>
    <row r="476" spans="1:5" x14ac:dyDescent="0.2">
      <c r="A476" s="27">
        <v>475</v>
      </c>
      <c r="B476" s="27">
        <v>85</v>
      </c>
      <c r="C476" s="27">
        <v>238</v>
      </c>
      <c r="D476" s="27">
        <v>1</v>
      </c>
      <c r="E476" s="27">
        <v>1</v>
      </c>
    </row>
    <row r="477" spans="1:5" x14ac:dyDescent="0.2">
      <c r="A477" s="27">
        <v>476</v>
      </c>
      <c r="B477" s="27">
        <v>85</v>
      </c>
      <c r="C477" s="27">
        <v>239</v>
      </c>
      <c r="D477" s="27">
        <v>1</v>
      </c>
      <c r="E477" s="27">
        <v>1</v>
      </c>
    </row>
    <row r="478" spans="1:5" x14ac:dyDescent="0.2">
      <c r="A478" s="27">
        <v>477</v>
      </c>
      <c r="B478" s="27">
        <v>85</v>
      </c>
      <c r="C478" s="27">
        <v>256</v>
      </c>
      <c r="D478" s="27">
        <v>2</v>
      </c>
      <c r="E478" s="27">
        <v>1</v>
      </c>
    </row>
    <row r="479" spans="1:5" x14ac:dyDescent="0.2">
      <c r="A479" s="27">
        <v>478</v>
      </c>
      <c r="B479" s="27">
        <v>86</v>
      </c>
      <c r="C479" s="27">
        <v>57</v>
      </c>
      <c r="D479" s="27">
        <v>2</v>
      </c>
      <c r="E479" s="27">
        <v>0</v>
      </c>
    </row>
    <row r="480" spans="1:5" x14ac:dyDescent="0.2">
      <c r="A480" s="27">
        <v>479</v>
      </c>
      <c r="B480" s="27">
        <v>86</v>
      </c>
      <c r="C480" s="27">
        <v>58</v>
      </c>
      <c r="D480" s="27">
        <v>2</v>
      </c>
      <c r="E480" s="27">
        <v>1</v>
      </c>
    </row>
    <row r="481" spans="1:5" x14ac:dyDescent="0.2">
      <c r="A481" s="27">
        <v>480</v>
      </c>
      <c r="B481" s="27">
        <v>86</v>
      </c>
      <c r="C481" s="27">
        <v>111</v>
      </c>
      <c r="D481" s="27">
        <v>2</v>
      </c>
      <c r="E481" s="27">
        <v>1</v>
      </c>
    </row>
    <row r="482" spans="1:5" x14ac:dyDescent="0.2">
      <c r="A482" s="27">
        <v>481</v>
      </c>
      <c r="B482" s="27">
        <v>86</v>
      </c>
      <c r="C482" s="27">
        <v>212</v>
      </c>
      <c r="D482" s="27">
        <v>1</v>
      </c>
      <c r="E482" s="27">
        <v>1</v>
      </c>
    </row>
    <row r="483" spans="1:5" x14ac:dyDescent="0.2">
      <c r="A483" s="27">
        <v>482</v>
      </c>
      <c r="B483" s="27">
        <v>86</v>
      </c>
      <c r="C483" s="27">
        <v>217</v>
      </c>
      <c r="D483" s="27">
        <v>1</v>
      </c>
      <c r="E483" s="27">
        <v>1</v>
      </c>
    </row>
    <row r="484" spans="1:5" x14ac:dyDescent="0.2">
      <c r="A484" s="27">
        <v>483</v>
      </c>
      <c r="B484" s="27">
        <v>86</v>
      </c>
      <c r="C484" s="27">
        <v>230</v>
      </c>
      <c r="D484" s="27">
        <v>1</v>
      </c>
      <c r="E484" s="27">
        <v>0</v>
      </c>
    </row>
    <row r="485" spans="1:5" x14ac:dyDescent="0.2">
      <c r="A485" s="27">
        <v>484</v>
      </c>
      <c r="B485" s="27">
        <v>86</v>
      </c>
      <c r="C485" s="27">
        <v>248</v>
      </c>
      <c r="D485" s="27">
        <v>2</v>
      </c>
      <c r="E485" s="27">
        <v>1</v>
      </c>
    </row>
    <row r="486" spans="1:5" x14ac:dyDescent="0.2">
      <c r="A486" s="27">
        <v>485</v>
      </c>
      <c r="B486" s="27">
        <v>87</v>
      </c>
      <c r="C486" s="27">
        <v>40</v>
      </c>
      <c r="D486" s="27">
        <v>2</v>
      </c>
      <c r="E486" s="27">
        <v>1</v>
      </c>
    </row>
    <row r="487" spans="1:5" x14ac:dyDescent="0.2">
      <c r="A487" s="27">
        <v>486</v>
      </c>
      <c r="B487" s="27">
        <v>87</v>
      </c>
      <c r="C487" s="27">
        <v>57</v>
      </c>
      <c r="D487" s="27">
        <v>2</v>
      </c>
      <c r="E487" s="27">
        <v>0</v>
      </c>
    </row>
    <row r="488" spans="1:5" x14ac:dyDescent="0.2">
      <c r="A488" s="27">
        <v>487</v>
      </c>
      <c r="B488" s="27">
        <v>87</v>
      </c>
      <c r="C488" s="27">
        <v>105</v>
      </c>
      <c r="D488" s="27">
        <v>2</v>
      </c>
      <c r="E488" s="27">
        <v>1</v>
      </c>
    </row>
    <row r="489" spans="1:5" x14ac:dyDescent="0.2">
      <c r="A489" s="27">
        <v>488</v>
      </c>
      <c r="B489" s="27">
        <v>87</v>
      </c>
      <c r="C489" s="27">
        <v>111</v>
      </c>
      <c r="D489" s="27">
        <v>2</v>
      </c>
      <c r="E489" s="27">
        <v>0</v>
      </c>
    </row>
    <row r="490" spans="1:5" x14ac:dyDescent="0.2">
      <c r="A490" s="27">
        <v>489</v>
      </c>
      <c r="B490" s="27">
        <v>87</v>
      </c>
      <c r="C490" s="27">
        <v>217</v>
      </c>
      <c r="D490" s="27">
        <v>1</v>
      </c>
      <c r="E490" s="27">
        <v>0</v>
      </c>
    </row>
    <row r="491" spans="1:5" x14ac:dyDescent="0.2">
      <c r="A491" s="27">
        <v>490</v>
      </c>
      <c r="B491" s="27">
        <v>87</v>
      </c>
      <c r="C491" s="27">
        <v>218</v>
      </c>
      <c r="D491" s="27">
        <v>1</v>
      </c>
      <c r="E491" s="27">
        <v>1</v>
      </c>
    </row>
    <row r="492" spans="1:5" x14ac:dyDescent="0.2">
      <c r="A492" s="27">
        <v>491</v>
      </c>
      <c r="B492" s="27">
        <v>87</v>
      </c>
      <c r="C492" s="27">
        <v>248</v>
      </c>
      <c r="D492" s="27">
        <v>2</v>
      </c>
      <c r="E492" s="27">
        <v>1</v>
      </c>
    </row>
    <row r="493" spans="1:5" x14ac:dyDescent="0.2">
      <c r="A493" s="27">
        <v>492</v>
      </c>
      <c r="B493" s="27">
        <v>87</v>
      </c>
      <c r="C493" s="27">
        <v>266</v>
      </c>
      <c r="D493" s="27">
        <v>1</v>
      </c>
      <c r="E493" s="27">
        <v>1</v>
      </c>
    </row>
    <row r="494" spans="1:5" x14ac:dyDescent="0.2">
      <c r="A494" s="27">
        <v>493</v>
      </c>
      <c r="B494" s="27">
        <v>88</v>
      </c>
      <c r="C494" s="27">
        <v>18</v>
      </c>
      <c r="D494" s="27">
        <v>2</v>
      </c>
      <c r="E494" s="27">
        <v>1</v>
      </c>
    </row>
    <row r="495" spans="1:5" x14ac:dyDescent="0.2">
      <c r="A495" s="27">
        <v>494</v>
      </c>
      <c r="B495" s="27">
        <v>88</v>
      </c>
      <c r="C495" s="27">
        <v>90</v>
      </c>
      <c r="D495" s="27">
        <v>2</v>
      </c>
      <c r="E495" s="27">
        <v>1</v>
      </c>
    </row>
    <row r="496" spans="1:5" x14ac:dyDescent="0.2">
      <c r="A496" s="27">
        <v>495</v>
      </c>
      <c r="B496" s="27">
        <v>88</v>
      </c>
      <c r="C496" s="27">
        <v>96</v>
      </c>
      <c r="D496" s="27">
        <v>2</v>
      </c>
      <c r="E496" s="27">
        <v>1</v>
      </c>
    </row>
    <row r="497" spans="1:5" x14ac:dyDescent="0.2">
      <c r="A497" s="27">
        <v>496</v>
      </c>
      <c r="B497" s="27">
        <v>88</v>
      </c>
      <c r="C497" s="27">
        <v>224</v>
      </c>
      <c r="D497" s="27">
        <v>1</v>
      </c>
      <c r="E497" s="27">
        <v>1</v>
      </c>
    </row>
    <row r="498" spans="1:5" x14ac:dyDescent="0.2">
      <c r="A498" s="27">
        <v>497</v>
      </c>
      <c r="B498" s="27">
        <v>88</v>
      </c>
      <c r="C498" s="27">
        <v>225</v>
      </c>
      <c r="D498" s="27">
        <v>1</v>
      </c>
      <c r="E498" s="27">
        <v>0</v>
      </c>
    </row>
    <row r="499" spans="1:5" x14ac:dyDescent="0.2">
      <c r="A499" s="27">
        <v>498</v>
      </c>
      <c r="B499" s="27">
        <v>88</v>
      </c>
      <c r="C499" s="27">
        <v>233</v>
      </c>
      <c r="D499" s="27">
        <v>1</v>
      </c>
      <c r="E499" s="27">
        <v>1</v>
      </c>
    </row>
    <row r="500" spans="1:5" x14ac:dyDescent="0.2">
      <c r="A500" s="27">
        <v>499</v>
      </c>
      <c r="B500" s="27">
        <v>89</v>
      </c>
      <c r="C500" s="27">
        <v>16</v>
      </c>
      <c r="D500" s="27">
        <v>2</v>
      </c>
      <c r="E500" s="27">
        <v>1</v>
      </c>
    </row>
    <row r="501" spans="1:5" x14ac:dyDescent="0.2">
      <c r="A501" s="27">
        <v>500</v>
      </c>
      <c r="B501" s="27">
        <v>89</v>
      </c>
      <c r="C501" s="27">
        <v>91</v>
      </c>
      <c r="D501" s="27">
        <v>2</v>
      </c>
      <c r="E501" s="27">
        <v>1</v>
      </c>
    </row>
    <row r="502" spans="1:5" x14ac:dyDescent="0.2">
      <c r="A502" s="27">
        <v>501</v>
      </c>
      <c r="B502" s="27">
        <v>89</v>
      </c>
      <c r="C502" s="27">
        <v>92</v>
      </c>
      <c r="D502" s="27">
        <v>2</v>
      </c>
      <c r="E502" s="27">
        <v>1</v>
      </c>
    </row>
    <row r="503" spans="1:5" x14ac:dyDescent="0.2">
      <c r="A503" s="27">
        <v>502</v>
      </c>
      <c r="B503" s="27">
        <v>89</v>
      </c>
      <c r="C503" s="27">
        <v>212</v>
      </c>
      <c r="D503" s="27">
        <v>1</v>
      </c>
      <c r="E503" s="27">
        <v>0</v>
      </c>
    </row>
    <row r="504" spans="1:5" x14ac:dyDescent="0.2">
      <c r="A504" s="27">
        <v>503</v>
      </c>
      <c r="B504" s="27">
        <v>89</v>
      </c>
      <c r="C504" s="27">
        <v>224</v>
      </c>
      <c r="D504" s="27">
        <v>1</v>
      </c>
      <c r="E504" s="27">
        <v>1</v>
      </c>
    </row>
    <row r="505" spans="1:5" x14ac:dyDescent="0.2">
      <c r="A505" s="27">
        <v>504</v>
      </c>
      <c r="B505" s="27">
        <v>89</v>
      </c>
      <c r="C505" s="27">
        <v>225</v>
      </c>
      <c r="D505" s="27">
        <v>1</v>
      </c>
      <c r="E505" s="27">
        <v>0</v>
      </c>
    </row>
    <row r="506" spans="1:5" x14ac:dyDescent="0.2">
      <c r="A506" s="27">
        <v>505</v>
      </c>
      <c r="B506" s="27">
        <v>89</v>
      </c>
      <c r="C506" s="27">
        <v>260</v>
      </c>
      <c r="D506" s="27">
        <v>1</v>
      </c>
      <c r="E506" s="27">
        <v>1</v>
      </c>
    </row>
    <row r="507" spans="1:5" x14ac:dyDescent="0.2">
      <c r="A507" s="27">
        <v>506</v>
      </c>
      <c r="B507" s="27">
        <v>90</v>
      </c>
      <c r="C507" s="27">
        <v>53</v>
      </c>
      <c r="D507" s="27">
        <v>2</v>
      </c>
      <c r="E507" s="27">
        <v>1</v>
      </c>
    </row>
    <row r="508" spans="1:5" x14ac:dyDescent="0.2">
      <c r="A508" s="27">
        <v>507</v>
      </c>
      <c r="B508" s="27">
        <v>90</v>
      </c>
      <c r="C508" s="27">
        <v>105</v>
      </c>
      <c r="D508" s="27">
        <v>2</v>
      </c>
      <c r="E508" s="27">
        <v>1</v>
      </c>
    </row>
    <row r="509" spans="1:5" x14ac:dyDescent="0.2">
      <c r="A509" s="27">
        <v>508</v>
      </c>
      <c r="B509" s="27">
        <v>90</v>
      </c>
      <c r="C509" s="27">
        <v>111</v>
      </c>
      <c r="D509" s="27">
        <v>2</v>
      </c>
      <c r="E509" s="27">
        <v>1</v>
      </c>
    </row>
    <row r="510" spans="1:5" x14ac:dyDescent="0.2">
      <c r="A510" s="27">
        <v>509</v>
      </c>
      <c r="B510" s="27">
        <v>90</v>
      </c>
      <c r="C510" s="27">
        <v>217</v>
      </c>
      <c r="D510" s="27">
        <v>1</v>
      </c>
      <c r="E510" s="27">
        <v>1</v>
      </c>
    </row>
    <row r="511" spans="1:5" x14ac:dyDescent="0.2">
      <c r="A511" s="27">
        <v>510</v>
      </c>
      <c r="B511" s="27">
        <v>90</v>
      </c>
      <c r="C511" s="27">
        <v>221</v>
      </c>
      <c r="D511" s="27">
        <v>1</v>
      </c>
      <c r="E511" s="27">
        <v>1</v>
      </c>
    </row>
    <row r="512" spans="1:5" x14ac:dyDescent="0.2">
      <c r="A512" s="27">
        <v>511</v>
      </c>
      <c r="B512" s="27">
        <v>91</v>
      </c>
      <c r="C512" s="27">
        <v>40</v>
      </c>
      <c r="D512" s="27">
        <v>2</v>
      </c>
      <c r="E512" s="27">
        <v>0</v>
      </c>
    </row>
    <row r="513" spans="1:5" x14ac:dyDescent="0.2">
      <c r="A513" s="27">
        <v>512</v>
      </c>
      <c r="B513" s="27">
        <v>91</v>
      </c>
      <c r="C513" s="27">
        <v>107</v>
      </c>
      <c r="D513" s="27">
        <v>2</v>
      </c>
      <c r="E513" s="27">
        <v>1</v>
      </c>
    </row>
    <row r="514" spans="1:5" x14ac:dyDescent="0.2">
      <c r="A514" s="27">
        <v>513</v>
      </c>
      <c r="B514" s="27">
        <v>91</v>
      </c>
      <c r="C514" s="27">
        <v>111</v>
      </c>
      <c r="D514" s="27">
        <v>2</v>
      </c>
      <c r="E514" s="27">
        <v>0</v>
      </c>
    </row>
    <row r="515" spans="1:5" x14ac:dyDescent="0.2">
      <c r="A515" s="27">
        <v>514</v>
      </c>
      <c r="B515" s="27">
        <v>91</v>
      </c>
      <c r="C515" s="27">
        <v>217</v>
      </c>
      <c r="D515" s="27">
        <v>1</v>
      </c>
      <c r="E515" s="27">
        <v>1</v>
      </c>
    </row>
    <row r="516" spans="1:5" x14ac:dyDescent="0.2">
      <c r="A516" s="27">
        <v>515</v>
      </c>
      <c r="B516" s="27">
        <v>91</v>
      </c>
      <c r="C516" s="27">
        <v>218</v>
      </c>
      <c r="D516" s="27">
        <v>1</v>
      </c>
      <c r="E516" s="27">
        <v>1</v>
      </c>
    </row>
    <row r="517" spans="1:5" x14ac:dyDescent="0.2">
      <c r="A517" s="27">
        <v>516</v>
      </c>
      <c r="B517" s="27">
        <v>91</v>
      </c>
      <c r="C517" s="27">
        <v>248</v>
      </c>
      <c r="D517" s="27">
        <v>2</v>
      </c>
      <c r="E517" s="27">
        <v>1</v>
      </c>
    </row>
    <row r="518" spans="1:5" x14ac:dyDescent="0.2">
      <c r="A518" s="27">
        <v>517</v>
      </c>
      <c r="B518" s="27">
        <v>91</v>
      </c>
      <c r="C518" s="27">
        <v>254</v>
      </c>
      <c r="D518" s="27">
        <v>2</v>
      </c>
      <c r="E518" s="27">
        <v>1</v>
      </c>
    </row>
    <row r="519" spans="1:5" x14ac:dyDescent="0.2">
      <c r="A519" s="27">
        <v>518</v>
      </c>
      <c r="B519" s="27">
        <v>92</v>
      </c>
      <c r="C519" s="27">
        <v>16</v>
      </c>
      <c r="D519" s="27">
        <v>2</v>
      </c>
      <c r="E519" s="27">
        <v>1</v>
      </c>
    </row>
    <row r="520" spans="1:5" x14ac:dyDescent="0.2">
      <c r="A520" s="27">
        <v>519</v>
      </c>
      <c r="B520" s="27">
        <v>92</v>
      </c>
      <c r="C520" s="27">
        <v>69</v>
      </c>
      <c r="D520" s="27">
        <v>2</v>
      </c>
      <c r="E520" s="27">
        <v>0</v>
      </c>
    </row>
    <row r="521" spans="1:5" x14ac:dyDescent="0.2">
      <c r="A521" s="27">
        <v>520</v>
      </c>
      <c r="B521" s="27">
        <v>92</v>
      </c>
      <c r="C521" s="27">
        <v>90</v>
      </c>
      <c r="D521" s="27">
        <v>2</v>
      </c>
      <c r="E521" s="27">
        <v>1</v>
      </c>
    </row>
    <row r="522" spans="1:5" x14ac:dyDescent="0.2">
      <c r="A522" s="27">
        <v>521</v>
      </c>
      <c r="B522" s="27">
        <v>92</v>
      </c>
      <c r="C522" s="27">
        <v>203</v>
      </c>
      <c r="D522" s="27">
        <v>1</v>
      </c>
      <c r="E522" s="27">
        <v>0</v>
      </c>
    </row>
    <row r="523" spans="1:5" x14ac:dyDescent="0.2">
      <c r="A523" s="27">
        <v>522</v>
      </c>
      <c r="B523" s="27">
        <v>92</v>
      </c>
      <c r="C523" s="27">
        <v>212</v>
      </c>
      <c r="D523" s="27">
        <v>1</v>
      </c>
      <c r="E523" s="27">
        <v>1</v>
      </c>
    </row>
    <row r="524" spans="1:5" x14ac:dyDescent="0.2">
      <c r="A524" s="27">
        <v>523</v>
      </c>
      <c r="B524" s="27">
        <v>92</v>
      </c>
      <c r="C524" s="27">
        <v>263</v>
      </c>
      <c r="D524" s="27">
        <v>1</v>
      </c>
      <c r="E524" s="27">
        <v>1</v>
      </c>
    </row>
    <row r="525" spans="1:5" x14ac:dyDescent="0.2">
      <c r="A525" s="27">
        <v>524</v>
      </c>
      <c r="B525" s="27">
        <v>92</v>
      </c>
      <c r="C525" s="27">
        <v>265</v>
      </c>
      <c r="D525" s="27">
        <v>2</v>
      </c>
      <c r="E525" s="27">
        <v>1</v>
      </c>
    </row>
    <row r="526" spans="1:5" x14ac:dyDescent="0.2">
      <c r="A526" s="27">
        <v>525</v>
      </c>
      <c r="B526" s="27">
        <v>93</v>
      </c>
      <c r="C526" s="27">
        <v>16</v>
      </c>
      <c r="D526" s="27">
        <v>2</v>
      </c>
      <c r="E526" s="27">
        <v>1</v>
      </c>
    </row>
    <row r="527" spans="1:5" x14ac:dyDescent="0.2">
      <c r="A527" s="27">
        <v>526</v>
      </c>
      <c r="B527" s="27">
        <v>93</v>
      </c>
      <c r="C527" s="27">
        <v>67</v>
      </c>
      <c r="D527" s="27">
        <v>2</v>
      </c>
      <c r="E527" s="27">
        <v>1</v>
      </c>
    </row>
    <row r="528" spans="1:5" x14ac:dyDescent="0.2">
      <c r="A528" s="27">
        <v>527</v>
      </c>
      <c r="B528" s="27">
        <v>93</v>
      </c>
      <c r="C528" s="27">
        <v>70</v>
      </c>
      <c r="D528" s="27">
        <v>2</v>
      </c>
      <c r="E528" s="27">
        <v>0</v>
      </c>
    </row>
    <row r="529" spans="1:5" x14ac:dyDescent="0.2">
      <c r="A529" s="27">
        <v>528</v>
      </c>
      <c r="B529" s="27">
        <v>93</v>
      </c>
      <c r="C529" s="27">
        <v>90</v>
      </c>
      <c r="D529" s="27">
        <v>2</v>
      </c>
      <c r="E529" s="27">
        <v>1</v>
      </c>
    </row>
    <row r="530" spans="1:5" x14ac:dyDescent="0.2">
      <c r="A530" s="27">
        <v>529</v>
      </c>
      <c r="B530" s="27">
        <v>93</v>
      </c>
      <c r="C530" s="27">
        <v>212</v>
      </c>
      <c r="D530" s="27">
        <v>1</v>
      </c>
      <c r="E530" s="27">
        <v>0</v>
      </c>
    </row>
    <row r="531" spans="1:5" x14ac:dyDescent="0.2">
      <c r="A531" s="27">
        <v>530</v>
      </c>
      <c r="B531" s="27">
        <v>93</v>
      </c>
      <c r="C531" s="27">
        <v>213</v>
      </c>
      <c r="D531" s="27">
        <v>1</v>
      </c>
      <c r="E531" s="27">
        <v>1</v>
      </c>
    </row>
    <row r="532" spans="1:5" x14ac:dyDescent="0.2">
      <c r="A532" s="27">
        <v>531</v>
      </c>
      <c r="B532" s="27">
        <v>93</v>
      </c>
      <c r="C532" s="27">
        <v>263</v>
      </c>
      <c r="D532" s="27">
        <v>1</v>
      </c>
      <c r="E532" s="27">
        <v>1</v>
      </c>
    </row>
    <row r="533" spans="1:5" x14ac:dyDescent="0.2">
      <c r="A533" s="27">
        <v>532</v>
      </c>
      <c r="B533" s="27">
        <v>94</v>
      </c>
      <c r="C533" s="27">
        <v>16</v>
      </c>
      <c r="D533" s="27">
        <v>2</v>
      </c>
      <c r="E533" s="27">
        <v>0</v>
      </c>
    </row>
    <row r="534" spans="1:5" x14ac:dyDescent="0.2">
      <c r="A534" s="27">
        <v>533</v>
      </c>
      <c r="B534" s="27">
        <v>94</v>
      </c>
      <c r="C534" s="27">
        <v>70</v>
      </c>
      <c r="D534" s="27">
        <v>2</v>
      </c>
      <c r="E534" s="27">
        <v>1</v>
      </c>
    </row>
    <row r="535" spans="1:5" x14ac:dyDescent="0.2">
      <c r="A535" s="27">
        <v>534</v>
      </c>
      <c r="B535" s="27">
        <v>94</v>
      </c>
      <c r="C535" s="27">
        <v>90</v>
      </c>
      <c r="D535" s="27">
        <v>2</v>
      </c>
      <c r="E535" s="27">
        <v>1</v>
      </c>
    </row>
    <row r="536" spans="1:5" x14ac:dyDescent="0.2">
      <c r="A536" s="27">
        <v>535</v>
      </c>
      <c r="B536" s="27">
        <v>94</v>
      </c>
      <c r="C536" s="27">
        <v>91</v>
      </c>
      <c r="D536" s="27">
        <v>2</v>
      </c>
      <c r="E536" s="27">
        <v>0</v>
      </c>
    </row>
    <row r="537" spans="1:5" x14ac:dyDescent="0.2">
      <c r="A537" s="27">
        <v>536</v>
      </c>
      <c r="B537" s="27">
        <v>94</v>
      </c>
      <c r="C537" s="27">
        <v>203</v>
      </c>
      <c r="D537" s="27">
        <v>1</v>
      </c>
      <c r="E537" s="27">
        <v>1</v>
      </c>
    </row>
    <row r="538" spans="1:5" x14ac:dyDescent="0.2">
      <c r="A538" s="27">
        <v>537</v>
      </c>
      <c r="B538" s="27">
        <v>94</v>
      </c>
      <c r="C538" s="27">
        <v>213</v>
      </c>
      <c r="D538" s="27">
        <v>1</v>
      </c>
      <c r="E538" s="27">
        <v>0</v>
      </c>
    </row>
    <row r="539" spans="1:5" x14ac:dyDescent="0.2">
      <c r="A539" s="27">
        <v>538</v>
      </c>
      <c r="B539" s="27">
        <v>94</v>
      </c>
      <c r="C539" s="27">
        <v>247</v>
      </c>
      <c r="D539" s="27">
        <v>2</v>
      </c>
      <c r="E539" s="27">
        <v>1</v>
      </c>
    </row>
    <row r="540" spans="1:5" x14ac:dyDescent="0.2">
      <c r="A540" s="27">
        <v>539</v>
      </c>
      <c r="B540" s="27">
        <v>94</v>
      </c>
      <c r="C540" s="27">
        <v>264</v>
      </c>
      <c r="D540" s="27">
        <v>1</v>
      </c>
      <c r="E540" s="27">
        <v>1</v>
      </c>
    </row>
    <row r="541" spans="1:5" x14ac:dyDescent="0.2">
      <c r="A541" s="27">
        <v>540</v>
      </c>
      <c r="B541" s="27">
        <v>95</v>
      </c>
      <c r="C541" s="27">
        <v>32</v>
      </c>
      <c r="D541" s="27">
        <v>2</v>
      </c>
      <c r="E541" s="27">
        <v>1</v>
      </c>
    </row>
    <row r="542" spans="1:5" x14ac:dyDescent="0.2">
      <c r="A542" s="27">
        <v>541</v>
      </c>
      <c r="B542" s="27">
        <v>95</v>
      </c>
      <c r="C542" s="27">
        <v>64</v>
      </c>
      <c r="D542" s="27">
        <v>2</v>
      </c>
      <c r="E542" s="27">
        <v>0</v>
      </c>
    </row>
    <row r="543" spans="1:5" x14ac:dyDescent="0.2">
      <c r="A543" s="27">
        <v>542</v>
      </c>
      <c r="B543" s="27">
        <v>95</v>
      </c>
      <c r="C543" s="27">
        <v>74</v>
      </c>
      <c r="D543" s="27">
        <v>2</v>
      </c>
      <c r="E543" s="27">
        <v>0</v>
      </c>
    </row>
    <row r="544" spans="1:5" x14ac:dyDescent="0.2">
      <c r="A544" s="27">
        <v>543</v>
      </c>
      <c r="B544" s="27">
        <v>95</v>
      </c>
      <c r="C544" s="27">
        <v>221</v>
      </c>
      <c r="D544" s="27">
        <v>1</v>
      </c>
      <c r="E544" s="27">
        <v>1</v>
      </c>
    </row>
    <row r="545" spans="1:5" x14ac:dyDescent="0.2">
      <c r="A545" s="27">
        <v>544</v>
      </c>
      <c r="B545" s="27">
        <v>95</v>
      </c>
      <c r="C545" s="27">
        <v>227</v>
      </c>
      <c r="D545" s="27">
        <v>1</v>
      </c>
      <c r="E545" s="27">
        <v>1</v>
      </c>
    </row>
    <row r="546" spans="1:5" x14ac:dyDescent="0.2">
      <c r="A546" s="27">
        <v>545</v>
      </c>
      <c r="B546" s="27">
        <v>95</v>
      </c>
      <c r="C546" s="27">
        <v>258</v>
      </c>
      <c r="D546" s="27">
        <v>2</v>
      </c>
      <c r="E546" s="27">
        <v>1</v>
      </c>
    </row>
    <row r="547" spans="1:5" x14ac:dyDescent="0.2">
      <c r="A547" s="27">
        <v>546</v>
      </c>
      <c r="B547" s="27">
        <v>95</v>
      </c>
      <c r="C547" s="27">
        <v>268</v>
      </c>
      <c r="D547" s="27">
        <v>2</v>
      </c>
      <c r="E547" s="27">
        <v>1</v>
      </c>
    </row>
    <row r="548" spans="1:5" x14ac:dyDescent="0.2">
      <c r="A548" s="27">
        <v>547</v>
      </c>
      <c r="B548" s="27">
        <v>96</v>
      </c>
      <c r="C548" s="27">
        <v>30</v>
      </c>
      <c r="D548" s="27">
        <v>2</v>
      </c>
      <c r="E548" s="27">
        <v>1</v>
      </c>
    </row>
    <row r="549" spans="1:5" x14ac:dyDescent="0.2">
      <c r="A549" s="27">
        <v>548</v>
      </c>
      <c r="B549" s="27">
        <v>96</v>
      </c>
      <c r="C549" s="27">
        <v>60</v>
      </c>
      <c r="D549" s="27">
        <v>2</v>
      </c>
      <c r="E549" s="27">
        <v>1</v>
      </c>
    </row>
    <row r="550" spans="1:5" x14ac:dyDescent="0.2">
      <c r="A550" s="27">
        <v>549</v>
      </c>
      <c r="B550" s="27">
        <v>96</v>
      </c>
      <c r="C550" s="27">
        <v>108</v>
      </c>
      <c r="D550" s="27">
        <v>2</v>
      </c>
      <c r="E550" s="27">
        <v>1</v>
      </c>
    </row>
    <row r="551" spans="1:5" x14ac:dyDescent="0.2">
      <c r="A551" s="27">
        <v>550</v>
      </c>
      <c r="B551" s="27">
        <v>96</v>
      </c>
      <c r="C551" s="27">
        <v>222</v>
      </c>
      <c r="D551" s="27">
        <v>1</v>
      </c>
      <c r="E551" s="27">
        <v>1</v>
      </c>
    </row>
    <row r="552" spans="1:5" x14ac:dyDescent="0.2">
      <c r="A552" s="27">
        <v>551</v>
      </c>
      <c r="B552" s="27">
        <v>96</v>
      </c>
      <c r="C552" s="27">
        <v>235</v>
      </c>
      <c r="D552" s="27">
        <v>1</v>
      </c>
      <c r="E552" s="27">
        <v>1</v>
      </c>
    </row>
    <row r="553" spans="1:5" x14ac:dyDescent="0.2">
      <c r="A553" s="27">
        <v>552</v>
      </c>
      <c r="B553" s="27">
        <v>97</v>
      </c>
      <c r="C553" s="27">
        <v>60</v>
      </c>
      <c r="D553" s="27">
        <v>2</v>
      </c>
      <c r="E553" s="27">
        <v>0</v>
      </c>
    </row>
    <row r="554" spans="1:5" x14ac:dyDescent="0.2">
      <c r="A554" s="27">
        <v>553</v>
      </c>
      <c r="B554" s="27">
        <v>97</v>
      </c>
      <c r="C554" s="27">
        <v>70</v>
      </c>
      <c r="D554" s="27">
        <v>2</v>
      </c>
      <c r="E554" s="27">
        <v>0</v>
      </c>
    </row>
    <row r="555" spans="1:5" x14ac:dyDescent="0.2">
      <c r="A555" s="27">
        <v>554</v>
      </c>
      <c r="B555" s="27">
        <v>97</v>
      </c>
      <c r="C555" s="27">
        <v>108</v>
      </c>
      <c r="D555" s="27">
        <v>2</v>
      </c>
      <c r="E555" s="27">
        <v>1</v>
      </c>
    </row>
    <row r="556" spans="1:5" x14ac:dyDescent="0.2">
      <c r="A556" s="27">
        <v>555</v>
      </c>
      <c r="B556" s="27">
        <v>97</v>
      </c>
      <c r="C556" s="27">
        <v>234</v>
      </c>
      <c r="D556" s="27">
        <v>1</v>
      </c>
      <c r="E556" s="27">
        <v>1</v>
      </c>
    </row>
    <row r="557" spans="1:5" x14ac:dyDescent="0.2">
      <c r="A557" s="27">
        <v>556</v>
      </c>
      <c r="B557" s="27">
        <v>97</v>
      </c>
      <c r="C557" s="27">
        <v>235</v>
      </c>
      <c r="D557" s="27">
        <v>1</v>
      </c>
      <c r="E557" s="27">
        <v>1</v>
      </c>
    </row>
    <row r="558" spans="1:5" x14ac:dyDescent="0.2">
      <c r="A558" s="27">
        <v>557</v>
      </c>
      <c r="B558" s="27">
        <v>97</v>
      </c>
      <c r="C558" s="27">
        <v>247</v>
      </c>
      <c r="D558" s="27">
        <v>2</v>
      </c>
      <c r="E558" s="27">
        <v>1</v>
      </c>
    </row>
    <row r="559" spans="1:5" x14ac:dyDescent="0.2">
      <c r="A559" s="27">
        <v>558</v>
      </c>
      <c r="B559" s="27">
        <v>97</v>
      </c>
      <c r="C559" s="27">
        <v>275</v>
      </c>
      <c r="D559" s="27">
        <v>2</v>
      </c>
      <c r="E559" s="27">
        <v>1</v>
      </c>
    </row>
    <row r="560" spans="1:5" x14ac:dyDescent="0.2">
      <c r="A560" s="27">
        <v>559</v>
      </c>
      <c r="B560" s="27">
        <v>98</v>
      </c>
      <c r="C560" s="27">
        <v>20</v>
      </c>
      <c r="D560" s="27">
        <v>2</v>
      </c>
      <c r="E560" s="27">
        <v>1</v>
      </c>
    </row>
    <row r="561" spans="1:5" x14ac:dyDescent="0.2">
      <c r="A561" s="27">
        <v>560</v>
      </c>
      <c r="B561" s="27">
        <v>98</v>
      </c>
      <c r="C561" s="27">
        <v>53</v>
      </c>
      <c r="D561" s="27">
        <v>2</v>
      </c>
      <c r="E561" s="27">
        <v>1</v>
      </c>
    </row>
    <row r="562" spans="1:5" x14ac:dyDescent="0.2">
      <c r="A562" s="27">
        <v>561</v>
      </c>
      <c r="B562" s="27">
        <v>98</v>
      </c>
      <c r="C562" s="27">
        <v>105</v>
      </c>
      <c r="D562" s="27">
        <v>2</v>
      </c>
      <c r="E562" s="27">
        <v>1</v>
      </c>
    </row>
    <row r="563" spans="1:5" x14ac:dyDescent="0.2">
      <c r="A563" s="27">
        <v>562</v>
      </c>
      <c r="B563" s="27">
        <v>98</v>
      </c>
      <c r="C563" s="27">
        <v>216</v>
      </c>
      <c r="D563" s="27">
        <v>1</v>
      </c>
      <c r="E563" s="27">
        <v>0</v>
      </c>
    </row>
    <row r="564" spans="1:5" x14ac:dyDescent="0.2">
      <c r="A564" s="27">
        <v>563</v>
      </c>
      <c r="B564" s="27">
        <v>98</v>
      </c>
      <c r="C564" s="27">
        <v>237</v>
      </c>
      <c r="D564" s="27">
        <v>1</v>
      </c>
      <c r="E564" s="27">
        <v>1</v>
      </c>
    </row>
    <row r="565" spans="1:5" x14ac:dyDescent="0.2">
      <c r="A565" s="27">
        <v>564</v>
      </c>
      <c r="B565" s="27">
        <v>99</v>
      </c>
      <c r="C565" s="27">
        <v>20</v>
      </c>
      <c r="D565" s="27">
        <v>2</v>
      </c>
      <c r="E565" s="27">
        <v>1</v>
      </c>
    </row>
    <row r="566" spans="1:5" x14ac:dyDescent="0.2">
      <c r="A566" s="27">
        <v>565</v>
      </c>
      <c r="B566" s="27">
        <v>99</v>
      </c>
      <c r="C566" s="27">
        <v>100</v>
      </c>
      <c r="D566" s="27">
        <v>2</v>
      </c>
      <c r="E566" s="27">
        <v>1</v>
      </c>
    </row>
    <row r="567" spans="1:5" x14ac:dyDescent="0.2">
      <c r="A567" s="27">
        <v>566</v>
      </c>
      <c r="B567" s="27">
        <v>99</v>
      </c>
      <c r="C567" s="27">
        <v>105</v>
      </c>
      <c r="D567" s="27">
        <v>2</v>
      </c>
      <c r="E567" s="27">
        <v>1</v>
      </c>
    </row>
    <row r="568" spans="1:5" x14ac:dyDescent="0.2">
      <c r="A568" s="27">
        <v>567</v>
      </c>
      <c r="B568" s="27">
        <v>99</v>
      </c>
      <c r="C568" s="27">
        <v>216</v>
      </c>
      <c r="D568" s="27">
        <v>1</v>
      </c>
      <c r="E568" s="27">
        <v>1</v>
      </c>
    </row>
    <row r="569" spans="1:5" x14ac:dyDescent="0.2">
      <c r="A569" s="27">
        <v>568</v>
      </c>
      <c r="B569" s="27">
        <v>99</v>
      </c>
      <c r="C569" s="27">
        <v>228</v>
      </c>
      <c r="D569" s="27">
        <v>1</v>
      </c>
      <c r="E569" s="27">
        <v>1</v>
      </c>
    </row>
    <row r="570" spans="1:5" x14ac:dyDescent="0.2">
      <c r="A570" s="27">
        <v>569</v>
      </c>
      <c r="B570" s="27">
        <v>99</v>
      </c>
      <c r="C570" s="27">
        <v>237</v>
      </c>
      <c r="D570" s="27">
        <v>1</v>
      </c>
      <c r="E570" s="27">
        <v>1</v>
      </c>
    </row>
    <row r="571" spans="1:5" x14ac:dyDescent="0.2">
      <c r="A571" s="27">
        <v>570</v>
      </c>
      <c r="B571" s="27">
        <v>100</v>
      </c>
      <c r="C571" s="27">
        <v>35</v>
      </c>
      <c r="D571" s="27">
        <v>2</v>
      </c>
      <c r="E571" s="27">
        <v>1</v>
      </c>
    </row>
    <row r="572" spans="1:5" x14ac:dyDescent="0.2">
      <c r="A572" s="27">
        <v>571</v>
      </c>
      <c r="B572" s="27">
        <v>100</v>
      </c>
      <c r="C572" s="27">
        <v>79</v>
      </c>
      <c r="D572" s="27">
        <v>2</v>
      </c>
      <c r="E572" s="27">
        <v>1</v>
      </c>
    </row>
    <row r="573" spans="1:5" x14ac:dyDescent="0.2">
      <c r="A573" s="27">
        <v>572</v>
      </c>
      <c r="B573" s="27">
        <v>100</v>
      </c>
      <c r="C573" s="27">
        <v>99</v>
      </c>
      <c r="D573" s="27">
        <v>2</v>
      </c>
      <c r="E573" s="27">
        <v>0</v>
      </c>
    </row>
    <row r="574" spans="1:5" x14ac:dyDescent="0.2">
      <c r="A574" s="27">
        <v>573</v>
      </c>
      <c r="B574" s="27">
        <v>100</v>
      </c>
      <c r="C574" s="27">
        <v>206</v>
      </c>
      <c r="D574" s="27">
        <v>1</v>
      </c>
      <c r="E574" s="27">
        <v>1</v>
      </c>
    </row>
    <row r="575" spans="1:5" x14ac:dyDescent="0.2">
      <c r="A575" s="27">
        <v>574</v>
      </c>
      <c r="B575" s="27">
        <v>100</v>
      </c>
      <c r="C575" s="27">
        <v>221</v>
      </c>
      <c r="D575" s="27">
        <v>1</v>
      </c>
      <c r="E575" s="27">
        <v>1</v>
      </c>
    </row>
    <row r="576" spans="1:5" x14ac:dyDescent="0.2">
      <c r="A576" s="27">
        <v>575</v>
      </c>
      <c r="B576" s="27">
        <v>100</v>
      </c>
      <c r="C576" s="27">
        <v>267</v>
      </c>
      <c r="D576" s="27">
        <v>2</v>
      </c>
      <c r="E576" s="27">
        <v>1</v>
      </c>
    </row>
    <row r="577" spans="1:5" x14ac:dyDescent="0.2">
      <c r="A577" s="27">
        <v>576</v>
      </c>
      <c r="B577" s="27">
        <v>101</v>
      </c>
      <c r="C577" s="27">
        <v>14</v>
      </c>
      <c r="D577" s="27">
        <v>2</v>
      </c>
      <c r="E577" s="27">
        <v>1</v>
      </c>
    </row>
    <row r="578" spans="1:5" x14ac:dyDescent="0.2">
      <c r="A578" s="27">
        <v>577</v>
      </c>
      <c r="B578" s="27">
        <v>101</v>
      </c>
      <c r="C578" s="27">
        <v>35</v>
      </c>
      <c r="D578" s="27">
        <v>2</v>
      </c>
      <c r="E578" s="27">
        <v>1</v>
      </c>
    </row>
    <row r="579" spans="1:5" x14ac:dyDescent="0.2">
      <c r="A579" s="27">
        <v>578</v>
      </c>
      <c r="B579" s="27">
        <v>101</v>
      </c>
      <c r="C579" s="27">
        <v>79</v>
      </c>
      <c r="D579" s="27">
        <v>2</v>
      </c>
      <c r="E579" s="27">
        <v>1</v>
      </c>
    </row>
    <row r="580" spans="1:5" x14ac:dyDescent="0.2">
      <c r="A580" s="27">
        <v>579</v>
      </c>
      <c r="B580" s="27">
        <v>101</v>
      </c>
      <c r="C580" s="27">
        <v>206</v>
      </c>
      <c r="D580" s="27">
        <v>1</v>
      </c>
      <c r="E580" s="27">
        <v>1</v>
      </c>
    </row>
    <row r="581" spans="1:5" x14ac:dyDescent="0.2">
      <c r="A581" s="27">
        <v>580</v>
      </c>
      <c r="B581" s="27">
        <v>101</v>
      </c>
      <c r="C581" s="27">
        <v>221</v>
      </c>
      <c r="D581" s="27">
        <v>1</v>
      </c>
      <c r="E581" s="27">
        <v>0</v>
      </c>
    </row>
    <row r="582" spans="1:5" x14ac:dyDescent="0.2">
      <c r="A582" s="27">
        <v>581</v>
      </c>
      <c r="B582" s="27">
        <v>101</v>
      </c>
      <c r="C582" s="27">
        <v>250</v>
      </c>
      <c r="D582" s="27">
        <v>1</v>
      </c>
      <c r="E582" s="27">
        <v>1</v>
      </c>
    </row>
    <row r="583" spans="1:5" x14ac:dyDescent="0.2">
      <c r="A583" s="27">
        <v>582</v>
      </c>
      <c r="B583" s="27">
        <v>102</v>
      </c>
      <c r="C583" s="27">
        <v>59</v>
      </c>
      <c r="D583" s="27">
        <v>2</v>
      </c>
      <c r="E583" s="27">
        <v>1</v>
      </c>
    </row>
    <row r="584" spans="1:5" x14ac:dyDescent="0.2">
      <c r="A584" s="27">
        <v>583</v>
      </c>
      <c r="B584" s="27">
        <v>102</v>
      </c>
      <c r="C584" s="27">
        <v>62</v>
      </c>
      <c r="D584" s="27">
        <v>2</v>
      </c>
      <c r="E584" s="27">
        <v>1</v>
      </c>
    </row>
    <row r="585" spans="1:5" x14ac:dyDescent="0.2">
      <c r="A585" s="27">
        <v>584</v>
      </c>
      <c r="B585" s="27">
        <v>102</v>
      </c>
      <c r="C585" s="27">
        <v>108</v>
      </c>
      <c r="D585" s="27">
        <v>2</v>
      </c>
      <c r="E585" s="27">
        <v>1</v>
      </c>
    </row>
    <row r="586" spans="1:5" x14ac:dyDescent="0.2">
      <c r="A586" s="27">
        <v>585</v>
      </c>
      <c r="B586" s="27">
        <v>102</v>
      </c>
      <c r="C586" s="27">
        <v>235</v>
      </c>
      <c r="D586" s="27">
        <v>1</v>
      </c>
      <c r="E586" s="27">
        <v>1</v>
      </c>
    </row>
    <row r="587" spans="1:5" x14ac:dyDescent="0.2">
      <c r="A587" s="27">
        <v>586</v>
      </c>
      <c r="B587" s="27">
        <v>102</v>
      </c>
      <c r="C587" s="27">
        <v>271</v>
      </c>
      <c r="D587" s="27">
        <v>1</v>
      </c>
      <c r="E587" s="27">
        <v>1</v>
      </c>
    </row>
    <row r="588" spans="1:5" x14ac:dyDescent="0.2">
      <c r="A588" s="27">
        <v>587</v>
      </c>
      <c r="B588" s="27">
        <v>103</v>
      </c>
      <c r="C588" s="27">
        <v>59</v>
      </c>
      <c r="D588" s="27">
        <v>2</v>
      </c>
      <c r="E588" s="27">
        <v>1</v>
      </c>
    </row>
    <row r="589" spans="1:5" x14ac:dyDescent="0.2">
      <c r="A589" s="27">
        <v>588</v>
      </c>
      <c r="B589" s="27">
        <v>103</v>
      </c>
      <c r="C589" s="27">
        <v>108</v>
      </c>
      <c r="D589" s="27">
        <v>2</v>
      </c>
      <c r="E589" s="27">
        <v>1</v>
      </c>
    </row>
    <row r="590" spans="1:5" x14ac:dyDescent="0.2">
      <c r="A590" s="27">
        <v>589</v>
      </c>
      <c r="B590" s="27">
        <v>103</v>
      </c>
      <c r="C590" s="27">
        <v>116</v>
      </c>
      <c r="D590" s="27">
        <v>2</v>
      </c>
      <c r="E590" s="27">
        <v>1</v>
      </c>
    </row>
    <row r="591" spans="1:5" x14ac:dyDescent="0.2">
      <c r="A591" s="27">
        <v>590</v>
      </c>
      <c r="B591" s="27">
        <v>103</v>
      </c>
      <c r="C591" s="27">
        <v>234</v>
      </c>
      <c r="D591" s="27">
        <v>1</v>
      </c>
      <c r="E591" s="27">
        <v>0</v>
      </c>
    </row>
    <row r="592" spans="1:5" x14ac:dyDescent="0.2">
      <c r="A592" s="27">
        <v>591</v>
      </c>
      <c r="B592" s="27">
        <v>103</v>
      </c>
      <c r="C592" s="27">
        <v>235</v>
      </c>
      <c r="D592" s="27">
        <v>1</v>
      </c>
      <c r="E592" s="27">
        <v>0</v>
      </c>
    </row>
    <row r="593" spans="1:5" x14ac:dyDescent="0.2">
      <c r="A593" s="27">
        <v>592</v>
      </c>
      <c r="B593" s="27">
        <v>103</v>
      </c>
      <c r="C593" s="27">
        <v>271</v>
      </c>
      <c r="D593" s="27">
        <v>1</v>
      </c>
      <c r="E593" s="27">
        <v>1</v>
      </c>
    </row>
    <row r="594" spans="1:5" x14ac:dyDescent="0.2">
      <c r="A594" s="27">
        <v>593</v>
      </c>
      <c r="B594" s="27">
        <v>103</v>
      </c>
      <c r="C594" s="27">
        <v>274</v>
      </c>
      <c r="D594" s="27">
        <v>1</v>
      </c>
      <c r="E594" s="27">
        <v>1</v>
      </c>
    </row>
    <row r="595" spans="1:5" x14ac:dyDescent="0.2">
      <c r="A595" s="27">
        <v>594</v>
      </c>
      <c r="B595" s="27">
        <v>104</v>
      </c>
      <c r="C595" s="27">
        <v>26</v>
      </c>
      <c r="D595" s="27">
        <v>2</v>
      </c>
      <c r="E595" s="27">
        <v>1</v>
      </c>
    </row>
    <row r="596" spans="1:5" x14ac:dyDescent="0.2">
      <c r="A596" s="27">
        <v>595</v>
      </c>
      <c r="B596" s="27">
        <v>104</v>
      </c>
      <c r="C596" s="27">
        <v>94</v>
      </c>
      <c r="D596" s="27">
        <v>2</v>
      </c>
      <c r="E596" s="27">
        <v>1</v>
      </c>
    </row>
    <row r="597" spans="1:5" x14ac:dyDescent="0.2">
      <c r="A597" s="27">
        <v>596</v>
      </c>
      <c r="B597" s="27">
        <v>104</v>
      </c>
      <c r="C597" s="27">
        <v>95</v>
      </c>
      <c r="D597" s="27">
        <v>2</v>
      </c>
      <c r="E597" s="27">
        <v>1</v>
      </c>
    </row>
    <row r="598" spans="1:5" x14ac:dyDescent="0.2">
      <c r="A598" s="27">
        <v>597</v>
      </c>
      <c r="B598" s="27">
        <v>104</v>
      </c>
      <c r="C598" s="27">
        <v>233</v>
      </c>
      <c r="D598" s="27">
        <v>1</v>
      </c>
      <c r="E598" s="27">
        <v>1</v>
      </c>
    </row>
    <row r="599" spans="1:5" x14ac:dyDescent="0.2">
      <c r="A599" s="27">
        <v>598</v>
      </c>
      <c r="B599" s="27">
        <v>104</v>
      </c>
      <c r="C599" s="27">
        <v>241</v>
      </c>
      <c r="D599" s="27">
        <v>1</v>
      </c>
      <c r="E599" s="27">
        <v>1</v>
      </c>
    </row>
    <row r="600" spans="1:5" x14ac:dyDescent="0.2">
      <c r="A600" s="27">
        <v>599</v>
      </c>
      <c r="B600" s="27">
        <v>105</v>
      </c>
      <c r="C600" s="27">
        <v>26</v>
      </c>
      <c r="D600" s="27">
        <v>2</v>
      </c>
      <c r="E600" s="27">
        <v>1</v>
      </c>
    </row>
    <row r="601" spans="1:5" x14ac:dyDescent="0.2">
      <c r="A601" s="27">
        <v>600</v>
      </c>
      <c r="B601" s="27">
        <v>105</v>
      </c>
      <c r="C601" s="27">
        <v>31</v>
      </c>
      <c r="D601" s="27">
        <v>2</v>
      </c>
      <c r="E601" s="27">
        <v>1</v>
      </c>
    </row>
    <row r="602" spans="1:5" x14ac:dyDescent="0.2">
      <c r="A602" s="27">
        <v>601</v>
      </c>
      <c r="B602" s="27">
        <v>105</v>
      </c>
      <c r="C602" s="27">
        <v>94</v>
      </c>
      <c r="D602" s="27">
        <v>2</v>
      </c>
      <c r="E602" s="27">
        <v>1</v>
      </c>
    </row>
    <row r="603" spans="1:5" x14ac:dyDescent="0.2">
      <c r="A603" s="27">
        <v>602</v>
      </c>
      <c r="B603" s="27">
        <v>105</v>
      </c>
      <c r="C603" s="27">
        <v>233</v>
      </c>
      <c r="D603" s="27">
        <v>1</v>
      </c>
      <c r="E603" s="27">
        <v>1</v>
      </c>
    </row>
    <row r="604" spans="1:5" x14ac:dyDescent="0.2">
      <c r="A604" s="27">
        <v>603</v>
      </c>
      <c r="B604" s="27">
        <v>105</v>
      </c>
      <c r="C604" s="27">
        <v>241</v>
      </c>
      <c r="D604" s="27">
        <v>1</v>
      </c>
      <c r="E604" s="27">
        <v>1</v>
      </c>
    </row>
    <row r="605" spans="1:5" x14ac:dyDescent="0.2">
      <c r="A605" s="27">
        <v>604</v>
      </c>
      <c r="B605" s="27">
        <v>106</v>
      </c>
      <c r="C605" s="27">
        <v>32</v>
      </c>
      <c r="D605" s="27">
        <v>2</v>
      </c>
      <c r="E605" s="27">
        <v>1</v>
      </c>
    </row>
    <row r="606" spans="1:5" x14ac:dyDescent="0.2">
      <c r="A606" s="27">
        <v>605</v>
      </c>
      <c r="B606" s="27">
        <v>106</v>
      </c>
      <c r="C606" s="27">
        <v>56</v>
      </c>
      <c r="D606" s="27">
        <v>2</v>
      </c>
      <c r="E606" s="27">
        <v>1</v>
      </c>
    </row>
    <row r="607" spans="1:5" x14ac:dyDescent="0.2">
      <c r="A607" s="27">
        <v>606</v>
      </c>
      <c r="B607" s="27">
        <v>106</v>
      </c>
      <c r="C607" s="27">
        <v>123</v>
      </c>
      <c r="D607" s="27">
        <v>2</v>
      </c>
      <c r="E607" s="27">
        <v>0</v>
      </c>
    </row>
    <row r="608" spans="1:5" x14ac:dyDescent="0.2">
      <c r="A608" s="27">
        <v>607</v>
      </c>
      <c r="B608" s="27">
        <v>106</v>
      </c>
      <c r="C608" s="27">
        <v>127</v>
      </c>
      <c r="D608" s="27">
        <v>2</v>
      </c>
      <c r="E608" s="27">
        <v>0</v>
      </c>
    </row>
    <row r="609" spans="1:5" x14ac:dyDescent="0.2">
      <c r="A609" s="27">
        <v>608</v>
      </c>
      <c r="B609" s="27">
        <v>106</v>
      </c>
      <c r="C609" s="27">
        <v>207</v>
      </c>
      <c r="D609" s="27">
        <v>1</v>
      </c>
      <c r="E609" s="27">
        <v>1</v>
      </c>
    </row>
    <row r="610" spans="1:5" x14ac:dyDescent="0.2">
      <c r="A610" s="27">
        <v>609</v>
      </c>
      <c r="B610" s="27">
        <v>106</v>
      </c>
      <c r="C610" s="27">
        <v>241</v>
      </c>
      <c r="D610" s="27">
        <v>1</v>
      </c>
      <c r="E610" s="27">
        <v>1</v>
      </c>
    </row>
    <row r="611" spans="1:5" x14ac:dyDescent="0.2">
      <c r="A611" s="27">
        <v>610</v>
      </c>
      <c r="B611" s="27">
        <v>106</v>
      </c>
      <c r="C611" s="27">
        <v>245</v>
      </c>
      <c r="D611" s="27">
        <v>2</v>
      </c>
      <c r="E611" s="27">
        <v>1</v>
      </c>
    </row>
    <row r="612" spans="1:5" x14ac:dyDescent="0.2">
      <c r="A612" s="27">
        <v>611</v>
      </c>
      <c r="B612" s="27">
        <v>107</v>
      </c>
      <c r="C612" s="27">
        <v>33</v>
      </c>
      <c r="D612" s="27">
        <v>2</v>
      </c>
      <c r="E612" s="27">
        <v>1</v>
      </c>
    </row>
    <row r="613" spans="1:5" x14ac:dyDescent="0.2">
      <c r="A613" s="27">
        <v>612</v>
      </c>
      <c r="B613" s="27">
        <v>107</v>
      </c>
      <c r="C613" s="27">
        <v>77</v>
      </c>
      <c r="D613" s="27">
        <v>2</v>
      </c>
      <c r="E613" s="27">
        <v>1</v>
      </c>
    </row>
    <row r="614" spans="1:5" x14ac:dyDescent="0.2">
      <c r="A614" s="27">
        <v>613</v>
      </c>
      <c r="B614" s="27">
        <v>107</v>
      </c>
      <c r="C614" s="27">
        <v>115</v>
      </c>
      <c r="D614" s="27">
        <v>2</v>
      </c>
      <c r="E614" s="27">
        <v>1</v>
      </c>
    </row>
    <row r="615" spans="1:5" x14ac:dyDescent="0.2">
      <c r="A615" s="27">
        <v>614</v>
      </c>
      <c r="B615" s="27">
        <v>107</v>
      </c>
      <c r="C615" s="27">
        <v>123</v>
      </c>
      <c r="D615" s="27">
        <v>2</v>
      </c>
      <c r="E615" s="27">
        <v>0</v>
      </c>
    </row>
    <row r="616" spans="1:5" x14ac:dyDescent="0.2">
      <c r="A616" s="27">
        <v>615</v>
      </c>
      <c r="B616" s="27">
        <v>107</v>
      </c>
      <c r="C616" s="27">
        <v>229</v>
      </c>
      <c r="D616" s="27">
        <v>1</v>
      </c>
      <c r="E616" s="27">
        <v>1</v>
      </c>
    </row>
    <row r="617" spans="1:5" x14ac:dyDescent="0.2">
      <c r="A617" s="27">
        <v>616</v>
      </c>
      <c r="B617" s="27">
        <v>107</v>
      </c>
      <c r="C617" s="27">
        <v>241</v>
      </c>
      <c r="D617" s="27">
        <v>1</v>
      </c>
      <c r="E617" s="27">
        <v>0</v>
      </c>
    </row>
    <row r="618" spans="1:5" x14ac:dyDescent="0.2">
      <c r="A618" s="27">
        <v>617</v>
      </c>
      <c r="B618" s="27">
        <v>107</v>
      </c>
      <c r="C618" s="27">
        <v>243</v>
      </c>
      <c r="D618" s="27">
        <v>1</v>
      </c>
      <c r="E618" s="27">
        <v>1</v>
      </c>
    </row>
    <row r="619" spans="1:5" x14ac:dyDescent="0.2">
      <c r="A619" s="27">
        <v>618</v>
      </c>
      <c r="B619" s="27">
        <v>107</v>
      </c>
      <c r="C619" s="27">
        <v>245</v>
      </c>
      <c r="D619" s="27">
        <v>2</v>
      </c>
      <c r="E619" s="27">
        <v>1</v>
      </c>
    </row>
    <row r="620" spans="1:5" x14ac:dyDescent="0.2">
      <c r="A620" s="27">
        <v>619</v>
      </c>
      <c r="B620" s="27">
        <v>108</v>
      </c>
      <c r="C620" s="27">
        <v>14</v>
      </c>
      <c r="D620" s="27">
        <v>2</v>
      </c>
      <c r="E620" s="27">
        <v>1</v>
      </c>
    </row>
    <row r="621" spans="1:5" x14ac:dyDescent="0.2">
      <c r="A621" s="27">
        <v>620</v>
      </c>
      <c r="B621" s="27">
        <v>108</v>
      </c>
      <c r="C621" s="27">
        <v>118</v>
      </c>
      <c r="D621" s="27">
        <v>2</v>
      </c>
      <c r="E621" s="27">
        <v>1</v>
      </c>
    </row>
    <row r="622" spans="1:5" x14ac:dyDescent="0.2">
      <c r="A622" s="27">
        <v>621</v>
      </c>
      <c r="B622" s="27">
        <v>108</v>
      </c>
      <c r="C622" s="27">
        <v>127</v>
      </c>
      <c r="D622" s="27">
        <v>2</v>
      </c>
      <c r="E622" s="27">
        <v>1</v>
      </c>
    </row>
    <row r="623" spans="1:5" x14ac:dyDescent="0.2">
      <c r="A623" s="27">
        <v>622</v>
      </c>
      <c r="B623" s="27">
        <v>108</v>
      </c>
      <c r="C623" s="27">
        <v>212</v>
      </c>
      <c r="D623" s="27">
        <v>1</v>
      </c>
      <c r="E623" s="27">
        <v>1</v>
      </c>
    </row>
    <row r="624" spans="1:5" x14ac:dyDescent="0.2">
      <c r="A624" s="27">
        <v>623</v>
      </c>
      <c r="B624" s="27">
        <v>108</v>
      </c>
      <c r="C624" s="27">
        <v>234</v>
      </c>
      <c r="D624" s="27">
        <v>1</v>
      </c>
      <c r="E624" s="27">
        <v>1</v>
      </c>
    </row>
    <row r="625" spans="1:5" x14ac:dyDescent="0.2">
      <c r="A625" s="27">
        <v>624</v>
      </c>
      <c r="B625" s="27">
        <v>109</v>
      </c>
      <c r="C625" s="27">
        <v>16</v>
      </c>
      <c r="D625" s="27">
        <v>2</v>
      </c>
      <c r="E625" s="27">
        <v>1</v>
      </c>
    </row>
    <row r="626" spans="1:5" x14ac:dyDescent="0.2">
      <c r="A626" s="27">
        <v>625</v>
      </c>
      <c r="B626" s="27">
        <v>109</v>
      </c>
      <c r="C626" s="27">
        <v>18</v>
      </c>
      <c r="D626" s="27">
        <v>2</v>
      </c>
      <c r="E626" s="27">
        <v>1</v>
      </c>
    </row>
    <row r="627" spans="1:5" x14ac:dyDescent="0.2">
      <c r="A627" s="27">
        <v>626</v>
      </c>
      <c r="B627" s="27">
        <v>109</v>
      </c>
      <c r="C627" s="27">
        <v>90</v>
      </c>
      <c r="D627" s="27">
        <v>2</v>
      </c>
      <c r="E627" s="27">
        <v>1</v>
      </c>
    </row>
    <row r="628" spans="1:5" x14ac:dyDescent="0.2">
      <c r="A628" s="27">
        <v>627</v>
      </c>
      <c r="B628" s="27">
        <v>109</v>
      </c>
      <c r="C628" s="27">
        <v>221</v>
      </c>
      <c r="D628" s="27">
        <v>1</v>
      </c>
      <c r="E628" s="27">
        <v>1</v>
      </c>
    </row>
    <row r="629" spans="1:5" x14ac:dyDescent="0.2">
      <c r="A629" s="27">
        <v>628</v>
      </c>
      <c r="B629" s="27">
        <v>109</v>
      </c>
      <c r="C629" s="27">
        <v>225</v>
      </c>
      <c r="D629" s="27">
        <v>1</v>
      </c>
      <c r="E629" s="27">
        <v>0</v>
      </c>
    </row>
    <row r="630" spans="1:5" x14ac:dyDescent="0.2">
      <c r="A630" s="27">
        <v>629</v>
      </c>
      <c r="B630" s="27">
        <v>109</v>
      </c>
      <c r="C630" s="27">
        <v>260</v>
      </c>
      <c r="D630" s="27">
        <v>1</v>
      </c>
      <c r="E630" s="27">
        <v>1</v>
      </c>
    </row>
    <row r="631" spans="1:5" x14ac:dyDescent="0.2">
      <c r="A631" s="27">
        <v>630</v>
      </c>
      <c r="B631" s="27">
        <v>110</v>
      </c>
      <c r="C631" s="27">
        <v>16</v>
      </c>
      <c r="D631" s="27">
        <v>2</v>
      </c>
      <c r="E631" s="27">
        <v>1</v>
      </c>
    </row>
    <row r="632" spans="1:5" x14ac:dyDescent="0.2">
      <c r="A632" s="27">
        <v>631</v>
      </c>
      <c r="B632" s="27">
        <v>110</v>
      </c>
      <c r="C632" s="27">
        <v>70</v>
      </c>
      <c r="D632" s="27">
        <v>2</v>
      </c>
      <c r="E632" s="27">
        <v>1</v>
      </c>
    </row>
    <row r="633" spans="1:5" x14ac:dyDescent="0.2">
      <c r="A633" s="27">
        <v>632</v>
      </c>
      <c r="B633" s="27">
        <v>110</v>
      </c>
      <c r="C633" s="27">
        <v>90</v>
      </c>
      <c r="D633" s="27">
        <v>2</v>
      </c>
      <c r="E633" s="27">
        <v>1</v>
      </c>
    </row>
    <row r="634" spans="1:5" x14ac:dyDescent="0.2">
      <c r="A634" s="27">
        <v>633</v>
      </c>
      <c r="B634" s="27">
        <v>110</v>
      </c>
      <c r="C634" s="27">
        <v>221</v>
      </c>
      <c r="D634" s="27">
        <v>1</v>
      </c>
      <c r="E634" s="27">
        <v>1</v>
      </c>
    </row>
    <row r="635" spans="1:5" x14ac:dyDescent="0.2">
      <c r="A635" s="27">
        <v>634</v>
      </c>
      <c r="B635" s="27">
        <v>110</v>
      </c>
      <c r="C635" s="27">
        <v>225</v>
      </c>
      <c r="D635" s="27">
        <v>1</v>
      </c>
      <c r="E635" s="27">
        <v>0</v>
      </c>
    </row>
    <row r="636" spans="1:5" x14ac:dyDescent="0.2">
      <c r="A636" s="27">
        <v>635</v>
      </c>
      <c r="B636" s="27">
        <v>110</v>
      </c>
      <c r="C636" s="27">
        <v>260</v>
      </c>
      <c r="D636" s="27">
        <v>1</v>
      </c>
      <c r="E636" s="27">
        <v>1</v>
      </c>
    </row>
    <row r="637" spans="1:5" x14ac:dyDescent="0.2">
      <c r="A637" s="27">
        <v>636</v>
      </c>
      <c r="B637" s="27">
        <v>111</v>
      </c>
      <c r="C637" s="27">
        <v>95</v>
      </c>
      <c r="D637" s="27">
        <v>2</v>
      </c>
      <c r="E637" s="27">
        <v>1</v>
      </c>
    </row>
    <row r="638" spans="1:5" x14ac:dyDescent="0.2">
      <c r="A638" s="27">
        <v>637</v>
      </c>
      <c r="B638" s="27">
        <v>111</v>
      </c>
      <c r="C638" s="27">
        <v>126</v>
      </c>
      <c r="D638" s="27">
        <v>2</v>
      </c>
      <c r="E638" s="27">
        <v>1</v>
      </c>
    </row>
    <row r="639" spans="1:5" x14ac:dyDescent="0.2">
      <c r="A639" s="27">
        <v>638</v>
      </c>
      <c r="B639" s="27">
        <v>111</v>
      </c>
      <c r="C639" s="27">
        <v>127</v>
      </c>
      <c r="D639" s="27">
        <v>2</v>
      </c>
      <c r="E639" s="27">
        <v>1</v>
      </c>
    </row>
    <row r="640" spans="1:5" x14ac:dyDescent="0.2">
      <c r="A640" s="27">
        <v>639</v>
      </c>
      <c r="B640" s="27">
        <v>111</v>
      </c>
      <c r="C640" s="27">
        <v>233</v>
      </c>
      <c r="D640" s="27">
        <v>1</v>
      </c>
      <c r="E640" s="27">
        <v>1</v>
      </c>
    </row>
    <row r="641" spans="1:5" x14ac:dyDescent="0.2">
      <c r="A641" s="27">
        <v>640</v>
      </c>
      <c r="B641" s="27">
        <v>111</v>
      </c>
      <c r="C641" s="27">
        <v>241</v>
      </c>
      <c r="D641" s="27">
        <v>1</v>
      </c>
      <c r="E641" s="27">
        <v>1</v>
      </c>
    </row>
    <row r="642" spans="1:5" x14ac:dyDescent="0.2">
      <c r="A642" s="27">
        <v>641</v>
      </c>
      <c r="B642" s="27">
        <v>112</v>
      </c>
      <c r="C642" s="27">
        <v>22</v>
      </c>
      <c r="D642" s="27">
        <v>2</v>
      </c>
      <c r="E642" s="27">
        <v>0</v>
      </c>
    </row>
    <row r="643" spans="1:5" x14ac:dyDescent="0.2">
      <c r="A643" s="27">
        <v>642</v>
      </c>
      <c r="B643" s="27">
        <v>112</v>
      </c>
      <c r="C643" s="27">
        <v>31</v>
      </c>
      <c r="D643" s="27">
        <v>2</v>
      </c>
      <c r="E643" s="27">
        <v>1</v>
      </c>
    </row>
    <row r="644" spans="1:5" x14ac:dyDescent="0.2">
      <c r="A644" s="27">
        <v>643</v>
      </c>
      <c r="B644" s="27">
        <v>112</v>
      </c>
      <c r="C644" s="27">
        <v>32</v>
      </c>
      <c r="D644" s="27">
        <v>2</v>
      </c>
      <c r="E644" s="27">
        <v>1</v>
      </c>
    </row>
    <row r="645" spans="1:5" x14ac:dyDescent="0.2">
      <c r="A645" s="27">
        <v>644</v>
      </c>
      <c r="B645" s="27">
        <v>112</v>
      </c>
      <c r="C645" s="27">
        <v>233</v>
      </c>
      <c r="D645" s="27">
        <v>1</v>
      </c>
      <c r="E645" s="27">
        <v>1</v>
      </c>
    </row>
    <row r="646" spans="1:5" x14ac:dyDescent="0.2">
      <c r="A646" s="27">
        <v>645</v>
      </c>
      <c r="B646" s="27">
        <v>112</v>
      </c>
      <c r="C646" s="27">
        <v>241</v>
      </c>
      <c r="D646" s="27">
        <v>1</v>
      </c>
      <c r="E646" s="27">
        <v>1</v>
      </c>
    </row>
    <row r="647" spans="1:5" x14ac:dyDescent="0.2">
      <c r="A647" s="27">
        <v>646</v>
      </c>
      <c r="B647" s="27">
        <v>112</v>
      </c>
      <c r="C647" s="27">
        <v>284</v>
      </c>
      <c r="D647" s="27">
        <v>2</v>
      </c>
      <c r="E647" s="27">
        <v>1</v>
      </c>
    </row>
    <row r="648" spans="1:5" x14ac:dyDescent="0.2">
      <c r="A648" s="27">
        <v>647</v>
      </c>
      <c r="B648" s="27">
        <v>113</v>
      </c>
      <c r="C648" s="27">
        <v>14</v>
      </c>
      <c r="D648" s="27">
        <v>2</v>
      </c>
      <c r="E648" s="27">
        <v>1</v>
      </c>
    </row>
    <row r="649" spans="1:5" x14ac:dyDescent="0.2">
      <c r="A649" s="27">
        <v>648</v>
      </c>
      <c r="B649" s="27">
        <v>113</v>
      </c>
      <c r="C649" s="27">
        <v>30</v>
      </c>
      <c r="D649" s="27">
        <v>2</v>
      </c>
      <c r="E649" s="27">
        <v>0</v>
      </c>
    </row>
    <row r="650" spans="1:5" x14ac:dyDescent="0.2">
      <c r="A650" s="27">
        <v>649</v>
      </c>
      <c r="B650" s="27">
        <v>113</v>
      </c>
      <c r="C650" s="27">
        <v>86</v>
      </c>
      <c r="D650" s="27">
        <v>2</v>
      </c>
      <c r="E650" s="27">
        <v>1</v>
      </c>
    </row>
    <row r="651" spans="1:5" x14ac:dyDescent="0.2">
      <c r="A651" s="27">
        <v>650</v>
      </c>
      <c r="B651" s="27">
        <v>113</v>
      </c>
      <c r="C651" s="27">
        <v>108</v>
      </c>
      <c r="D651" s="27">
        <v>2</v>
      </c>
      <c r="E651" s="27">
        <v>1</v>
      </c>
    </row>
    <row r="652" spans="1:5" x14ac:dyDescent="0.2">
      <c r="A652" s="27">
        <v>651</v>
      </c>
      <c r="B652" s="27">
        <v>113</v>
      </c>
      <c r="C652" s="27">
        <v>222</v>
      </c>
      <c r="D652" s="27">
        <v>1</v>
      </c>
      <c r="E652" s="27">
        <v>1</v>
      </c>
    </row>
    <row r="653" spans="1:5" x14ac:dyDescent="0.2">
      <c r="A653" s="27">
        <v>652</v>
      </c>
      <c r="B653" s="27">
        <v>113</v>
      </c>
      <c r="C653" s="27">
        <v>234</v>
      </c>
      <c r="D653" s="27">
        <v>1</v>
      </c>
      <c r="E653" s="27">
        <v>1</v>
      </c>
    </row>
    <row r="654" spans="1:5" x14ac:dyDescent="0.2">
      <c r="A654" s="27">
        <v>653</v>
      </c>
      <c r="B654" s="27">
        <v>114</v>
      </c>
      <c r="C654" s="27">
        <v>90</v>
      </c>
      <c r="D654" s="27">
        <v>2</v>
      </c>
      <c r="E654" s="27">
        <v>1</v>
      </c>
    </row>
    <row r="655" spans="1:5" x14ac:dyDescent="0.2">
      <c r="A655" s="27">
        <v>654</v>
      </c>
      <c r="B655" s="27">
        <v>114</v>
      </c>
      <c r="C655" s="27">
        <v>116</v>
      </c>
      <c r="D655" s="27">
        <v>2</v>
      </c>
      <c r="E655" s="27">
        <v>1</v>
      </c>
    </row>
    <row r="656" spans="1:5" x14ac:dyDescent="0.2">
      <c r="A656" s="27">
        <v>655</v>
      </c>
      <c r="B656" s="27">
        <v>114</v>
      </c>
      <c r="C656" s="27">
        <v>118</v>
      </c>
      <c r="D656" s="27">
        <v>2</v>
      </c>
      <c r="E656" s="27">
        <v>0</v>
      </c>
    </row>
    <row r="657" spans="1:5" x14ac:dyDescent="0.2">
      <c r="A657" s="27">
        <v>656</v>
      </c>
      <c r="B657" s="27">
        <v>114</v>
      </c>
      <c r="C657" s="27">
        <v>214</v>
      </c>
      <c r="D657" s="27">
        <v>1</v>
      </c>
      <c r="E657" s="27">
        <v>1</v>
      </c>
    </row>
    <row r="658" spans="1:5" x14ac:dyDescent="0.2">
      <c r="A658" s="27">
        <v>657</v>
      </c>
      <c r="B658" s="27">
        <v>114</v>
      </c>
      <c r="C658" s="27">
        <v>260</v>
      </c>
      <c r="D658" s="27">
        <v>1</v>
      </c>
      <c r="E658" s="27">
        <v>1</v>
      </c>
    </row>
    <row r="659" spans="1:5" x14ac:dyDescent="0.2">
      <c r="A659" s="27">
        <v>658</v>
      </c>
      <c r="B659" s="27">
        <v>114</v>
      </c>
      <c r="C659" s="27">
        <v>272</v>
      </c>
      <c r="D659" s="27">
        <v>2</v>
      </c>
      <c r="E659" s="27">
        <v>1</v>
      </c>
    </row>
    <row r="660" spans="1:5" x14ac:dyDescent="0.2">
      <c r="A660" s="27">
        <v>659</v>
      </c>
      <c r="B660" s="27">
        <v>115</v>
      </c>
      <c r="C660" s="27">
        <v>31</v>
      </c>
      <c r="D660" s="27">
        <v>2</v>
      </c>
      <c r="E660" s="27">
        <v>1</v>
      </c>
    </row>
    <row r="661" spans="1:5" x14ac:dyDescent="0.2">
      <c r="A661" s="27">
        <v>660</v>
      </c>
      <c r="B661" s="27">
        <v>115</v>
      </c>
      <c r="C661" s="27">
        <v>123</v>
      </c>
      <c r="D661" s="27">
        <v>2</v>
      </c>
      <c r="E661" s="27">
        <v>0</v>
      </c>
    </row>
    <row r="662" spans="1:5" x14ac:dyDescent="0.2">
      <c r="A662" s="27">
        <v>661</v>
      </c>
      <c r="B662" s="27">
        <v>115</v>
      </c>
      <c r="C662" s="27">
        <v>127</v>
      </c>
      <c r="D662" s="27">
        <v>2</v>
      </c>
      <c r="E662" s="27">
        <v>0</v>
      </c>
    </row>
    <row r="663" spans="1:5" x14ac:dyDescent="0.2">
      <c r="A663" s="27">
        <v>662</v>
      </c>
      <c r="B663" s="27">
        <v>115</v>
      </c>
      <c r="C663" s="27">
        <v>207</v>
      </c>
      <c r="D663" s="27">
        <v>1</v>
      </c>
      <c r="E663" s="27">
        <v>1</v>
      </c>
    </row>
    <row r="664" spans="1:5" x14ac:dyDescent="0.2">
      <c r="A664" s="27">
        <v>663</v>
      </c>
      <c r="B664" s="27">
        <v>115</v>
      </c>
      <c r="C664" s="27">
        <v>233</v>
      </c>
      <c r="D664" s="27">
        <v>1</v>
      </c>
      <c r="E664" s="27">
        <v>1</v>
      </c>
    </row>
    <row r="665" spans="1:5" x14ac:dyDescent="0.2">
      <c r="A665" s="27">
        <v>664</v>
      </c>
      <c r="B665" s="27">
        <v>115</v>
      </c>
      <c r="C665" s="27">
        <v>277</v>
      </c>
      <c r="D665" s="27">
        <v>2</v>
      </c>
      <c r="E665" s="27">
        <v>1</v>
      </c>
    </row>
    <row r="666" spans="1:5" x14ac:dyDescent="0.2">
      <c r="A666" s="27">
        <v>665</v>
      </c>
      <c r="B666" s="27">
        <v>115</v>
      </c>
      <c r="C666" s="27">
        <v>279</v>
      </c>
      <c r="D666" s="27">
        <v>2</v>
      </c>
      <c r="E666" s="27">
        <v>1</v>
      </c>
    </row>
    <row r="667" spans="1:5" x14ac:dyDescent="0.2">
      <c r="A667" s="27">
        <v>666</v>
      </c>
      <c r="B667" s="27">
        <v>116</v>
      </c>
      <c r="C667" s="27">
        <v>36</v>
      </c>
      <c r="D667" s="27">
        <v>2</v>
      </c>
      <c r="E667" s="27">
        <v>1</v>
      </c>
    </row>
    <row r="668" spans="1:5" x14ac:dyDescent="0.2">
      <c r="A668" s="27">
        <v>667</v>
      </c>
      <c r="B668" s="27">
        <v>116</v>
      </c>
      <c r="C668" s="27">
        <v>53</v>
      </c>
      <c r="D668" s="27">
        <v>2</v>
      </c>
      <c r="E668" s="27">
        <v>1</v>
      </c>
    </row>
    <row r="669" spans="1:5" x14ac:dyDescent="0.2">
      <c r="A669" s="27">
        <v>668</v>
      </c>
      <c r="B669" s="27">
        <v>116</v>
      </c>
      <c r="C669" s="27">
        <v>82</v>
      </c>
      <c r="D669" s="27">
        <v>2</v>
      </c>
      <c r="E669" s="27">
        <v>1</v>
      </c>
    </row>
    <row r="670" spans="1:5" x14ac:dyDescent="0.2">
      <c r="A670" s="27">
        <v>669</v>
      </c>
      <c r="B670" s="27">
        <v>116</v>
      </c>
      <c r="C670" s="27">
        <v>230</v>
      </c>
      <c r="D670" s="27">
        <v>1</v>
      </c>
      <c r="E670" s="27">
        <v>1</v>
      </c>
    </row>
    <row r="671" spans="1:5" x14ac:dyDescent="0.2">
      <c r="A671" s="27">
        <v>670</v>
      </c>
      <c r="B671" s="27">
        <v>116</v>
      </c>
      <c r="C671" s="27">
        <v>237</v>
      </c>
      <c r="D671" s="27">
        <v>1</v>
      </c>
      <c r="E671" s="27">
        <v>1</v>
      </c>
    </row>
    <row r="672" spans="1:5" x14ac:dyDescent="0.2">
      <c r="A672" s="27">
        <v>671</v>
      </c>
      <c r="B672" s="27">
        <v>117</v>
      </c>
      <c r="C672" s="27">
        <v>40</v>
      </c>
      <c r="D672" s="27">
        <v>2</v>
      </c>
      <c r="E672" s="27">
        <v>0</v>
      </c>
    </row>
    <row r="673" spans="1:5" x14ac:dyDescent="0.2">
      <c r="A673" s="27">
        <v>672</v>
      </c>
      <c r="B673" s="27">
        <v>117</v>
      </c>
      <c r="C673" s="27">
        <v>82</v>
      </c>
      <c r="D673" s="27">
        <v>2</v>
      </c>
      <c r="E673" s="27">
        <v>1</v>
      </c>
    </row>
    <row r="674" spans="1:5" x14ac:dyDescent="0.2">
      <c r="A674" s="27">
        <v>673</v>
      </c>
      <c r="B674" s="27">
        <v>117</v>
      </c>
      <c r="C674" s="27">
        <v>107</v>
      </c>
      <c r="D674" s="27">
        <v>2</v>
      </c>
      <c r="E674" s="27">
        <v>1</v>
      </c>
    </row>
    <row r="675" spans="1:5" x14ac:dyDescent="0.2">
      <c r="A675" s="27">
        <v>674</v>
      </c>
      <c r="B675" s="27">
        <v>117</v>
      </c>
      <c r="C675" s="27">
        <v>204</v>
      </c>
      <c r="D675" s="27">
        <v>1</v>
      </c>
      <c r="E675" s="27">
        <v>1</v>
      </c>
    </row>
    <row r="676" spans="1:5" x14ac:dyDescent="0.2">
      <c r="A676" s="27">
        <v>675</v>
      </c>
      <c r="B676" s="27">
        <v>117</v>
      </c>
      <c r="C676" s="27">
        <v>230</v>
      </c>
      <c r="D676" s="27">
        <v>1</v>
      </c>
      <c r="E676" s="27">
        <v>1</v>
      </c>
    </row>
    <row r="677" spans="1:5" x14ac:dyDescent="0.2">
      <c r="A677" s="27">
        <v>676</v>
      </c>
      <c r="B677" s="27">
        <v>117</v>
      </c>
      <c r="C677" s="27">
        <v>248</v>
      </c>
      <c r="D677" s="27">
        <v>2</v>
      </c>
      <c r="E677" s="27">
        <v>1</v>
      </c>
    </row>
    <row r="678" spans="1:5" x14ac:dyDescent="0.2">
      <c r="A678" s="27">
        <v>677</v>
      </c>
      <c r="B678" s="27">
        <v>118</v>
      </c>
      <c r="C678" s="27">
        <v>58</v>
      </c>
      <c r="D678" s="27">
        <v>2</v>
      </c>
      <c r="E678" s="27">
        <v>1</v>
      </c>
    </row>
    <row r="679" spans="1:5" x14ac:dyDescent="0.2">
      <c r="A679" s="27">
        <v>678</v>
      </c>
      <c r="B679" s="27">
        <v>118</v>
      </c>
      <c r="C679" s="27">
        <v>105</v>
      </c>
      <c r="D679" s="27">
        <v>2</v>
      </c>
      <c r="E679" s="27">
        <v>1</v>
      </c>
    </row>
    <row r="680" spans="1:5" x14ac:dyDescent="0.2">
      <c r="A680" s="27">
        <v>679</v>
      </c>
      <c r="B680" s="27">
        <v>118</v>
      </c>
      <c r="C680" s="27">
        <v>126</v>
      </c>
      <c r="D680" s="27">
        <v>2</v>
      </c>
      <c r="E680" s="27">
        <v>1</v>
      </c>
    </row>
    <row r="681" spans="1:5" x14ac:dyDescent="0.2">
      <c r="A681" s="27">
        <v>680</v>
      </c>
      <c r="B681" s="27">
        <v>118</v>
      </c>
      <c r="C681" s="27">
        <v>211</v>
      </c>
      <c r="D681" s="27">
        <v>1</v>
      </c>
      <c r="E681" s="27">
        <v>1</v>
      </c>
    </row>
    <row r="682" spans="1:5" x14ac:dyDescent="0.2">
      <c r="A682" s="27">
        <v>681</v>
      </c>
      <c r="B682" s="27">
        <v>118</v>
      </c>
      <c r="C682" s="27">
        <v>216</v>
      </c>
      <c r="D682" s="27">
        <v>1</v>
      </c>
      <c r="E682" s="27">
        <v>1</v>
      </c>
    </row>
    <row r="683" spans="1:5" x14ac:dyDescent="0.2">
      <c r="A683" s="27">
        <v>682</v>
      </c>
      <c r="B683" s="27">
        <v>119</v>
      </c>
      <c r="C683" s="27">
        <v>22</v>
      </c>
      <c r="D683" s="27">
        <v>2</v>
      </c>
      <c r="E683" s="27">
        <v>1</v>
      </c>
    </row>
    <row r="684" spans="1:5" x14ac:dyDescent="0.2">
      <c r="A684" s="27">
        <v>683</v>
      </c>
      <c r="B684" s="27">
        <v>119</v>
      </c>
      <c r="C684" s="27">
        <v>39</v>
      </c>
      <c r="D684" s="27">
        <v>2</v>
      </c>
      <c r="E684" s="27">
        <v>1</v>
      </c>
    </row>
    <row r="685" spans="1:5" x14ac:dyDescent="0.2">
      <c r="A685" s="27">
        <v>684</v>
      </c>
      <c r="B685" s="27">
        <v>119</v>
      </c>
      <c r="C685" s="27">
        <v>46</v>
      </c>
      <c r="D685" s="27">
        <v>2</v>
      </c>
      <c r="E685" s="27">
        <v>0</v>
      </c>
    </row>
    <row r="686" spans="1:5" x14ac:dyDescent="0.2">
      <c r="A686" s="27">
        <v>685</v>
      </c>
      <c r="B686" s="27">
        <v>119</v>
      </c>
      <c r="C686" s="27">
        <v>105</v>
      </c>
      <c r="D686" s="27">
        <v>2</v>
      </c>
      <c r="E686" s="27">
        <v>1</v>
      </c>
    </row>
    <row r="687" spans="1:5" x14ac:dyDescent="0.2">
      <c r="A687" s="27">
        <v>686</v>
      </c>
      <c r="B687" s="27">
        <v>119</v>
      </c>
      <c r="C687" s="27">
        <v>111</v>
      </c>
      <c r="D687" s="27">
        <v>2</v>
      </c>
      <c r="E687" s="27">
        <v>0</v>
      </c>
    </row>
    <row r="688" spans="1:5" x14ac:dyDescent="0.2">
      <c r="A688" s="27">
        <v>687</v>
      </c>
      <c r="B688" s="27">
        <v>119</v>
      </c>
      <c r="C688" s="27">
        <v>211</v>
      </c>
      <c r="D688" s="27">
        <v>1</v>
      </c>
      <c r="E688" s="27">
        <v>1</v>
      </c>
    </row>
    <row r="689" spans="1:5" x14ac:dyDescent="0.2">
      <c r="A689" s="27">
        <v>688</v>
      </c>
      <c r="B689" s="27">
        <v>119</v>
      </c>
      <c r="C689" s="27">
        <v>224</v>
      </c>
      <c r="D689" s="27">
        <v>1</v>
      </c>
      <c r="E689" s="27">
        <v>0</v>
      </c>
    </row>
    <row r="690" spans="1:5" x14ac:dyDescent="0.2">
      <c r="A690" s="27">
        <v>689</v>
      </c>
      <c r="B690" s="27">
        <v>119</v>
      </c>
      <c r="C690" s="27">
        <v>283</v>
      </c>
      <c r="D690" s="27">
        <v>1</v>
      </c>
      <c r="E690" s="27">
        <v>1</v>
      </c>
    </row>
    <row r="691" spans="1:5" x14ac:dyDescent="0.2">
      <c r="A691" s="27">
        <v>690</v>
      </c>
      <c r="B691" s="27">
        <v>120</v>
      </c>
      <c r="C691" s="27">
        <v>53</v>
      </c>
      <c r="D691" s="27">
        <v>2</v>
      </c>
      <c r="E691" s="27">
        <v>1</v>
      </c>
    </row>
    <row r="692" spans="1:5" x14ac:dyDescent="0.2">
      <c r="A692" s="27">
        <v>691</v>
      </c>
      <c r="B692" s="27">
        <v>120</v>
      </c>
      <c r="C692" s="27">
        <v>65</v>
      </c>
      <c r="D692" s="27">
        <v>2</v>
      </c>
      <c r="E692" s="27">
        <v>1</v>
      </c>
    </row>
    <row r="693" spans="1:5" x14ac:dyDescent="0.2">
      <c r="A693" s="27">
        <v>692</v>
      </c>
      <c r="B693" s="27">
        <v>120</v>
      </c>
      <c r="C693" s="27">
        <v>125</v>
      </c>
      <c r="D693" s="27">
        <v>2</v>
      </c>
      <c r="E693" s="27">
        <v>1</v>
      </c>
    </row>
    <row r="694" spans="1:5" x14ac:dyDescent="0.2">
      <c r="A694" s="27">
        <v>693</v>
      </c>
      <c r="B694" s="27">
        <v>120</v>
      </c>
      <c r="C694" s="27">
        <v>219</v>
      </c>
      <c r="D694" s="27">
        <v>1</v>
      </c>
      <c r="E694" s="27">
        <v>0</v>
      </c>
    </row>
    <row r="695" spans="1:5" x14ac:dyDescent="0.2">
      <c r="A695" s="27">
        <v>694</v>
      </c>
      <c r="B695" s="27">
        <v>120</v>
      </c>
      <c r="C695" s="27">
        <v>221</v>
      </c>
      <c r="D695" s="27">
        <v>1</v>
      </c>
      <c r="E695" s="27">
        <v>1</v>
      </c>
    </row>
    <row r="696" spans="1:5" x14ac:dyDescent="0.2">
      <c r="A696" s="27">
        <v>695</v>
      </c>
      <c r="B696" s="27">
        <v>120</v>
      </c>
      <c r="C696" s="27">
        <v>230</v>
      </c>
      <c r="D696" s="27">
        <v>1</v>
      </c>
      <c r="E696" s="27">
        <v>1</v>
      </c>
    </row>
    <row r="697" spans="1:5" x14ac:dyDescent="0.2">
      <c r="A697" s="27">
        <v>696</v>
      </c>
      <c r="B697" s="27">
        <v>121</v>
      </c>
      <c r="C697" s="27">
        <v>30</v>
      </c>
      <c r="D697" s="27">
        <v>2</v>
      </c>
      <c r="E697" s="27">
        <v>0</v>
      </c>
    </row>
    <row r="698" spans="1:5" x14ac:dyDescent="0.2">
      <c r="A698" s="27">
        <v>697</v>
      </c>
      <c r="B698" s="27">
        <v>121</v>
      </c>
      <c r="C698" s="27">
        <v>65</v>
      </c>
      <c r="D698" s="27">
        <v>2</v>
      </c>
      <c r="E698" s="27">
        <v>1</v>
      </c>
    </row>
    <row r="699" spans="1:5" x14ac:dyDescent="0.2">
      <c r="A699" s="27">
        <v>698</v>
      </c>
      <c r="B699" s="27">
        <v>121</v>
      </c>
      <c r="C699" s="27">
        <v>107</v>
      </c>
      <c r="D699" s="27">
        <v>2</v>
      </c>
      <c r="E699" s="27">
        <v>1</v>
      </c>
    </row>
    <row r="700" spans="1:5" x14ac:dyDescent="0.2">
      <c r="A700" s="27">
        <v>699</v>
      </c>
      <c r="B700" s="27">
        <v>121</v>
      </c>
      <c r="C700" s="27">
        <v>108</v>
      </c>
      <c r="D700" s="27">
        <v>2</v>
      </c>
      <c r="E700" s="27">
        <v>1</v>
      </c>
    </row>
    <row r="701" spans="1:5" x14ac:dyDescent="0.2">
      <c r="A701" s="27">
        <v>700</v>
      </c>
      <c r="B701" s="27">
        <v>121</v>
      </c>
      <c r="C701" s="27">
        <v>219</v>
      </c>
      <c r="D701" s="27">
        <v>1</v>
      </c>
      <c r="E701" s="27">
        <v>0</v>
      </c>
    </row>
    <row r="702" spans="1:5" x14ac:dyDescent="0.2">
      <c r="A702" s="27">
        <v>701</v>
      </c>
      <c r="B702" s="27">
        <v>121</v>
      </c>
      <c r="C702" s="27">
        <v>221</v>
      </c>
      <c r="D702" s="27">
        <v>1</v>
      </c>
      <c r="E702" s="27">
        <v>0</v>
      </c>
    </row>
    <row r="703" spans="1:5" x14ac:dyDescent="0.2">
      <c r="A703" s="27">
        <v>702</v>
      </c>
      <c r="B703" s="27">
        <v>121</v>
      </c>
      <c r="C703" s="27">
        <v>230</v>
      </c>
      <c r="D703" s="27">
        <v>1</v>
      </c>
      <c r="E703" s="27">
        <v>1</v>
      </c>
    </row>
    <row r="704" spans="1:5" x14ac:dyDescent="0.2">
      <c r="A704" s="27">
        <v>703</v>
      </c>
      <c r="B704" s="27">
        <v>121</v>
      </c>
      <c r="C704" s="27">
        <v>281</v>
      </c>
      <c r="D704" s="27">
        <v>1</v>
      </c>
      <c r="E704" s="27">
        <v>1</v>
      </c>
    </row>
    <row r="705" spans="1:5" x14ac:dyDescent="0.2">
      <c r="A705" s="27">
        <v>704</v>
      </c>
      <c r="B705" s="27">
        <v>122</v>
      </c>
      <c r="C705" s="27">
        <v>30</v>
      </c>
      <c r="D705" s="27">
        <v>2</v>
      </c>
      <c r="E705" s="27">
        <v>1</v>
      </c>
    </row>
    <row r="706" spans="1:5" x14ac:dyDescent="0.2">
      <c r="A706" s="27">
        <v>705</v>
      </c>
      <c r="B706" s="27">
        <v>122</v>
      </c>
      <c r="C706" s="27">
        <v>70</v>
      </c>
      <c r="D706" s="27">
        <v>2</v>
      </c>
      <c r="E706" s="27">
        <v>1</v>
      </c>
    </row>
    <row r="707" spans="1:5" x14ac:dyDescent="0.2">
      <c r="A707" s="27">
        <v>706</v>
      </c>
      <c r="B707" s="27">
        <v>122</v>
      </c>
      <c r="C707" s="27">
        <v>108</v>
      </c>
      <c r="D707" s="27">
        <v>2</v>
      </c>
      <c r="E707" s="27">
        <v>1</v>
      </c>
    </row>
    <row r="708" spans="1:5" x14ac:dyDescent="0.2">
      <c r="A708" s="27">
        <v>707</v>
      </c>
      <c r="B708" s="27">
        <v>122</v>
      </c>
      <c r="C708" s="27">
        <v>234</v>
      </c>
      <c r="D708" s="27">
        <v>1</v>
      </c>
      <c r="E708" s="27">
        <v>1</v>
      </c>
    </row>
    <row r="709" spans="1:5" x14ac:dyDescent="0.2">
      <c r="A709" s="27">
        <v>708</v>
      </c>
      <c r="B709" s="27">
        <v>122</v>
      </c>
      <c r="C709" s="27">
        <v>235</v>
      </c>
      <c r="D709" s="27">
        <v>1</v>
      </c>
      <c r="E709" s="27">
        <v>1</v>
      </c>
    </row>
    <row r="710" spans="1:5" x14ac:dyDescent="0.2">
      <c r="A710" s="27">
        <v>709</v>
      </c>
      <c r="B710" s="27">
        <v>123</v>
      </c>
      <c r="C710" s="27">
        <v>45</v>
      </c>
      <c r="D710" s="27">
        <v>2</v>
      </c>
      <c r="E710" s="27">
        <v>1</v>
      </c>
    </row>
    <row r="711" spans="1:5" x14ac:dyDescent="0.2">
      <c r="A711" s="27">
        <v>710</v>
      </c>
      <c r="B711" s="27">
        <v>123</v>
      </c>
      <c r="C711" s="27">
        <v>49</v>
      </c>
      <c r="D711" s="27">
        <v>2</v>
      </c>
      <c r="E711" s="27">
        <v>0</v>
      </c>
    </row>
    <row r="712" spans="1:5" x14ac:dyDescent="0.2">
      <c r="A712" s="27">
        <v>711</v>
      </c>
      <c r="B712" s="27">
        <v>123</v>
      </c>
      <c r="C712" s="27">
        <v>51</v>
      </c>
      <c r="D712" s="27">
        <v>2</v>
      </c>
      <c r="E712" s="27">
        <v>1</v>
      </c>
    </row>
    <row r="713" spans="1:5" x14ac:dyDescent="0.2">
      <c r="A713" s="27">
        <v>712</v>
      </c>
      <c r="B713" s="27">
        <v>123</v>
      </c>
      <c r="C713" s="27">
        <v>100</v>
      </c>
      <c r="D713" s="27">
        <v>2</v>
      </c>
      <c r="E713" s="27">
        <v>1</v>
      </c>
    </row>
    <row r="714" spans="1:5" x14ac:dyDescent="0.2">
      <c r="A714" s="27">
        <v>713</v>
      </c>
      <c r="B714" s="27">
        <v>123</v>
      </c>
      <c r="C714" s="27">
        <v>200</v>
      </c>
      <c r="D714" s="27">
        <v>1</v>
      </c>
      <c r="E714" s="27">
        <v>1</v>
      </c>
    </row>
    <row r="715" spans="1:5" x14ac:dyDescent="0.2">
      <c r="A715" s="27">
        <v>714</v>
      </c>
      <c r="B715" s="27">
        <v>123</v>
      </c>
      <c r="C715" s="27">
        <v>239</v>
      </c>
      <c r="D715" s="27">
        <v>1</v>
      </c>
      <c r="E715" s="27">
        <v>0</v>
      </c>
    </row>
    <row r="716" spans="1:5" x14ac:dyDescent="0.2">
      <c r="A716" s="27">
        <v>715</v>
      </c>
      <c r="B716" s="27">
        <v>123</v>
      </c>
      <c r="C716" s="27">
        <v>255</v>
      </c>
      <c r="D716" s="27">
        <v>1</v>
      </c>
      <c r="E716" s="27">
        <v>1</v>
      </c>
    </row>
    <row r="717" spans="1:5" x14ac:dyDescent="0.2">
      <c r="A717" s="27">
        <v>716</v>
      </c>
      <c r="B717" s="27">
        <v>124</v>
      </c>
      <c r="C717" s="27">
        <v>33</v>
      </c>
      <c r="D717" s="27">
        <v>2</v>
      </c>
      <c r="E717" s="27">
        <v>0</v>
      </c>
    </row>
    <row r="718" spans="1:5" x14ac:dyDescent="0.2">
      <c r="A718" s="27">
        <v>717</v>
      </c>
      <c r="B718" s="27">
        <v>124</v>
      </c>
      <c r="C718" s="27">
        <v>60</v>
      </c>
      <c r="D718" s="27">
        <v>2</v>
      </c>
      <c r="E718" s="27">
        <v>1</v>
      </c>
    </row>
    <row r="719" spans="1:5" x14ac:dyDescent="0.2">
      <c r="A719" s="27">
        <v>718</v>
      </c>
      <c r="B719" s="27">
        <v>124</v>
      </c>
      <c r="C719" s="27">
        <v>85</v>
      </c>
      <c r="D719" s="27">
        <v>2</v>
      </c>
      <c r="E719" s="27">
        <v>1</v>
      </c>
    </row>
    <row r="720" spans="1:5" x14ac:dyDescent="0.2">
      <c r="A720" s="27">
        <v>719</v>
      </c>
      <c r="B720" s="27">
        <v>124</v>
      </c>
      <c r="C720" s="27">
        <v>218</v>
      </c>
      <c r="D720" s="27">
        <v>1</v>
      </c>
      <c r="E720" s="27">
        <v>1</v>
      </c>
    </row>
    <row r="721" spans="1:5" x14ac:dyDescent="0.2">
      <c r="A721" s="27">
        <v>720</v>
      </c>
      <c r="B721" s="27">
        <v>124</v>
      </c>
      <c r="C721" s="27">
        <v>222</v>
      </c>
      <c r="D721" s="27">
        <v>1</v>
      </c>
      <c r="E721" s="27">
        <v>0</v>
      </c>
    </row>
    <row r="722" spans="1:5" x14ac:dyDescent="0.2">
      <c r="A722" s="27">
        <v>721</v>
      </c>
      <c r="B722" s="27">
        <v>124</v>
      </c>
      <c r="C722" s="27">
        <v>235</v>
      </c>
      <c r="D722" s="27">
        <v>1</v>
      </c>
      <c r="E722" s="27">
        <v>1</v>
      </c>
    </row>
    <row r="723" spans="1:5" x14ac:dyDescent="0.2">
      <c r="A723" s="27">
        <v>722</v>
      </c>
      <c r="B723" s="27">
        <v>124</v>
      </c>
      <c r="C723" s="27">
        <v>254</v>
      </c>
      <c r="D723" s="27">
        <v>2</v>
      </c>
      <c r="E723" s="27">
        <v>1</v>
      </c>
    </row>
    <row r="724" spans="1:5" x14ac:dyDescent="0.2">
      <c r="A724" s="27">
        <v>723</v>
      </c>
      <c r="B724" s="27">
        <v>125</v>
      </c>
      <c r="C724" s="27">
        <v>77</v>
      </c>
      <c r="D724" s="27">
        <v>2</v>
      </c>
      <c r="E724" s="27">
        <v>1</v>
      </c>
    </row>
    <row r="725" spans="1:5" x14ac:dyDescent="0.2">
      <c r="A725" s="27">
        <v>724</v>
      </c>
      <c r="B725" s="27">
        <v>125</v>
      </c>
      <c r="C725" s="27">
        <v>78</v>
      </c>
      <c r="D725" s="27">
        <v>2</v>
      </c>
      <c r="E725" s="27">
        <v>1</v>
      </c>
    </row>
    <row r="726" spans="1:5" x14ac:dyDescent="0.2">
      <c r="A726" s="27">
        <v>725</v>
      </c>
      <c r="B726" s="27">
        <v>125</v>
      </c>
      <c r="C726" s="27">
        <v>79</v>
      </c>
      <c r="D726" s="27">
        <v>2</v>
      </c>
      <c r="E726" s="27">
        <v>1</v>
      </c>
    </row>
    <row r="727" spans="1:5" x14ac:dyDescent="0.2">
      <c r="A727" s="27">
        <v>726</v>
      </c>
      <c r="B727" s="27">
        <v>125</v>
      </c>
      <c r="C727" s="27">
        <v>205</v>
      </c>
      <c r="D727" s="27">
        <v>1</v>
      </c>
      <c r="E727" s="27">
        <v>1</v>
      </c>
    </row>
    <row r="728" spans="1:5" x14ac:dyDescent="0.2">
      <c r="A728" s="27">
        <v>727</v>
      </c>
      <c r="B728" s="27">
        <v>125</v>
      </c>
      <c r="C728" s="27">
        <v>207</v>
      </c>
      <c r="D728" s="27">
        <v>1</v>
      </c>
      <c r="E728" s="27">
        <v>1</v>
      </c>
    </row>
    <row r="729" spans="1:5" x14ac:dyDescent="0.2">
      <c r="A729" s="27">
        <v>728</v>
      </c>
      <c r="B729" s="27">
        <v>126</v>
      </c>
      <c r="C729" s="27">
        <v>24</v>
      </c>
      <c r="D729" s="27">
        <v>2</v>
      </c>
      <c r="E729" s="27">
        <v>1</v>
      </c>
    </row>
    <row r="730" spans="1:5" x14ac:dyDescent="0.2">
      <c r="A730" s="27">
        <v>729</v>
      </c>
      <c r="B730" s="27">
        <v>126</v>
      </c>
      <c r="C730" s="27">
        <v>103</v>
      </c>
      <c r="D730" s="27">
        <v>2</v>
      </c>
      <c r="E730" s="27">
        <v>1</v>
      </c>
    </row>
    <row r="731" spans="1:5" x14ac:dyDescent="0.2">
      <c r="A731" s="27">
        <v>730</v>
      </c>
      <c r="B731" s="27">
        <v>126</v>
      </c>
      <c r="C731" s="27">
        <v>115</v>
      </c>
      <c r="D731" s="27">
        <v>2</v>
      </c>
      <c r="E731" s="27">
        <v>1</v>
      </c>
    </row>
    <row r="732" spans="1:5" x14ac:dyDescent="0.2">
      <c r="A732" s="27">
        <v>731</v>
      </c>
      <c r="B732" s="27">
        <v>126</v>
      </c>
      <c r="C732" s="27">
        <v>208</v>
      </c>
      <c r="D732" s="27">
        <v>1</v>
      </c>
      <c r="E732" s="27">
        <v>1</v>
      </c>
    </row>
    <row r="733" spans="1:5" x14ac:dyDescent="0.2">
      <c r="A733" s="27">
        <v>732</v>
      </c>
      <c r="B733" s="27">
        <v>126</v>
      </c>
      <c r="C733" s="27">
        <v>209</v>
      </c>
      <c r="D733" s="27">
        <v>1</v>
      </c>
      <c r="E733" s="27">
        <v>1</v>
      </c>
    </row>
    <row r="734" spans="1:5" x14ac:dyDescent="0.2">
      <c r="A734" s="27">
        <v>733</v>
      </c>
      <c r="B734" s="27">
        <v>127</v>
      </c>
      <c r="C734" s="27">
        <v>20</v>
      </c>
      <c r="D734" s="27">
        <v>2</v>
      </c>
      <c r="E734" s="27">
        <v>1</v>
      </c>
    </row>
    <row r="735" spans="1:5" x14ac:dyDescent="0.2">
      <c r="A735" s="27">
        <v>734</v>
      </c>
      <c r="B735" s="27">
        <v>127</v>
      </c>
      <c r="C735" s="27">
        <v>54</v>
      </c>
      <c r="D735" s="27">
        <v>2</v>
      </c>
      <c r="E735" s="27">
        <v>0</v>
      </c>
    </row>
    <row r="736" spans="1:5" x14ac:dyDescent="0.2">
      <c r="A736" s="27">
        <v>735</v>
      </c>
      <c r="B736" s="27">
        <v>127</v>
      </c>
      <c r="C736" s="27">
        <v>100</v>
      </c>
      <c r="D736" s="27">
        <v>2</v>
      </c>
      <c r="E736" s="27">
        <v>1</v>
      </c>
    </row>
    <row r="737" spans="1:5" x14ac:dyDescent="0.2">
      <c r="A737" s="27">
        <v>736</v>
      </c>
      <c r="B737" s="27">
        <v>127</v>
      </c>
      <c r="C737" s="27">
        <v>200</v>
      </c>
      <c r="D737" s="27">
        <v>1</v>
      </c>
      <c r="E737" s="27">
        <v>0</v>
      </c>
    </row>
    <row r="738" spans="1:5" x14ac:dyDescent="0.2">
      <c r="A738" s="27">
        <v>737</v>
      </c>
      <c r="B738" s="27">
        <v>127</v>
      </c>
      <c r="C738" s="27">
        <v>201</v>
      </c>
      <c r="D738" s="27">
        <v>1</v>
      </c>
      <c r="E738" s="27">
        <v>1</v>
      </c>
    </row>
    <row r="739" spans="1:5" x14ac:dyDescent="0.2">
      <c r="A739" s="27">
        <v>738</v>
      </c>
      <c r="B739" s="27">
        <v>127</v>
      </c>
      <c r="C739" s="27">
        <v>241</v>
      </c>
      <c r="D739" s="27">
        <v>1</v>
      </c>
      <c r="E739" s="27">
        <v>1</v>
      </c>
    </row>
    <row r="740" spans="1:5" x14ac:dyDescent="0.2">
      <c r="A740" s="27">
        <v>739</v>
      </c>
      <c r="B740" s="27">
        <v>127</v>
      </c>
      <c r="C740" s="27">
        <v>245</v>
      </c>
      <c r="D740" s="27">
        <v>2</v>
      </c>
      <c r="E740" s="27">
        <v>1</v>
      </c>
    </row>
    <row r="741" spans="1:5" x14ac:dyDescent="0.2">
      <c r="A741" s="27">
        <v>740</v>
      </c>
      <c r="B741" s="27">
        <v>128</v>
      </c>
      <c r="C741" s="27">
        <v>31</v>
      </c>
      <c r="D741" s="27">
        <v>2</v>
      </c>
      <c r="E741" s="27">
        <v>1</v>
      </c>
    </row>
    <row r="742" spans="1:5" x14ac:dyDescent="0.2">
      <c r="A742" s="27">
        <v>741</v>
      </c>
      <c r="B742" s="27">
        <v>128</v>
      </c>
      <c r="C742" s="27">
        <v>74</v>
      </c>
      <c r="D742" s="27">
        <v>2</v>
      </c>
      <c r="E742" s="27">
        <v>1</v>
      </c>
    </row>
    <row r="743" spans="1:5" x14ac:dyDescent="0.2">
      <c r="A743" s="27">
        <v>742</v>
      </c>
      <c r="B743" s="27">
        <v>128</v>
      </c>
      <c r="C743" s="27">
        <v>126</v>
      </c>
      <c r="D743" s="27">
        <v>2</v>
      </c>
      <c r="E743" s="27">
        <v>1</v>
      </c>
    </row>
    <row r="744" spans="1:5" x14ac:dyDescent="0.2">
      <c r="A744" s="27">
        <v>743</v>
      </c>
      <c r="B744" s="27">
        <v>128</v>
      </c>
      <c r="C744" s="27">
        <v>221</v>
      </c>
      <c r="D744" s="27">
        <v>1</v>
      </c>
      <c r="E744" s="27">
        <v>1</v>
      </c>
    </row>
    <row r="745" spans="1:5" x14ac:dyDescent="0.2">
      <c r="A745" s="27">
        <v>744</v>
      </c>
      <c r="B745" s="27">
        <v>128</v>
      </c>
      <c r="C745" s="27">
        <v>234</v>
      </c>
      <c r="D745" s="27">
        <v>1</v>
      </c>
      <c r="E745" s="27">
        <v>1</v>
      </c>
    </row>
    <row r="746" spans="1:5" x14ac:dyDescent="0.2">
      <c r="A746" s="27">
        <v>745</v>
      </c>
      <c r="B746" s="27">
        <v>129</v>
      </c>
      <c r="C746" s="27">
        <v>133</v>
      </c>
      <c r="D746" s="27">
        <v>2</v>
      </c>
      <c r="E746" s="27">
        <v>1</v>
      </c>
    </row>
    <row r="747" spans="1:5" x14ac:dyDescent="0.2">
      <c r="A747" s="27">
        <v>746</v>
      </c>
      <c r="B747" s="27">
        <v>129</v>
      </c>
      <c r="C747" s="27">
        <v>231</v>
      </c>
      <c r="D747" s="27">
        <v>1</v>
      </c>
      <c r="E747" s="27">
        <v>1</v>
      </c>
    </row>
    <row r="748" spans="1:5" x14ac:dyDescent="0.2">
      <c r="A748" s="27">
        <v>747</v>
      </c>
      <c r="B748" s="27">
        <v>130</v>
      </c>
      <c r="C748" s="27">
        <v>80</v>
      </c>
      <c r="D748" s="27">
        <v>2</v>
      </c>
      <c r="E748" s="27">
        <v>0</v>
      </c>
    </row>
    <row r="749" spans="1:5" x14ac:dyDescent="0.2">
      <c r="A749" s="27">
        <v>748</v>
      </c>
      <c r="B749" s="27">
        <v>130</v>
      </c>
      <c r="C749" s="27">
        <v>82</v>
      </c>
      <c r="D749" s="27">
        <v>2</v>
      </c>
      <c r="E749" s="27">
        <v>0</v>
      </c>
    </row>
    <row r="750" spans="1:5" x14ac:dyDescent="0.2">
      <c r="A750" s="27">
        <v>749</v>
      </c>
      <c r="B750" s="27">
        <v>130</v>
      </c>
      <c r="C750" s="27">
        <v>107</v>
      </c>
      <c r="D750" s="27">
        <v>2</v>
      </c>
      <c r="E750" s="27">
        <v>1</v>
      </c>
    </row>
    <row r="751" spans="1:5" x14ac:dyDescent="0.2">
      <c r="A751" s="27">
        <v>750</v>
      </c>
      <c r="B751" s="27">
        <v>130</v>
      </c>
      <c r="C751" s="27">
        <v>202</v>
      </c>
      <c r="D751" s="27">
        <v>1</v>
      </c>
      <c r="E751" s="27">
        <v>1</v>
      </c>
    </row>
    <row r="752" spans="1:5" x14ac:dyDescent="0.2">
      <c r="A752" s="27">
        <v>751</v>
      </c>
      <c r="B752" s="27">
        <v>130</v>
      </c>
      <c r="C752" s="27">
        <v>204</v>
      </c>
      <c r="D752" s="27">
        <v>1</v>
      </c>
      <c r="E752" s="27">
        <v>0</v>
      </c>
    </row>
    <row r="753" spans="1:5" x14ac:dyDescent="0.2">
      <c r="A753" s="27">
        <v>752</v>
      </c>
      <c r="B753" s="27">
        <v>130</v>
      </c>
      <c r="C753" s="27">
        <v>253</v>
      </c>
      <c r="D753" s="27">
        <v>1</v>
      </c>
      <c r="E753" s="27">
        <v>0</v>
      </c>
    </row>
    <row r="754" spans="1:5" x14ac:dyDescent="0.2">
      <c r="A754" s="27">
        <v>753</v>
      </c>
      <c r="B754" s="27">
        <v>130</v>
      </c>
      <c r="C754" s="27">
        <v>277</v>
      </c>
      <c r="D754" s="27">
        <v>2</v>
      </c>
      <c r="E754" s="27">
        <v>1</v>
      </c>
    </row>
    <row r="755" spans="1:5" x14ac:dyDescent="0.2">
      <c r="A755" s="27">
        <v>754</v>
      </c>
      <c r="B755" s="27">
        <v>130</v>
      </c>
      <c r="C755" s="27">
        <v>279</v>
      </c>
      <c r="D755" s="27">
        <v>2</v>
      </c>
      <c r="E755" s="27">
        <v>1</v>
      </c>
    </row>
    <row r="756" spans="1:5" x14ac:dyDescent="0.2">
      <c r="A756" s="27">
        <v>755</v>
      </c>
      <c r="B756" s="27">
        <v>130</v>
      </c>
      <c r="C756" s="27">
        <v>283</v>
      </c>
      <c r="D756" s="27">
        <v>1</v>
      </c>
      <c r="E756" s="27">
        <v>1</v>
      </c>
    </row>
    <row r="757" spans="1:5" x14ac:dyDescent="0.2">
      <c r="A757" s="27">
        <v>756</v>
      </c>
      <c r="B757" s="27">
        <v>131</v>
      </c>
      <c r="C757" s="27">
        <v>39</v>
      </c>
      <c r="D757" s="27">
        <v>2</v>
      </c>
      <c r="E757" s="27">
        <v>0</v>
      </c>
    </row>
    <row r="758" spans="1:5" x14ac:dyDescent="0.2">
      <c r="A758" s="27">
        <v>757</v>
      </c>
      <c r="B758" s="27">
        <v>131</v>
      </c>
      <c r="C758" s="27">
        <v>40</v>
      </c>
      <c r="D758" s="27">
        <v>2</v>
      </c>
      <c r="E758" s="27">
        <v>1</v>
      </c>
    </row>
    <row r="759" spans="1:5" x14ac:dyDescent="0.2">
      <c r="A759" s="27">
        <v>758</v>
      </c>
      <c r="B759" s="27">
        <v>131</v>
      </c>
      <c r="C759" s="27">
        <v>82</v>
      </c>
      <c r="D759" s="27">
        <v>2</v>
      </c>
      <c r="E759" s="27">
        <v>0</v>
      </c>
    </row>
    <row r="760" spans="1:5" x14ac:dyDescent="0.2">
      <c r="A760" s="27">
        <v>759</v>
      </c>
      <c r="B760" s="27">
        <v>131</v>
      </c>
      <c r="C760" s="27">
        <v>107</v>
      </c>
      <c r="D760" s="27">
        <v>2</v>
      </c>
      <c r="E760" s="27">
        <v>1</v>
      </c>
    </row>
    <row r="761" spans="1:5" x14ac:dyDescent="0.2">
      <c r="A761" s="27">
        <v>760</v>
      </c>
      <c r="B761" s="27">
        <v>131</v>
      </c>
      <c r="C761" s="27">
        <v>217</v>
      </c>
      <c r="D761" s="27">
        <v>1</v>
      </c>
      <c r="E761" s="27">
        <v>0</v>
      </c>
    </row>
    <row r="762" spans="1:5" x14ac:dyDescent="0.2">
      <c r="A762" s="27">
        <v>761</v>
      </c>
      <c r="B762" s="27">
        <v>131</v>
      </c>
      <c r="C762" s="27">
        <v>218</v>
      </c>
      <c r="D762" s="27">
        <v>1</v>
      </c>
      <c r="E762" s="27">
        <v>1</v>
      </c>
    </row>
    <row r="763" spans="1:5" x14ac:dyDescent="0.2">
      <c r="A763" s="27">
        <v>762</v>
      </c>
      <c r="B763" s="27">
        <v>131</v>
      </c>
      <c r="C763" s="27">
        <v>230</v>
      </c>
      <c r="D763" s="27">
        <v>1</v>
      </c>
      <c r="E763" s="27">
        <v>1</v>
      </c>
    </row>
    <row r="764" spans="1:5" x14ac:dyDescent="0.2">
      <c r="A764" s="27">
        <v>763</v>
      </c>
      <c r="B764" s="27">
        <v>131</v>
      </c>
      <c r="C764" s="27">
        <v>284</v>
      </c>
      <c r="D764" s="27">
        <v>2</v>
      </c>
      <c r="E764" s="27">
        <v>1</v>
      </c>
    </row>
    <row r="765" spans="1:5" x14ac:dyDescent="0.2">
      <c r="A765" s="27">
        <v>764</v>
      </c>
      <c r="B765" s="27">
        <v>132</v>
      </c>
      <c r="C765" s="27">
        <v>133</v>
      </c>
      <c r="D765" s="27">
        <v>2</v>
      </c>
      <c r="E765" s="27">
        <v>1</v>
      </c>
    </row>
    <row r="766" spans="1:5" x14ac:dyDescent="0.2">
      <c r="A766" s="27">
        <v>765</v>
      </c>
      <c r="B766" s="27">
        <v>132</v>
      </c>
      <c r="C766" s="27">
        <v>242</v>
      </c>
      <c r="D766" s="27">
        <v>1</v>
      </c>
      <c r="E766" s="27">
        <v>1</v>
      </c>
    </row>
    <row r="767" spans="1:5" x14ac:dyDescent="0.2">
      <c r="A767" s="27">
        <v>766</v>
      </c>
      <c r="B767" s="27">
        <v>133</v>
      </c>
      <c r="C767" s="27">
        <v>26</v>
      </c>
      <c r="D767" s="27">
        <v>2</v>
      </c>
      <c r="E767" s="27">
        <v>1</v>
      </c>
    </row>
    <row r="768" spans="1:5" x14ac:dyDescent="0.2">
      <c r="A768" s="27">
        <v>767</v>
      </c>
      <c r="B768" s="27">
        <v>133</v>
      </c>
      <c r="C768" s="27">
        <v>125</v>
      </c>
      <c r="D768" s="27">
        <v>2</v>
      </c>
      <c r="E768" s="27">
        <v>1</v>
      </c>
    </row>
    <row r="769" spans="1:5" x14ac:dyDescent="0.2">
      <c r="A769" s="27">
        <v>768</v>
      </c>
      <c r="B769" s="27">
        <v>133</v>
      </c>
      <c r="C769" s="27">
        <v>131</v>
      </c>
      <c r="D769" s="27">
        <v>2</v>
      </c>
      <c r="E769" s="27">
        <v>0</v>
      </c>
    </row>
    <row r="770" spans="1:5" x14ac:dyDescent="0.2">
      <c r="A770" s="27">
        <v>769</v>
      </c>
      <c r="B770" s="27">
        <v>133</v>
      </c>
      <c r="C770" s="27">
        <v>219</v>
      </c>
      <c r="D770" s="27">
        <v>1</v>
      </c>
      <c r="E770" s="27">
        <v>1</v>
      </c>
    </row>
    <row r="771" spans="1:5" x14ac:dyDescent="0.2">
      <c r="A771" s="27">
        <v>770</v>
      </c>
      <c r="B771" s="27">
        <v>133</v>
      </c>
      <c r="C771" s="27">
        <v>221</v>
      </c>
      <c r="D771" s="27">
        <v>1</v>
      </c>
      <c r="E771" s="27">
        <v>1</v>
      </c>
    </row>
    <row r="772" spans="1:5" x14ac:dyDescent="0.2">
      <c r="A772" s="27">
        <v>771</v>
      </c>
      <c r="B772" s="27">
        <v>134</v>
      </c>
      <c r="C772" s="27">
        <v>58</v>
      </c>
      <c r="D772" s="27">
        <v>2</v>
      </c>
      <c r="E772" s="27">
        <v>1</v>
      </c>
    </row>
    <row r="773" spans="1:5" x14ac:dyDescent="0.2">
      <c r="A773" s="27">
        <v>772</v>
      </c>
      <c r="B773" s="27">
        <v>134</v>
      </c>
      <c r="C773" s="27">
        <v>105</v>
      </c>
      <c r="D773" s="27">
        <v>2</v>
      </c>
      <c r="E773" s="27">
        <v>1</v>
      </c>
    </row>
    <row r="774" spans="1:5" x14ac:dyDescent="0.2">
      <c r="A774" s="27">
        <v>773</v>
      </c>
      <c r="B774" s="27">
        <v>134</v>
      </c>
      <c r="C774" s="27">
        <v>107</v>
      </c>
      <c r="D774" s="27">
        <v>2</v>
      </c>
      <c r="E774" s="27">
        <v>1</v>
      </c>
    </row>
    <row r="775" spans="1:5" x14ac:dyDescent="0.2">
      <c r="A775" s="27">
        <v>774</v>
      </c>
      <c r="B775" s="27">
        <v>134</v>
      </c>
      <c r="C775" s="27">
        <v>230</v>
      </c>
      <c r="D775" s="27">
        <v>1</v>
      </c>
      <c r="E775" s="27">
        <v>1</v>
      </c>
    </row>
    <row r="776" spans="1:5" x14ac:dyDescent="0.2">
      <c r="A776" s="27">
        <v>775</v>
      </c>
      <c r="B776" s="27">
        <v>135</v>
      </c>
      <c r="C776" s="27">
        <v>35</v>
      </c>
      <c r="D776" s="27">
        <v>2</v>
      </c>
      <c r="E776" s="27">
        <v>1</v>
      </c>
    </row>
    <row r="777" spans="1:5" x14ac:dyDescent="0.2">
      <c r="A777" s="27">
        <v>776</v>
      </c>
      <c r="B777" s="27">
        <v>135</v>
      </c>
      <c r="C777" s="27">
        <v>78</v>
      </c>
      <c r="D777" s="27">
        <v>2</v>
      </c>
      <c r="E777" s="27">
        <v>1</v>
      </c>
    </row>
    <row r="778" spans="1:5" x14ac:dyDescent="0.2">
      <c r="A778" s="27">
        <v>777</v>
      </c>
      <c r="B778" s="27">
        <v>135</v>
      </c>
      <c r="C778" s="27">
        <v>79</v>
      </c>
      <c r="D778" s="27">
        <v>2</v>
      </c>
      <c r="E778" s="27">
        <v>1</v>
      </c>
    </row>
    <row r="779" spans="1:5" x14ac:dyDescent="0.2">
      <c r="A779" s="27">
        <v>778</v>
      </c>
      <c r="B779" s="27">
        <v>135</v>
      </c>
      <c r="C779" s="27">
        <v>205</v>
      </c>
      <c r="D779" s="27">
        <v>1</v>
      </c>
      <c r="E779" s="27">
        <v>1</v>
      </c>
    </row>
    <row r="780" spans="1:5" x14ac:dyDescent="0.2">
      <c r="A780" s="27">
        <v>779</v>
      </c>
      <c r="B780" s="27">
        <v>135</v>
      </c>
      <c r="C780" s="27">
        <v>250</v>
      </c>
      <c r="D780" s="27">
        <v>1</v>
      </c>
      <c r="E780" s="27">
        <v>1</v>
      </c>
    </row>
    <row r="781" spans="1:5" x14ac:dyDescent="0.2">
      <c r="A781" s="27">
        <v>780</v>
      </c>
      <c r="B781" s="27">
        <v>136</v>
      </c>
      <c r="C781" s="27">
        <v>24</v>
      </c>
      <c r="D781" s="27">
        <v>2</v>
      </c>
      <c r="E781" s="27">
        <v>1</v>
      </c>
    </row>
    <row r="782" spans="1:5" x14ac:dyDescent="0.2">
      <c r="A782" s="27">
        <v>781</v>
      </c>
      <c r="B782" s="27">
        <v>136</v>
      </c>
      <c r="C782" s="27">
        <v>42</v>
      </c>
      <c r="D782" s="27">
        <v>2</v>
      </c>
      <c r="E782" s="27">
        <v>0</v>
      </c>
    </row>
    <row r="783" spans="1:5" x14ac:dyDescent="0.2">
      <c r="A783" s="27">
        <v>782</v>
      </c>
      <c r="B783" s="27">
        <v>136</v>
      </c>
      <c r="C783" s="27">
        <v>103</v>
      </c>
      <c r="D783" s="27">
        <v>2</v>
      </c>
      <c r="E783" s="27">
        <v>1</v>
      </c>
    </row>
    <row r="784" spans="1:5" x14ac:dyDescent="0.2">
      <c r="A784" s="27">
        <v>783</v>
      </c>
      <c r="B784" s="27">
        <v>136</v>
      </c>
      <c r="C784" s="27">
        <v>209</v>
      </c>
      <c r="D784" s="27">
        <v>1</v>
      </c>
      <c r="E784" s="27">
        <v>1</v>
      </c>
    </row>
    <row r="785" spans="1:5" x14ac:dyDescent="0.2">
      <c r="A785" s="27">
        <v>784</v>
      </c>
      <c r="B785" s="27">
        <v>136</v>
      </c>
      <c r="C785" s="27">
        <v>269</v>
      </c>
      <c r="D785" s="27">
        <v>1</v>
      </c>
      <c r="E785" s="27">
        <v>1</v>
      </c>
    </row>
    <row r="786" spans="1:5" x14ac:dyDescent="0.2">
      <c r="A786" s="27">
        <v>785</v>
      </c>
      <c r="B786" s="27">
        <v>136</v>
      </c>
      <c r="C786" s="27">
        <v>270</v>
      </c>
      <c r="D786" s="27">
        <v>2</v>
      </c>
      <c r="E786" s="27">
        <v>1</v>
      </c>
    </row>
    <row r="787" spans="1:5" x14ac:dyDescent="0.2">
      <c r="A787" s="27">
        <v>786</v>
      </c>
      <c r="B787" s="27">
        <v>137</v>
      </c>
      <c r="C787" s="27">
        <v>14</v>
      </c>
      <c r="D787" s="27">
        <v>2</v>
      </c>
      <c r="E787" s="27">
        <v>1</v>
      </c>
    </row>
    <row r="788" spans="1:5" x14ac:dyDescent="0.2">
      <c r="A788" s="27">
        <v>787</v>
      </c>
      <c r="B788" s="27">
        <v>137</v>
      </c>
      <c r="C788" s="27">
        <v>30</v>
      </c>
      <c r="D788" s="27">
        <v>2</v>
      </c>
      <c r="E788" s="27">
        <v>0</v>
      </c>
    </row>
    <row r="789" spans="1:5" x14ac:dyDescent="0.2">
      <c r="A789" s="27">
        <v>788</v>
      </c>
      <c r="B789" s="27">
        <v>137</v>
      </c>
      <c r="C789" s="27">
        <v>35</v>
      </c>
      <c r="D789" s="27">
        <v>2</v>
      </c>
      <c r="E789" s="27">
        <v>0</v>
      </c>
    </row>
    <row r="790" spans="1:5" x14ac:dyDescent="0.2">
      <c r="A790" s="27">
        <v>789</v>
      </c>
      <c r="B790" s="27">
        <v>137</v>
      </c>
      <c r="C790" s="27">
        <v>99</v>
      </c>
      <c r="D790" s="27">
        <v>2</v>
      </c>
      <c r="E790" s="27">
        <v>0</v>
      </c>
    </row>
    <row r="791" spans="1:5" x14ac:dyDescent="0.2">
      <c r="A791" s="27">
        <v>790</v>
      </c>
      <c r="B791" s="27">
        <v>137</v>
      </c>
      <c r="C791" s="27">
        <v>116</v>
      </c>
      <c r="D791" s="27">
        <v>2</v>
      </c>
      <c r="E791" s="27">
        <v>1</v>
      </c>
    </row>
    <row r="792" spans="1:5" x14ac:dyDescent="0.2">
      <c r="A792" s="27">
        <v>791</v>
      </c>
      <c r="B792" s="27">
        <v>137</v>
      </c>
      <c r="C792" s="27">
        <v>219</v>
      </c>
      <c r="D792" s="27">
        <v>1</v>
      </c>
      <c r="E792" s="27">
        <v>0</v>
      </c>
    </row>
    <row r="793" spans="1:5" x14ac:dyDescent="0.2">
      <c r="A793" s="27">
        <v>792</v>
      </c>
      <c r="B793" s="27">
        <v>137</v>
      </c>
      <c r="C793" s="27">
        <v>221</v>
      </c>
      <c r="D793" s="27">
        <v>1</v>
      </c>
      <c r="E793" s="27">
        <v>0</v>
      </c>
    </row>
    <row r="794" spans="1:5" x14ac:dyDescent="0.2">
      <c r="A794" s="27">
        <v>793</v>
      </c>
      <c r="B794" s="27">
        <v>137</v>
      </c>
      <c r="C794" s="27">
        <v>234</v>
      </c>
      <c r="D794" s="27">
        <v>1</v>
      </c>
      <c r="E794" s="27">
        <v>0</v>
      </c>
    </row>
    <row r="795" spans="1:5" x14ac:dyDescent="0.2">
      <c r="A795" s="27">
        <v>794</v>
      </c>
      <c r="B795" s="27">
        <v>137</v>
      </c>
      <c r="C795" s="27">
        <v>249</v>
      </c>
      <c r="D795" s="27">
        <v>1</v>
      </c>
      <c r="E795" s="27">
        <v>1</v>
      </c>
    </row>
    <row r="796" spans="1:5" x14ac:dyDescent="0.2">
      <c r="A796" s="27">
        <v>795</v>
      </c>
      <c r="B796" s="27">
        <v>137</v>
      </c>
      <c r="C796" s="27">
        <v>252</v>
      </c>
      <c r="D796" s="27">
        <v>2</v>
      </c>
      <c r="E796" s="27">
        <v>1</v>
      </c>
    </row>
    <row r="797" spans="1:5" x14ac:dyDescent="0.2">
      <c r="A797" s="27">
        <v>796</v>
      </c>
      <c r="B797" s="27">
        <v>137</v>
      </c>
      <c r="C797" s="27">
        <v>281</v>
      </c>
      <c r="D797" s="27">
        <v>1</v>
      </c>
      <c r="E797" s="27">
        <v>1</v>
      </c>
    </row>
    <row r="798" spans="1:5" x14ac:dyDescent="0.2">
      <c r="A798" s="27">
        <v>797</v>
      </c>
      <c r="B798" s="27">
        <v>138</v>
      </c>
      <c r="C798" s="27">
        <v>53</v>
      </c>
      <c r="D798" s="27">
        <v>2</v>
      </c>
      <c r="E798" s="27">
        <v>1</v>
      </c>
    </row>
    <row r="799" spans="1:5" x14ac:dyDescent="0.2">
      <c r="A799" s="27">
        <v>798</v>
      </c>
      <c r="B799" s="27">
        <v>138</v>
      </c>
      <c r="C799" s="27">
        <v>62</v>
      </c>
      <c r="D799" s="27">
        <v>2</v>
      </c>
      <c r="E799" s="27">
        <v>1</v>
      </c>
    </row>
    <row r="800" spans="1:5" x14ac:dyDescent="0.2">
      <c r="A800" s="27">
        <v>799</v>
      </c>
      <c r="B800" s="27">
        <v>138</v>
      </c>
      <c r="C800" s="27">
        <v>63</v>
      </c>
      <c r="D800" s="27">
        <v>2</v>
      </c>
      <c r="E800" s="27">
        <v>0</v>
      </c>
    </row>
    <row r="801" spans="1:5" x14ac:dyDescent="0.2">
      <c r="A801" s="27">
        <v>800</v>
      </c>
      <c r="B801" s="27">
        <v>138</v>
      </c>
      <c r="C801" s="27">
        <v>104</v>
      </c>
      <c r="D801" s="27">
        <v>2</v>
      </c>
      <c r="E801" s="27">
        <v>0</v>
      </c>
    </row>
    <row r="802" spans="1:5" x14ac:dyDescent="0.2">
      <c r="A802" s="27">
        <v>801</v>
      </c>
      <c r="B802" s="27">
        <v>138</v>
      </c>
      <c r="C802" s="27">
        <v>216</v>
      </c>
      <c r="D802" s="27">
        <v>1</v>
      </c>
      <c r="E802" s="27">
        <v>1</v>
      </c>
    </row>
    <row r="803" spans="1:5" x14ac:dyDescent="0.2">
      <c r="A803" s="27">
        <v>802</v>
      </c>
      <c r="B803" s="27">
        <v>138</v>
      </c>
      <c r="C803" s="27">
        <v>230</v>
      </c>
      <c r="D803" s="27">
        <v>1</v>
      </c>
      <c r="E803" s="27">
        <v>1</v>
      </c>
    </row>
    <row r="804" spans="1:5" x14ac:dyDescent="0.2">
      <c r="A804" s="27">
        <v>803</v>
      </c>
      <c r="B804" s="27">
        <v>138</v>
      </c>
      <c r="C804" s="27">
        <v>259</v>
      </c>
      <c r="D804" s="27">
        <v>2</v>
      </c>
      <c r="E804" s="27">
        <v>1</v>
      </c>
    </row>
    <row r="805" spans="1:5" x14ac:dyDescent="0.2">
      <c r="A805" s="27">
        <v>804</v>
      </c>
      <c r="B805" s="27">
        <v>139</v>
      </c>
      <c r="C805" s="27">
        <v>62</v>
      </c>
      <c r="D805" s="27">
        <v>2</v>
      </c>
      <c r="E805" s="27">
        <v>1</v>
      </c>
    </row>
    <row r="806" spans="1:5" x14ac:dyDescent="0.2">
      <c r="A806" s="27">
        <v>805</v>
      </c>
      <c r="B806" s="27">
        <v>139</v>
      </c>
      <c r="C806" s="27">
        <v>64</v>
      </c>
      <c r="D806" s="27">
        <v>2</v>
      </c>
      <c r="E806" s="27">
        <v>0</v>
      </c>
    </row>
    <row r="807" spans="1:5" x14ac:dyDescent="0.2">
      <c r="A807" s="27">
        <v>806</v>
      </c>
      <c r="B807" s="27">
        <v>139</v>
      </c>
      <c r="C807" s="27">
        <v>107</v>
      </c>
      <c r="D807" s="27">
        <v>2</v>
      </c>
      <c r="E807" s="27">
        <v>1</v>
      </c>
    </row>
    <row r="808" spans="1:5" x14ac:dyDescent="0.2">
      <c r="A808" s="27">
        <v>807</v>
      </c>
      <c r="B808" s="27">
        <v>139</v>
      </c>
      <c r="C808" s="27">
        <v>216</v>
      </c>
      <c r="D808" s="27">
        <v>1</v>
      </c>
      <c r="E808" s="27">
        <v>1</v>
      </c>
    </row>
    <row r="809" spans="1:5" x14ac:dyDescent="0.2">
      <c r="A809" s="27">
        <v>808</v>
      </c>
      <c r="B809" s="27">
        <v>139</v>
      </c>
      <c r="C809" s="27">
        <v>227</v>
      </c>
      <c r="D809" s="27">
        <v>1</v>
      </c>
      <c r="E809" s="27">
        <v>0</v>
      </c>
    </row>
    <row r="810" spans="1:5" x14ac:dyDescent="0.2">
      <c r="A810" s="27">
        <v>809</v>
      </c>
      <c r="B810" s="27">
        <v>139</v>
      </c>
      <c r="C810" s="27">
        <v>230</v>
      </c>
      <c r="D810" s="27">
        <v>1</v>
      </c>
      <c r="E810" s="27">
        <v>1</v>
      </c>
    </row>
    <row r="811" spans="1:5" x14ac:dyDescent="0.2">
      <c r="A811" s="27">
        <v>810</v>
      </c>
      <c r="B811" s="27">
        <v>139</v>
      </c>
      <c r="C811" s="27">
        <v>259</v>
      </c>
      <c r="D811" s="27">
        <v>2</v>
      </c>
      <c r="E811" s="27">
        <v>1</v>
      </c>
    </row>
    <row r="812" spans="1:5" x14ac:dyDescent="0.2">
      <c r="A812" s="27">
        <v>811</v>
      </c>
      <c r="B812" s="27">
        <v>140</v>
      </c>
      <c r="C812" s="27">
        <v>57</v>
      </c>
      <c r="D812" s="27">
        <v>2</v>
      </c>
      <c r="E812" s="27">
        <v>1</v>
      </c>
    </row>
    <row r="813" spans="1:5" x14ac:dyDescent="0.2">
      <c r="A813" s="27">
        <v>812</v>
      </c>
      <c r="B813" s="27">
        <v>140</v>
      </c>
      <c r="C813" s="27">
        <v>62</v>
      </c>
      <c r="D813" s="27">
        <v>2</v>
      </c>
      <c r="E813" s="27">
        <v>1</v>
      </c>
    </row>
    <row r="814" spans="1:5" x14ac:dyDescent="0.2">
      <c r="A814" s="27">
        <v>813</v>
      </c>
      <c r="B814" s="27">
        <v>140</v>
      </c>
      <c r="C814" s="27">
        <v>63</v>
      </c>
      <c r="D814" s="27">
        <v>2</v>
      </c>
      <c r="E814" s="27">
        <v>1</v>
      </c>
    </row>
    <row r="815" spans="1:5" x14ac:dyDescent="0.2">
      <c r="A815" s="27">
        <v>814</v>
      </c>
      <c r="B815" s="27">
        <v>140</v>
      </c>
      <c r="C815" s="27">
        <v>216</v>
      </c>
      <c r="D815" s="27">
        <v>1</v>
      </c>
      <c r="E815" s="27">
        <v>1</v>
      </c>
    </row>
    <row r="816" spans="1:5" x14ac:dyDescent="0.2">
      <c r="A816" s="27">
        <v>815</v>
      </c>
      <c r="B816" s="27">
        <v>140</v>
      </c>
      <c r="C816" s="27">
        <v>220</v>
      </c>
      <c r="D816" s="27">
        <v>1</v>
      </c>
      <c r="E816" s="27">
        <v>1</v>
      </c>
    </row>
    <row r="817" spans="1:5" x14ac:dyDescent="0.2">
      <c r="A817" s="27">
        <v>816</v>
      </c>
      <c r="B817" s="27">
        <v>141</v>
      </c>
      <c r="C817" s="27">
        <v>32</v>
      </c>
      <c r="D817" s="27">
        <v>2</v>
      </c>
      <c r="E817" s="27">
        <v>1</v>
      </c>
    </row>
    <row r="818" spans="1:5" x14ac:dyDescent="0.2">
      <c r="A818" s="27">
        <v>817</v>
      </c>
      <c r="B818" s="27">
        <v>141</v>
      </c>
      <c r="C818" s="27">
        <v>62</v>
      </c>
      <c r="D818" s="27">
        <v>2</v>
      </c>
      <c r="E818" s="27">
        <v>1</v>
      </c>
    </row>
    <row r="819" spans="1:5" x14ac:dyDescent="0.2">
      <c r="A819" s="27">
        <v>818</v>
      </c>
      <c r="B819" s="27">
        <v>141</v>
      </c>
      <c r="C819" s="27">
        <v>105</v>
      </c>
      <c r="D819" s="27">
        <v>2</v>
      </c>
      <c r="E819" s="27">
        <v>1</v>
      </c>
    </row>
    <row r="820" spans="1:5" x14ac:dyDescent="0.2">
      <c r="A820" s="27">
        <v>819</v>
      </c>
      <c r="B820" s="27">
        <v>141</v>
      </c>
      <c r="C820" s="27">
        <v>200</v>
      </c>
      <c r="D820" s="27">
        <v>1</v>
      </c>
      <c r="E820" s="27">
        <v>0</v>
      </c>
    </row>
    <row r="821" spans="1:5" x14ac:dyDescent="0.2">
      <c r="A821" s="27">
        <v>820</v>
      </c>
      <c r="B821" s="27">
        <v>141</v>
      </c>
      <c r="C821" s="27">
        <v>216</v>
      </c>
      <c r="D821" s="27">
        <v>1</v>
      </c>
      <c r="E821" s="27">
        <v>1</v>
      </c>
    </row>
    <row r="822" spans="1:5" x14ac:dyDescent="0.2">
      <c r="A822" s="27">
        <v>821</v>
      </c>
      <c r="B822" s="27">
        <v>141</v>
      </c>
      <c r="C822" s="27">
        <v>241</v>
      </c>
      <c r="D822" s="27">
        <v>1</v>
      </c>
      <c r="E822" s="27">
        <v>1</v>
      </c>
    </row>
    <row r="823" spans="1:5" x14ac:dyDescent="0.2">
      <c r="A823" s="27">
        <v>822</v>
      </c>
      <c r="B823" s="27">
        <v>142</v>
      </c>
      <c r="C823" s="27">
        <v>14</v>
      </c>
      <c r="D823" s="27">
        <v>2</v>
      </c>
      <c r="E823" s="27">
        <v>1</v>
      </c>
    </row>
    <row r="824" spans="1:5" x14ac:dyDescent="0.2">
      <c r="A824" s="27">
        <v>823</v>
      </c>
      <c r="B824" s="27">
        <v>142</v>
      </c>
      <c r="C824" s="27">
        <v>62</v>
      </c>
      <c r="D824" s="27">
        <v>2</v>
      </c>
      <c r="E824" s="27">
        <v>1</v>
      </c>
    </row>
    <row r="825" spans="1:5" x14ac:dyDescent="0.2">
      <c r="A825" s="27">
        <v>824</v>
      </c>
      <c r="B825" s="27">
        <v>142</v>
      </c>
      <c r="C825" s="27">
        <v>74</v>
      </c>
      <c r="D825" s="27">
        <v>2</v>
      </c>
      <c r="E825" s="27">
        <v>1</v>
      </c>
    </row>
    <row r="826" spans="1:5" x14ac:dyDescent="0.2">
      <c r="A826" s="27">
        <v>825</v>
      </c>
      <c r="B826" s="27">
        <v>142</v>
      </c>
      <c r="C826" s="27">
        <v>202</v>
      </c>
      <c r="D826" s="27">
        <v>1</v>
      </c>
      <c r="E826" s="27">
        <v>1</v>
      </c>
    </row>
    <row r="827" spans="1:5" x14ac:dyDescent="0.2">
      <c r="A827" s="27">
        <v>826</v>
      </c>
      <c r="B827" s="27">
        <v>142</v>
      </c>
      <c r="C827" s="27">
        <v>239</v>
      </c>
      <c r="D827" s="27">
        <v>1</v>
      </c>
      <c r="E827" s="27">
        <v>1</v>
      </c>
    </row>
    <row r="828" spans="1:5" x14ac:dyDescent="0.2">
      <c r="A828" s="27">
        <v>827</v>
      </c>
      <c r="B828" s="27">
        <v>143</v>
      </c>
      <c r="C828" s="27">
        <v>14</v>
      </c>
      <c r="D828" s="27">
        <v>2</v>
      </c>
      <c r="E828" s="27">
        <v>1</v>
      </c>
    </row>
    <row r="829" spans="1:5" x14ac:dyDescent="0.2">
      <c r="A829" s="27">
        <v>828</v>
      </c>
      <c r="B829" s="27">
        <v>143</v>
      </c>
      <c r="C829" s="27">
        <v>31</v>
      </c>
      <c r="D829" s="27">
        <v>2</v>
      </c>
      <c r="E829" s="27">
        <v>1</v>
      </c>
    </row>
    <row r="830" spans="1:5" x14ac:dyDescent="0.2">
      <c r="A830" s="27">
        <v>829</v>
      </c>
      <c r="B830" s="27">
        <v>143</v>
      </c>
      <c r="C830" s="27">
        <v>131</v>
      </c>
      <c r="D830" s="27">
        <v>2</v>
      </c>
      <c r="E830" s="27">
        <v>0</v>
      </c>
    </row>
    <row r="831" spans="1:5" x14ac:dyDescent="0.2">
      <c r="A831" s="27">
        <v>830</v>
      </c>
      <c r="B831" s="27">
        <v>143</v>
      </c>
      <c r="C831" s="27">
        <v>212</v>
      </c>
      <c r="D831" s="27">
        <v>1</v>
      </c>
      <c r="E831" s="27">
        <v>1</v>
      </c>
    </row>
    <row r="832" spans="1:5" x14ac:dyDescent="0.2">
      <c r="A832" s="27">
        <v>831</v>
      </c>
      <c r="B832" s="27">
        <v>143</v>
      </c>
      <c r="C832" s="27">
        <v>234</v>
      </c>
      <c r="D832" s="27">
        <v>1</v>
      </c>
      <c r="E832" s="27">
        <v>1</v>
      </c>
    </row>
    <row r="833" spans="1:5" x14ac:dyDescent="0.2">
      <c r="A833" s="27">
        <v>832</v>
      </c>
      <c r="B833" s="27">
        <v>143</v>
      </c>
      <c r="C833" s="27">
        <v>268</v>
      </c>
      <c r="D833" s="27">
        <v>2</v>
      </c>
      <c r="E833" s="27">
        <v>1</v>
      </c>
    </row>
    <row r="834" spans="1:5" x14ac:dyDescent="0.2">
      <c r="A834" s="27">
        <v>833</v>
      </c>
      <c r="B834" s="27">
        <v>144</v>
      </c>
      <c r="C834" s="27">
        <v>39</v>
      </c>
      <c r="D834" s="27">
        <v>2</v>
      </c>
      <c r="E834" s="27">
        <v>1</v>
      </c>
    </row>
    <row r="835" spans="1:5" x14ac:dyDescent="0.2">
      <c r="A835" s="27">
        <v>834</v>
      </c>
      <c r="B835" s="27">
        <v>144</v>
      </c>
      <c r="C835" s="27">
        <v>40</v>
      </c>
      <c r="D835" s="27">
        <v>2</v>
      </c>
      <c r="E835" s="27">
        <v>1</v>
      </c>
    </row>
    <row r="836" spans="1:5" x14ac:dyDescent="0.2">
      <c r="A836" s="27">
        <v>835</v>
      </c>
      <c r="B836" s="27">
        <v>144</v>
      </c>
      <c r="C836" s="27">
        <v>111</v>
      </c>
      <c r="D836" s="27">
        <v>2</v>
      </c>
      <c r="E836" s="27">
        <v>1</v>
      </c>
    </row>
    <row r="837" spans="1:5" x14ac:dyDescent="0.2">
      <c r="A837" s="27">
        <v>836</v>
      </c>
      <c r="B837" s="27">
        <v>144</v>
      </c>
      <c r="C837" s="27">
        <v>218</v>
      </c>
      <c r="D837" s="27">
        <v>1</v>
      </c>
      <c r="E837" s="27">
        <v>1</v>
      </c>
    </row>
    <row r="838" spans="1:5" x14ac:dyDescent="0.2">
      <c r="A838" s="27">
        <v>837</v>
      </c>
      <c r="B838" s="27">
        <v>145</v>
      </c>
      <c r="C838" s="27">
        <v>35</v>
      </c>
      <c r="D838" s="27">
        <v>2</v>
      </c>
      <c r="E838" s="27">
        <v>1</v>
      </c>
    </row>
    <row r="839" spans="1:5" x14ac:dyDescent="0.2">
      <c r="A839" s="27">
        <v>838</v>
      </c>
      <c r="B839" s="27">
        <v>145</v>
      </c>
      <c r="C839" s="27">
        <v>78</v>
      </c>
      <c r="D839" s="27">
        <v>2</v>
      </c>
      <c r="E839" s="27">
        <v>1</v>
      </c>
    </row>
    <row r="840" spans="1:5" x14ac:dyDescent="0.2">
      <c r="A840" s="27">
        <v>839</v>
      </c>
      <c r="B840" s="27">
        <v>145</v>
      </c>
      <c r="C840" s="27">
        <v>79</v>
      </c>
      <c r="D840" s="27">
        <v>2</v>
      </c>
      <c r="E840" s="27">
        <v>1</v>
      </c>
    </row>
    <row r="841" spans="1:5" x14ac:dyDescent="0.2">
      <c r="A841" s="27">
        <v>840</v>
      </c>
      <c r="B841" s="27">
        <v>145</v>
      </c>
      <c r="C841" s="27">
        <v>205</v>
      </c>
      <c r="D841" s="27">
        <v>1</v>
      </c>
      <c r="E841" s="27">
        <v>0</v>
      </c>
    </row>
    <row r="842" spans="1:5" x14ac:dyDescent="0.2">
      <c r="A842" s="27">
        <v>841</v>
      </c>
      <c r="B842" s="27">
        <v>145</v>
      </c>
      <c r="C842" s="27">
        <v>249</v>
      </c>
      <c r="D842" s="27">
        <v>1</v>
      </c>
      <c r="E842" s="27">
        <v>1</v>
      </c>
    </row>
    <row r="843" spans="1:5" x14ac:dyDescent="0.2">
      <c r="A843" s="27">
        <v>842</v>
      </c>
      <c r="B843" s="27">
        <v>145</v>
      </c>
      <c r="C843" s="27">
        <v>252</v>
      </c>
      <c r="D843" s="27">
        <v>2</v>
      </c>
      <c r="E843" s="27">
        <v>1</v>
      </c>
    </row>
    <row r="844" spans="1:5" x14ac:dyDescent="0.2">
      <c r="A844" s="27">
        <v>843</v>
      </c>
      <c r="B844" s="27">
        <v>146</v>
      </c>
      <c r="C844" s="27">
        <v>24</v>
      </c>
      <c r="D844" s="27">
        <v>2</v>
      </c>
      <c r="E844" s="27">
        <v>0</v>
      </c>
    </row>
    <row r="845" spans="1:5" x14ac:dyDescent="0.2">
      <c r="A845" s="27">
        <v>844</v>
      </c>
      <c r="B845" s="27">
        <v>146</v>
      </c>
      <c r="C845" s="27">
        <v>42</v>
      </c>
      <c r="D845" s="27">
        <v>2</v>
      </c>
      <c r="E845" s="27">
        <v>1</v>
      </c>
    </row>
    <row r="846" spans="1:5" x14ac:dyDescent="0.2">
      <c r="A846" s="27">
        <v>845</v>
      </c>
      <c r="B846" s="27">
        <v>146</v>
      </c>
      <c r="C846" s="27">
        <v>103</v>
      </c>
      <c r="D846" s="27">
        <v>2</v>
      </c>
      <c r="E846" s="27">
        <v>1</v>
      </c>
    </row>
    <row r="847" spans="1:5" x14ac:dyDescent="0.2">
      <c r="A847" s="27">
        <v>846</v>
      </c>
      <c r="B847" s="27">
        <v>146</v>
      </c>
      <c r="C847" s="27">
        <v>209</v>
      </c>
      <c r="D847" s="27">
        <v>1</v>
      </c>
      <c r="E847" s="27">
        <v>0</v>
      </c>
    </row>
    <row r="848" spans="1:5" x14ac:dyDescent="0.2">
      <c r="A848" s="27">
        <v>847</v>
      </c>
      <c r="B848" s="27">
        <v>146</v>
      </c>
      <c r="C848" s="27">
        <v>269</v>
      </c>
      <c r="D848" s="27">
        <v>1</v>
      </c>
      <c r="E848" s="27">
        <v>1</v>
      </c>
    </row>
    <row r="849" spans="1:5" x14ac:dyDescent="0.2">
      <c r="A849" s="27">
        <v>848</v>
      </c>
      <c r="B849" s="27">
        <v>146</v>
      </c>
      <c r="C849" s="27">
        <v>270</v>
      </c>
      <c r="D849" s="27">
        <v>2</v>
      </c>
      <c r="E849" s="27">
        <v>1</v>
      </c>
    </row>
    <row r="850" spans="1:5" x14ac:dyDescent="0.2">
      <c r="A850" s="27">
        <v>849</v>
      </c>
      <c r="B850" s="27">
        <v>147</v>
      </c>
      <c r="C850" s="27">
        <v>13</v>
      </c>
      <c r="D850" s="27">
        <v>2</v>
      </c>
      <c r="E850" s="27">
        <v>1</v>
      </c>
    </row>
    <row r="851" spans="1:5" x14ac:dyDescent="0.2">
      <c r="A851" s="27">
        <v>850</v>
      </c>
      <c r="B851" s="27">
        <v>147</v>
      </c>
      <c r="C851" s="27">
        <v>58</v>
      </c>
      <c r="D851" s="27">
        <v>2</v>
      </c>
      <c r="E851" s="27">
        <v>1</v>
      </c>
    </row>
    <row r="852" spans="1:5" x14ac:dyDescent="0.2">
      <c r="A852" s="27">
        <v>851</v>
      </c>
      <c r="B852" s="27">
        <v>147</v>
      </c>
      <c r="C852" s="27">
        <v>80</v>
      </c>
      <c r="D852" s="27">
        <v>2</v>
      </c>
      <c r="E852" s="27">
        <v>1</v>
      </c>
    </row>
    <row r="853" spans="1:5" x14ac:dyDescent="0.2">
      <c r="A853" s="27">
        <v>852</v>
      </c>
      <c r="B853" s="27">
        <v>147</v>
      </c>
      <c r="C853" s="27">
        <v>204</v>
      </c>
      <c r="D853" s="27">
        <v>1</v>
      </c>
      <c r="E853" s="27">
        <v>1</v>
      </c>
    </row>
    <row r="854" spans="1:5" x14ac:dyDescent="0.2">
      <c r="A854" s="27">
        <v>853</v>
      </c>
      <c r="B854" s="27">
        <v>147</v>
      </c>
      <c r="C854" s="27">
        <v>266</v>
      </c>
      <c r="D854" s="27">
        <v>1</v>
      </c>
      <c r="E854" s="27">
        <v>1</v>
      </c>
    </row>
    <row r="855" spans="1:5" x14ac:dyDescent="0.2">
      <c r="A855" s="27">
        <v>854</v>
      </c>
      <c r="B855" s="27">
        <v>148</v>
      </c>
      <c r="C855" s="27">
        <v>13</v>
      </c>
      <c r="D855" s="27">
        <v>2</v>
      </c>
      <c r="E855" s="27">
        <v>1</v>
      </c>
    </row>
    <row r="856" spans="1:5" x14ac:dyDescent="0.2">
      <c r="A856" s="27">
        <v>855</v>
      </c>
      <c r="B856" s="27">
        <v>148</v>
      </c>
      <c r="C856" s="27">
        <v>58</v>
      </c>
      <c r="D856" s="27">
        <v>2</v>
      </c>
      <c r="E856" s="27">
        <v>1</v>
      </c>
    </row>
    <row r="857" spans="1:5" x14ac:dyDescent="0.2">
      <c r="A857" s="27">
        <v>856</v>
      </c>
      <c r="B857" s="27">
        <v>148</v>
      </c>
      <c r="C857" s="27">
        <v>82</v>
      </c>
      <c r="D857" s="27">
        <v>2</v>
      </c>
      <c r="E857" s="27">
        <v>1</v>
      </c>
    </row>
    <row r="858" spans="1:5" x14ac:dyDescent="0.2">
      <c r="A858" s="27">
        <v>857</v>
      </c>
      <c r="B858" s="27">
        <v>148</v>
      </c>
      <c r="C858" s="27">
        <v>204</v>
      </c>
      <c r="D858" s="27">
        <v>1</v>
      </c>
      <c r="E858" s="27">
        <v>1</v>
      </c>
    </row>
    <row r="859" spans="1:5" x14ac:dyDescent="0.2">
      <c r="A859" s="27">
        <v>858</v>
      </c>
      <c r="B859" s="27">
        <v>148</v>
      </c>
      <c r="C859" s="27">
        <v>266</v>
      </c>
      <c r="D859" s="27">
        <v>1</v>
      </c>
      <c r="E859" s="27">
        <v>1</v>
      </c>
    </row>
    <row r="860" spans="1:5" x14ac:dyDescent="0.2">
      <c r="A860" s="27">
        <v>859</v>
      </c>
      <c r="B860" s="27">
        <v>149</v>
      </c>
      <c r="C860" s="27">
        <v>14</v>
      </c>
      <c r="D860" s="27">
        <v>2</v>
      </c>
      <c r="E860" s="27">
        <v>1</v>
      </c>
    </row>
    <row r="861" spans="1:5" x14ac:dyDescent="0.2">
      <c r="A861" s="27">
        <v>860</v>
      </c>
      <c r="B861" s="27">
        <v>149</v>
      </c>
      <c r="C861" s="27">
        <v>82</v>
      </c>
      <c r="D861" s="27">
        <v>2</v>
      </c>
      <c r="E861" s="27">
        <v>0</v>
      </c>
    </row>
    <row r="862" spans="1:5" x14ac:dyDescent="0.2">
      <c r="A862" s="27">
        <v>861</v>
      </c>
      <c r="B862" s="27">
        <v>149</v>
      </c>
      <c r="C862" s="27">
        <v>83</v>
      </c>
      <c r="D862" s="27">
        <v>2</v>
      </c>
      <c r="E862" s="27">
        <v>0</v>
      </c>
    </row>
    <row r="863" spans="1:5" x14ac:dyDescent="0.2">
      <c r="A863" s="27">
        <v>862</v>
      </c>
      <c r="B863" s="27">
        <v>149</v>
      </c>
      <c r="C863" s="27">
        <v>122</v>
      </c>
      <c r="D863" s="27">
        <v>2</v>
      </c>
      <c r="E863" s="27">
        <v>1</v>
      </c>
    </row>
    <row r="864" spans="1:5" x14ac:dyDescent="0.2">
      <c r="A864" s="27">
        <v>863</v>
      </c>
      <c r="B864" s="27">
        <v>149</v>
      </c>
      <c r="C864" s="27">
        <v>204</v>
      </c>
      <c r="D864" s="27">
        <v>1</v>
      </c>
      <c r="E864" s="27">
        <v>0</v>
      </c>
    </row>
    <row r="865" spans="1:5" x14ac:dyDescent="0.2">
      <c r="A865" s="27">
        <v>864</v>
      </c>
      <c r="B865" s="27">
        <v>149</v>
      </c>
      <c r="C865" s="27">
        <v>239</v>
      </c>
      <c r="D865" s="27">
        <v>1</v>
      </c>
      <c r="E865" s="27">
        <v>1</v>
      </c>
    </row>
    <row r="866" spans="1:5" x14ac:dyDescent="0.2">
      <c r="A866" s="27">
        <v>865</v>
      </c>
      <c r="B866" s="27">
        <v>149</v>
      </c>
      <c r="C866" s="27">
        <v>253</v>
      </c>
      <c r="D866" s="27">
        <v>1</v>
      </c>
      <c r="E866" s="27">
        <v>1</v>
      </c>
    </row>
    <row r="867" spans="1:5" x14ac:dyDescent="0.2">
      <c r="A867" s="27">
        <v>866</v>
      </c>
      <c r="B867" s="27">
        <v>149</v>
      </c>
      <c r="C867" s="27">
        <v>277</v>
      </c>
      <c r="D867" s="27">
        <v>2</v>
      </c>
      <c r="E867" s="27">
        <v>1</v>
      </c>
    </row>
    <row r="868" spans="1:5" x14ac:dyDescent="0.2">
      <c r="A868" s="27">
        <v>867</v>
      </c>
      <c r="B868" s="27">
        <v>149</v>
      </c>
      <c r="C868" s="7">
        <v>285</v>
      </c>
      <c r="D868" s="27">
        <v>2</v>
      </c>
      <c r="E868" s="27">
        <v>3</v>
      </c>
    </row>
    <row r="869" spans="1:5" x14ac:dyDescent="0.2">
      <c r="A869" s="27">
        <v>868</v>
      </c>
      <c r="B869" s="27">
        <v>150</v>
      </c>
      <c r="C869" s="27">
        <v>14</v>
      </c>
      <c r="D869" s="27">
        <v>2</v>
      </c>
      <c r="E869" s="27">
        <v>1</v>
      </c>
    </row>
    <row r="870" spans="1:5" x14ac:dyDescent="0.2">
      <c r="A870" s="27">
        <v>869</v>
      </c>
      <c r="B870" s="27">
        <v>150</v>
      </c>
      <c r="C870" s="27">
        <v>70</v>
      </c>
      <c r="D870" s="27">
        <v>2</v>
      </c>
      <c r="E870" s="27">
        <v>1</v>
      </c>
    </row>
    <row r="871" spans="1:5" x14ac:dyDescent="0.2">
      <c r="A871" s="27">
        <v>870</v>
      </c>
      <c r="B871" s="27">
        <v>150</v>
      </c>
      <c r="C871" s="27">
        <v>108</v>
      </c>
      <c r="D871" s="27">
        <v>2</v>
      </c>
      <c r="E871" s="27">
        <v>1</v>
      </c>
    </row>
    <row r="872" spans="1:5" x14ac:dyDescent="0.2">
      <c r="A872" s="27">
        <v>871</v>
      </c>
      <c r="B872" s="27">
        <v>150</v>
      </c>
      <c r="C872" s="27">
        <v>226</v>
      </c>
      <c r="D872" s="27">
        <v>1</v>
      </c>
      <c r="E872" s="27">
        <v>1</v>
      </c>
    </row>
    <row r="873" spans="1:5" x14ac:dyDescent="0.2">
      <c r="A873" s="27">
        <v>872</v>
      </c>
      <c r="B873" s="27">
        <v>150</v>
      </c>
      <c r="C873" s="27">
        <v>235</v>
      </c>
      <c r="D873" s="27">
        <v>1</v>
      </c>
      <c r="E873" s="27">
        <v>1</v>
      </c>
    </row>
    <row r="874" spans="1:5" x14ac:dyDescent="0.2">
      <c r="A874" s="27">
        <v>873</v>
      </c>
      <c r="B874" s="27">
        <v>150</v>
      </c>
      <c r="C874" s="27">
        <v>247</v>
      </c>
      <c r="D874" s="27">
        <v>2</v>
      </c>
      <c r="E874" s="27">
        <v>1</v>
      </c>
    </row>
    <row r="875" spans="1:5" x14ac:dyDescent="0.2">
      <c r="A875" s="27">
        <v>874</v>
      </c>
      <c r="B875" s="27">
        <v>151</v>
      </c>
      <c r="C875" s="27">
        <v>239</v>
      </c>
      <c r="D875" s="27">
        <v>1</v>
      </c>
      <c r="E875" s="27">
        <v>1</v>
      </c>
    </row>
    <row r="876" spans="1:5" x14ac:dyDescent="0.2">
      <c r="A876" s="27">
        <v>875</v>
      </c>
      <c r="B876" s="27">
        <v>151</v>
      </c>
      <c r="C876" s="27">
        <v>253</v>
      </c>
      <c r="D876" s="27">
        <v>1</v>
      </c>
      <c r="E876" s="27">
        <v>1</v>
      </c>
    </row>
    <row r="877" spans="1:5" x14ac:dyDescent="0.2">
      <c r="A877" s="27">
        <v>876</v>
      </c>
      <c r="B877" s="27">
        <v>151</v>
      </c>
      <c r="C877" s="27">
        <v>213</v>
      </c>
      <c r="D877" s="27">
        <v>1</v>
      </c>
      <c r="E877" s="27">
        <v>1</v>
      </c>
    </row>
    <row r="878" spans="1:5" x14ac:dyDescent="0.2">
      <c r="A878" s="27">
        <v>877</v>
      </c>
      <c r="B878" s="27">
        <v>151</v>
      </c>
      <c r="C878" s="27">
        <v>224</v>
      </c>
      <c r="D878" s="27">
        <v>1</v>
      </c>
      <c r="E878" s="27">
        <v>1</v>
      </c>
    </row>
    <row r="879" spans="1:5" x14ac:dyDescent="0.2">
      <c r="A879" s="27">
        <v>878</v>
      </c>
      <c r="B879" s="27">
        <v>151</v>
      </c>
      <c r="C879" s="27">
        <v>222</v>
      </c>
      <c r="D879" s="27">
        <v>1</v>
      </c>
      <c r="E879" s="27">
        <v>1</v>
      </c>
    </row>
    <row r="880" spans="1:5" x14ac:dyDescent="0.2">
      <c r="A880" s="27">
        <v>879</v>
      </c>
      <c r="B880" s="27">
        <v>151</v>
      </c>
      <c r="C880" s="27">
        <v>241</v>
      </c>
      <c r="D880" s="27">
        <v>1</v>
      </c>
      <c r="E880" s="27">
        <v>1</v>
      </c>
    </row>
    <row r="881" spans="1:5" x14ac:dyDescent="0.2">
      <c r="A881" s="27">
        <v>880</v>
      </c>
      <c r="B881" s="27">
        <v>151</v>
      </c>
      <c r="C881" s="27">
        <v>218</v>
      </c>
      <c r="D881" s="27">
        <v>1</v>
      </c>
      <c r="E881" s="27">
        <v>1</v>
      </c>
    </row>
    <row r="882" spans="1:5" x14ac:dyDescent="0.2">
      <c r="A882" s="27">
        <v>881</v>
      </c>
      <c r="B882" s="27">
        <v>151</v>
      </c>
      <c r="C882" s="27">
        <v>223</v>
      </c>
      <c r="D882" s="27">
        <v>1</v>
      </c>
      <c r="E882" s="27">
        <v>1</v>
      </c>
    </row>
    <row r="883" spans="1:5" x14ac:dyDescent="0.2">
      <c r="A883" s="27">
        <v>882</v>
      </c>
      <c r="B883" s="27">
        <v>151</v>
      </c>
      <c r="C883" s="27">
        <v>278</v>
      </c>
      <c r="D883" s="27">
        <v>1</v>
      </c>
      <c r="E883" s="27">
        <v>1</v>
      </c>
    </row>
    <row r="884" spans="1:5" x14ac:dyDescent="0.2">
      <c r="A884" s="27">
        <v>883</v>
      </c>
      <c r="B884" s="27">
        <v>151</v>
      </c>
      <c r="C884" s="27">
        <v>261</v>
      </c>
      <c r="D884" s="27">
        <v>1</v>
      </c>
      <c r="E884" s="27">
        <v>1</v>
      </c>
    </row>
    <row r="885" spans="1:5" x14ac:dyDescent="0.2">
      <c r="A885" s="27">
        <v>884</v>
      </c>
      <c r="B885" s="27">
        <v>151</v>
      </c>
      <c r="C885" s="27">
        <v>260</v>
      </c>
      <c r="D885" s="27">
        <v>1</v>
      </c>
      <c r="E885" s="27">
        <v>1</v>
      </c>
    </row>
    <row r="886" spans="1:5" x14ac:dyDescent="0.2">
      <c r="A886" s="27">
        <v>885</v>
      </c>
      <c r="B886" s="27">
        <v>151</v>
      </c>
      <c r="C886" s="27">
        <v>250</v>
      </c>
      <c r="D886" s="27">
        <v>1</v>
      </c>
      <c r="E886" s="27">
        <v>1</v>
      </c>
    </row>
    <row r="887" spans="1:5" x14ac:dyDescent="0.2">
      <c r="A887" s="27">
        <v>886</v>
      </c>
      <c r="B887" s="27">
        <v>151</v>
      </c>
      <c r="C887" s="27">
        <v>249</v>
      </c>
      <c r="D887" s="27">
        <v>1</v>
      </c>
      <c r="E887" s="27">
        <v>1</v>
      </c>
    </row>
    <row r="888" spans="1:5" x14ac:dyDescent="0.2">
      <c r="A888" s="27">
        <v>887</v>
      </c>
      <c r="B888" s="27">
        <v>151</v>
      </c>
      <c r="C888" s="27">
        <v>32</v>
      </c>
      <c r="D888" s="27">
        <v>2</v>
      </c>
      <c r="E888" s="27">
        <v>1</v>
      </c>
    </row>
    <row r="889" spans="1:5" x14ac:dyDescent="0.2">
      <c r="A889" s="27">
        <v>888</v>
      </c>
      <c r="B889" s="27">
        <v>151</v>
      </c>
      <c r="C889" s="27">
        <v>108</v>
      </c>
      <c r="D889" s="27">
        <v>2</v>
      </c>
      <c r="E889" s="27">
        <v>1</v>
      </c>
    </row>
    <row r="890" spans="1:5" x14ac:dyDescent="0.2">
      <c r="A890" s="27">
        <v>889</v>
      </c>
      <c r="B890" s="27">
        <v>151</v>
      </c>
      <c r="C890" s="27">
        <v>40</v>
      </c>
      <c r="D890" s="27">
        <v>2</v>
      </c>
      <c r="E890" s="27">
        <v>1</v>
      </c>
    </row>
    <row r="891" spans="1:5" x14ac:dyDescent="0.2">
      <c r="A891" s="27">
        <v>890</v>
      </c>
      <c r="B891" s="27">
        <v>151</v>
      </c>
      <c r="C891" s="27">
        <v>78</v>
      </c>
      <c r="D891" s="27">
        <v>2</v>
      </c>
      <c r="E891" s="27">
        <v>1</v>
      </c>
    </row>
    <row r="892" spans="1:5" x14ac:dyDescent="0.2">
      <c r="A892" s="27">
        <v>891</v>
      </c>
      <c r="B892" s="27">
        <v>151</v>
      </c>
      <c r="C892" s="27">
        <v>247</v>
      </c>
      <c r="D892" s="27">
        <v>2</v>
      </c>
      <c r="E892" s="27">
        <v>1</v>
      </c>
    </row>
    <row r="893" spans="1:5" x14ac:dyDescent="0.2">
      <c r="A893" s="27">
        <v>892</v>
      </c>
      <c r="B893" s="27">
        <v>151</v>
      </c>
      <c r="C893" s="27">
        <v>270</v>
      </c>
      <c r="D893" s="27">
        <v>2</v>
      </c>
      <c r="E893" s="27">
        <v>1</v>
      </c>
    </row>
    <row r="894" spans="1:5" x14ac:dyDescent="0.2">
      <c r="A894" s="27">
        <v>893</v>
      </c>
      <c r="B894" s="27">
        <v>151</v>
      </c>
      <c r="C894" s="27">
        <v>14</v>
      </c>
      <c r="D894" s="27">
        <v>2</v>
      </c>
      <c r="E894" s="27">
        <v>1</v>
      </c>
    </row>
    <row r="895" spans="1:5" x14ac:dyDescent="0.2">
      <c r="A895" s="27">
        <v>894</v>
      </c>
      <c r="B895" s="27">
        <v>151</v>
      </c>
      <c r="C895" s="27">
        <v>36</v>
      </c>
      <c r="D895" s="27">
        <v>2</v>
      </c>
      <c r="E895" s="27">
        <v>1</v>
      </c>
    </row>
    <row r="896" spans="1:5" x14ac:dyDescent="0.2">
      <c r="A896" s="27">
        <v>895</v>
      </c>
      <c r="B896" s="27">
        <v>151</v>
      </c>
      <c r="C896" s="27">
        <v>116</v>
      </c>
      <c r="D896" s="27">
        <v>2</v>
      </c>
      <c r="E896" s="27">
        <v>1</v>
      </c>
    </row>
    <row r="897" spans="1:5" x14ac:dyDescent="0.2">
      <c r="A897" s="27">
        <v>896</v>
      </c>
      <c r="B897" s="27">
        <v>151</v>
      </c>
      <c r="C897" s="27">
        <v>251</v>
      </c>
      <c r="D897" s="27">
        <v>2</v>
      </c>
      <c r="E897" s="27">
        <v>1</v>
      </c>
    </row>
    <row r="898" spans="1:5" x14ac:dyDescent="0.2">
      <c r="A898" s="27">
        <v>897</v>
      </c>
      <c r="B898" s="27">
        <v>151</v>
      </c>
      <c r="C898" s="27">
        <v>272</v>
      </c>
      <c r="D898" s="27">
        <v>2</v>
      </c>
      <c r="E898" s="27">
        <v>1</v>
      </c>
    </row>
    <row r="899" spans="1:5" x14ac:dyDescent="0.2">
      <c r="A899" s="27">
        <v>898</v>
      </c>
      <c r="B899" s="27">
        <v>151</v>
      </c>
      <c r="C899" s="27">
        <v>79</v>
      </c>
      <c r="D899" s="27">
        <v>2</v>
      </c>
      <c r="E899" s="27">
        <v>1</v>
      </c>
    </row>
    <row r="900" spans="1:5" x14ac:dyDescent="0.2">
      <c r="A900" s="27">
        <v>899</v>
      </c>
      <c r="B900" s="27">
        <v>151</v>
      </c>
      <c r="C900" s="27">
        <v>64</v>
      </c>
      <c r="D900" s="27">
        <v>2</v>
      </c>
      <c r="E900" s="27">
        <v>1</v>
      </c>
    </row>
    <row r="901" spans="1:5" x14ac:dyDescent="0.2">
      <c r="A901" s="27">
        <v>900</v>
      </c>
      <c r="B901" s="27">
        <v>151</v>
      </c>
      <c r="C901" s="27">
        <v>83</v>
      </c>
      <c r="D901" s="27">
        <v>2</v>
      </c>
      <c r="E901" s="27">
        <v>1</v>
      </c>
    </row>
    <row r="902" spans="1:5" x14ac:dyDescent="0.2">
      <c r="A902" s="27">
        <v>901</v>
      </c>
      <c r="B902" s="27">
        <v>151</v>
      </c>
      <c r="C902" s="27">
        <v>60</v>
      </c>
      <c r="D902" s="27">
        <v>2</v>
      </c>
      <c r="E902" s="27">
        <v>1</v>
      </c>
    </row>
    <row r="903" spans="1:5" x14ac:dyDescent="0.2">
      <c r="A903" s="27">
        <v>902</v>
      </c>
      <c r="B903" s="27">
        <v>151</v>
      </c>
      <c r="C903" s="27">
        <v>86</v>
      </c>
      <c r="D903" s="27">
        <v>2</v>
      </c>
      <c r="E903" s="27">
        <v>1</v>
      </c>
    </row>
    <row r="904" spans="1:5" x14ac:dyDescent="0.2">
      <c r="A904" s="27">
        <v>903</v>
      </c>
      <c r="B904" s="27">
        <v>151</v>
      </c>
      <c r="C904" s="27">
        <v>39</v>
      </c>
      <c r="D904" s="27">
        <v>2</v>
      </c>
      <c r="E904" s="27">
        <v>1</v>
      </c>
    </row>
    <row r="905" spans="1:5" x14ac:dyDescent="0.2">
      <c r="A905" s="27">
        <v>904</v>
      </c>
      <c r="B905" s="27">
        <v>151</v>
      </c>
      <c r="C905" s="27">
        <v>16</v>
      </c>
      <c r="D905" s="27">
        <v>2</v>
      </c>
      <c r="E905" s="27">
        <v>1</v>
      </c>
    </row>
    <row r="906" spans="1:5" x14ac:dyDescent="0.2">
      <c r="A906" s="27">
        <v>905</v>
      </c>
      <c r="B906" s="27">
        <v>151</v>
      </c>
      <c r="C906" s="27">
        <v>267</v>
      </c>
      <c r="D906" s="27">
        <v>2</v>
      </c>
      <c r="E906" s="27">
        <v>1</v>
      </c>
    </row>
    <row r="907" spans="1:5" x14ac:dyDescent="0.2">
      <c r="A907" s="27">
        <v>906</v>
      </c>
      <c r="B907" s="27">
        <v>151</v>
      </c>
      <c r="C907" s="27">
        <v>273</v>
      </c>
      <c r="D907" s="27">
        <v>2</v>
      </c>
      <c r="E907" s="27">
        <v>1</v>
      </c>
    </row>
    <row r="908" spans="1:5" x14ac:dyDescent="0.2">
      <c r="A908" s="27">
        <v>907</v>
      </c>
      <c r="B908" s="27">
        <v>151</v>
      </c>
      <c r="C908" s="27">
        <v>95</v>
      </c>
      <c r="D908" s="27">
        <v>2</v>
      </c>
      <c r="E908" s="27">
        <v>1</v>
      </c>
    </row>
    <row r="909" spans="1:5" x14ac:dyDescent="0.2">
      <c r="A909" s="27">
        <v>908</v>
      </c>
      <c r="B909" s="27">
        <v>151</v>
      </c>
      <c r="C909" s="27">
        <v>56</v>
      </c>
      <c r="D909" s="27">
        <v>2</v>
      </c>
      <c r="E909" s="27">
        <v>1</v>
      </c>
    </row>
    <row r="910" spans="1:5" x14ac:dyDescent="0.2">
      <c r="A910" s="27">
        <v>909</v>
      </c>
      <c r="B910" s="27">
        <v>151</v>
      </c>
      <c r="C910" s="27">
        <v>62</v>
      </c>
      <c r="D910" s="27">
        <v>2</v>
      </c>
      <c r="E910" s="27">
        <v>1</v>
      </c>
    </row>
    <row r="911" spans="1:5" x14ac:dyDescent="0.2">
      <c r="A911" s="27">
        <v>910</v>
      </c>
      <c r="B911" s="27">
        <v>151</v>
      </c>
      <c r="C911" s="27">
        <v>101</v>
      </c>
      <c r="D911" s="27">
        <v>2</v>
      </c>
      <c r="E911" s="27">
        <v>1</v>
      </c>
    </row>
    <row r="912" spans="1:5" x14ac:dyDescent="0.2">
      <c r="A912" s="27">
        <v>911</v>
      </c>
      <c r="B912" s="27">
        <v>152</v>
      </c>
      <c r="C912" s="27">
        <v>131</v>
      </c>
      <c r="D912" s="27">
        <v>2</v>
      </c>
      <c r="E912" s="27">
        <v>1</v>
      </c>
    </row>
    <row r="913" spans="1:5" x14ac:dyDescent="0.2">
      <c r="A913" s="27">
        <v>912</v>
      </c>
      <c r="B913" s="27">
        <v>152</v>
      </c>
      <c r="C913" s="27">
        <v>214</v>
      </c>
      <c r="D913" s="27">
        <v>1</v>
      </c>
      <c r="E913" s="27">
        <v>1</v>
      </c>
    </row>
    <row r="914" spans="1:5" x14ac:dyDescent="0.2">
      <c r="A914" s="27">
        <v>913</v>
      </c>
      <c r="B914" s="27">
        <v>152</v>
      </c>
      <c r="C914" s="27">
        <v>221</v>
      </c>
      <c r="D914" s="27">
        <v>1</v>
      </c>
      <c r="E914" s="27">
        <v>1</v>
      </c>
    </row>
    <row r="915" spans="1:5" x14ac:dyDescent="0.2">
      <c r="A915" s="27">
        <v>914</v>
      </c>
      <c r="B915" s="27">
        <v>152</v>
      </c>
      <c r="C915" s="27">
        <v>272</v>
      </c>
      <c r="D915" s="27">
        <v>2</v>
      </c>
      <c r="E915" s="27">
        <v>1</v>
      </c>
    </row>
    <row r="916" spans="1:5" x14ac:dyDescent="0.2">
      <c r="A916" s="27">
        <v>915</v>
      </c>
      <c r="B916" s="27">
        <v>152</v>
      </c>
      <c r="C916" s="27">
        <v>273</v>
      </c>
      <c r="D916" s="27">
        <v>2</v>
      </c>
      <c r="E916" s="27">
        <v>1</v>
      </c>
    </row>
    <row r="917" spans="1:5" x14ac:dyDescent="0.2">
      <c r="A917" s="27">
        <v>916</v>
      </c>
      <c r="B917" s="27">
        <v>153</v>
      </c>
      <c r="C917" s="27">
        <v>62</v>
      </c>
      <c r="D917" s="27">
        <v>2</v>
      </c>
      <c r="E917" s="27">
        <v>1</v>
      </c>
    </row>
    <row r="918" spans="1:5" x14ac:dyDescent="0.2">
      <c r="A918" s="27">
        <v>917</v>
      </c>
      <c r="B918" s="27">
        <v>153</v>
      </c>
      <c r="C918" s="27">
        <v>215</v>
      </c>
      <c r="D918" s="27">
        <v>1</v>
      </c>
      <c r="E918" s="27">
        <v>1</v>
      </c>
    </row>
    <row r="919" spans="1:5" x14ac:dyDescent="0.2">
      <c r="A919" s="27">
        <v>918</v>
      </c>
      <c r="B919" s="27">
        <v>153</v>
      </c>
      <c r="C919" s="27">
        <v>221</v>
      </c>
      <c r="D919" s="27">
        <v>1</v>
      </c>
      <c r="E919" s="27">
        <v>1</v>
      </c>
    </row>
    <row r="920" spans="1:5" x14ac:dyDescent="0.2">
      <c r="A920" s="27">
        <v>919</v>
      </c>
      <c r="B920" s="27">
        <v>153</v>
      </c>
      <c r="C920" s="27">
        <v>272</v>
      </c>
      <c r="D920" s="27">
        <v>2</v>
      </c>
      <c r="E920" s="27">
        <v>1</v>
      </c>
    </row>
    <row r="921" spans="1:5" x14ac:dyDescent="0.2">
      <c r="A921" s="27">
        <v>920</v>
      </c>
      <c r="B921" s="27">
        <v>153</v>
      </c>
      <c r="C921" s="27">
        <v>273</v>
      </c>
      <c r="D921" s="27">
        <v>2</v>
      </c>
      <c r="E921" s="27">
        <v>1</v>
      </c>
    </row>
    <row r="922" spans="1:5" x14ac:dyDescent="0.2">
      <c r="A922" s="27">
        <v>921</v>
      </c>
      <c r="B922" s="27">
        <v>154</v>
      </c>
      <c r="C922" s="27">
        <v>31</v>
      </c>
      <c r="D922" s="27">
        <v>2</v>
      </c>
      <c r="E922" s="27">
        <v>1</v>
      </c>
    </row>
    <row r="923" spans="1:5" x14ac:dyDescent="0.2">
      <c r="A923" s="27">
        <v>922</v>
      </c>
      <c r="B923" s="27">
        <v>154</v>
      </c>
      <c r="C923" s="27">
        <v>47</v>
      </c>
      <c r="D923" s="27">
        <v>2</v>
      </c>
      <c r="E923" s="27">
        <v>1</v>
      </c>
    </row>
    <row r="924" spans="1:5" x14ac:dyDescent="0.2">
      <c r="A924" s="27">
        <v>923</v>
      </c>
      <c r="B924" s="27">
        <v>154</v>
      </c>
      <c r="C924" s="27">
        <v>116</v>
      </c>
      <c r="D924" s="27">
        <v>2</v>
      </c>
      <c r="E924" s="27">
        <v>1</v>
      </c>
    </row>
    <row r="925" spans="1:5" x14ac:dyDescent="0.2">
      <c r="A925" s="27">
        <v>924</v>
      </c>
      <c r="B925" s="27">
        <v>154</v>
      </c>
      <c r="C925" s="27">
        <v>214</v>
      </c>
      <c r="D925" s="27">
        <v>1</v>
      </c>
      <c r="E925" s="27">
        <v>1</v>
      </c>
    </row>
    <row r="926" spans="1:5" x14ac:dyDescent="0.2">
      <c r="A926" s="27">
        <v>925</v>
      </c>
      <c r="B926" s="27">
        <v>154</v>
      </c>
      <c r="C926" s="27">
        <v>215</v>
      </c>
      <c r="D926" s="27">
        <v>1</v>
      </c>
      <c r="E926" s="27">
        <v>1</v>
      </c>
    </row>
    <row r="927" spans="1:5" x14ac:dyDescent="0.2">
      <c r="A927" s="27">
        <v>926</v>
      </c>
      <c r="B927" s="27">
        <v>155</v>
      </c>
      <c r="C927" s="27">
        <v>24</v>
      </c>
      <c r="D927" s="27">
        <v>2</v>
      </c>
      <c r="E927" s="27">
        <v>1</v>
      </c>
    </row>
    <row r="928" spans="1:5" x14ac:dyDescent="0.2">
      <c r="A928" s="27">
        <v>927</v>
      </c>
      <c r="B928" s="27">
        <v>155</v>
      </c>
      <c r="C928" s="27">
        <v>101</v>
      </c>
      <c r="D928" s="27">
        <v>2</v>
      </c>
      <c r="E928" s="27">
        <v>1</v>
      </c>
    </row>
    <row r="929" spans="1:5" x14ac:dyDescent="0.2">
      <c r="A929" s="27">
        <v>928</v>
      </c>
      <c r="B929" s="27">
        <v>155</v>
      </c>
      <c r="C929" s="27">
        <v>125</v>
      </c>
      <c r="D929" s="27">
        <v>2</v>
      </c>
      <c r="E929" s="27">
        <v>1</v>
      </c>
    </row>
    <row r="930" spans="1:5" x14ac:dyDescent="0.2">
      <c r="A930" s="27">
        <v>929</v>
      </c>
      <c r="B930" s="27">
        <v>155</v>
      </c>
      <c r="C930" s="27">
        <v>209</v>
      </c>
      <c r="D930" s="27">
        <v>1</v>
      </c>
      <c r="E930" s="27">
        <v>1</v>
      </c>
    </row>
    <row r="931" spans="1:5" x14ac:dyDescent="0.2">
      <c r="A931" s="27">
        <v>930</v>
      </c>
      <c r="B931" s="27">
        <v>155</v>
      </c>
      <c r="C931" s="27">
        <v>221</v>
      </c>
      <c r="D931" s="27">
        <v>1</v>
      </c>
      <c r="E931" s="27">
        <v>1</v>
      </c>
    </row>
    <row r="932" spans="1:5" x14ac:dyDescent="0.2">
      <c r="A932" s="27">
        <v>931</v>
      </c>
      <c r="B932" s="27">
        <v>156</v>
      </c>
      <c r="C932" s="27">
        <v>24</v>
      </c>
      <c r="D932" s="27">
        <v>2</v>
      </c>
      <c r="E932" s="27">
        <v>1</v>
      </c>
    </row>
    <row r="933" spans="1:5" x14ac:dyDescent="0.2">
      <c r="A933" s="27">
        <v>932</v>
      </c>
      <c r="B933" s="27">
        <v>156</v>
      </c>
      <c r="C933" s="27">
        <v>26</v>
      </c>
      <c r="D933" s="27">
        <v>2</v>
      </c>
      <c r="E933" s="27">
        <v>1</v>
      </c>
    </row>
    <row r="934" spans="1:5" x14ac:dyDescent="0.2">
      <c r="A934" s="27">
        <v>933</v>
      </c>
      <c r="B934" s="27">
        <v>156</v>
      </c>
      <c r="C934" s="27">
        <v>101</v>
      </c>
      <c r="D934" s="27">
        <v>2</v>
      </c>
      <c r="E934" s="27">
        <v>1</v>
      </c>
    </row>
    <row r="935" spans="1:5" x14ac:dyDescent="0.2">
      <c r="A935" s="27">
        <v>934</v>
      </c>
      <c r="B935" s="27">
        <v>156</v>
      </c>
      <c r="C935" s="27">
        <v>209</v>
      </c>
      <c r="D935" s="27">
        <v>1</v>
      </c>
      <c r="E935" s="27">
        <v>1</v>
      </c>
    </row>
    <row r="936" spans="1:5" x14ac:dyDescent="0.2">
      <c r="A936" s="27">
        <v>935</v>
      </c>
      <c r="B936" s="27">
        <v>156</v>
      </c>
      <c r="C936" s="27">
        <v>221</v>
      </c>
      <c r="D936" s="27">
        <v>1</v>
      </c>
      <c r="E936" s="27">
        <v>1</v>
      </c>
    </row>
    <row r="937" spans="1:5" x14ac:dyDescent="0.2">
      <c r="A937" s="27">
        <v>936</v>
      </c>
      <c r="B937" s="27">
        <v>157</v>
      </c>
      <c r="C937" s="27">
        <v>103</v>
      </c>
      <c r="D937" s="27">
        <v>2</v>
      </c>
      <c r="E937" s="27">
        <v>1</v>
      </c>
    </row>
    <row r="938" spans="1:5" x14ac:dyDescent="0.2">
      <c r="A938" s="27">
        <v>937</v>
      </c>
      <c r="B938" s="27">
        <v>157</v>
      </c>
      <c r="C938" s="27">
        <v>116</v>
      </c>
      <c r="D938" s="27">
        <v>2</v>
      </c>
      <c r="E938" s="27">
        <v>1</v>
      </c>
    </row>
    <row r="939" spans="1:5" x14ac:dyDescent="0.2">
      <c r="A939" s="27">
        <v>938</v>
      </c>
      <c r="B939" s="27">
        <v>157</v>
      </c>
      <c r="C939" s="27">
        <v>209</v>
      </c>
      <c r="D939" s="27">
        <v>1</v>
      </c>
      <c r="E939" s="27">
        <v>1</v>
      </c>
    </row>
    <row r="940" spans="1:5" x14ac:dyDescent="0.2">
      <c r="A940" s="27">
        <v>939</v>
      </c>
      <c r="B940" s="27">
        <v>157</v>
      </c>
      <c r="C940" s="27">
        <v>213</v>
      </c>
      <c r="D940" s="27">
        <v>1</v>
      </c>
      <c r="E940" s="27">
        <v>1</v>
      </c>
    </row>
    <row r="941" spans="1:5" x14ac:dyDescent="0.2">
      <c r="A941" s="27">
        <v>940</v>
      </c>
      <c r="B941" s="27">
        <v>157</v>
      </c>
      <c r="C941" s="27">
        <v>270</v>
      </c>
      <c r="D941" s="27">
        <v>2</v>
      </c>
      <c r="E941" s="27">
        <v>1</v>
      </c>
    </row>
    <row r="942" spans="1:5" x14ac:dyDescent="0.2">
      <c r="A942" s="27">
        <v>941</v>
      </c>
      <c r="B942" s="27">
        <v>158</v>
      </c>
      <c r="C942" s="27">
        <v>57</v>
      </c>
      <c r="D942" s="27">
        <v>2</v>
      </c>
      <c r="E942" s="27">
        <v>1</v>
      </c>
    </row>
    <row r="943" spans="1:5" x14ac:dyDescent="0.2">
      <c r="A943" s="27">
        <v>942</v>
      </c>
      <c r="B943" s="27">
        <v>158</v>
      </c>
      <c r="C943" s="27">
        <v>105</v>
      </c>
      <c r="D943" s="27">
        <v>2</v>
      </c>
      <c r="E943" s="27">
        <v>1</v>
      </c>
    </row>
    <row r="944" spans="1:5" x14ac:dyDescent="0.2">
      <c r="A944" s="27">
        <v>943</v>
      </c>
      <c r="B944" s="27">
        <v>158</v>
      </c>
      <c r="C944" s="27">
        <v>220</v>
      </c>
      <c r="D944" s="27">
        <v>1</v>
      </c>
      <c r="E944" s="27">
        <v>1</v>
      </c>
    </row>
    <row r="945" spans="1:5" x14ac:dyDescent="0.2">
      <c r="A945" s="27">
        <v>944</v>
      </c>
      <c r="B945" s="27">
        <v>158</v>
      </c>
      <c r="C945" s="27">
        <v>230</v>
      </c>
      <c r="D945" s="27">
        <v>1</v>
      </c>
      <c r="E945" s="27">
        <v>1</v>
      </c>
    </row>
    <row r="946" spans="1:5" x14ac:dyDescent="0.2">
      <c r="A946" s="27">
        <v>945</v>
      </c>
      <c r="B946" s="27">
        <v>158</v>
      </c>
      <c r="C946" s="27">
        <v>279</v>
      </c>
      <c r="D946" s="27">
        <v>2</v>
      </c>
      <c r="E946" s="27">
        <v>1</v>
      </c>
    </row>
    <row r="947" spans="1:5" x14ac:dyDescent="0.2">
      <c r="A947" s="27">
        <v>946</v>
      </c>
      <c r="B947" s="27">
        <v>159</v>
      </c>
      <c r="C947" s="27">
        <v>33</v>
      </c>
      <c r="D947" s="27">
        <v>2</v>
      </c>
      <c r="E947" s="27">
        <v>1</v>
      </c>
    </row>
    <row r="948" spans="1:5" x14ac:dyDescent="0.2">
      <c r="A948" s="27">
        <v>947</v>
      </c>
      <c r="B948" s="27">
        <v>159</v>
      </c>
      <c r="C948" s="27">
        <v>105</v>
      </c>
      <c r="D948" s="27">
        <v>2</v>
      </c>
      <c r="E948" s="27">
        <v>1</v>
      </c>
    </row>
    <row r="949" spans="1:5" x14ac:dyDescent="0.2">
      <c r="A949" s="27">
        <v>948</v>
      </c>
      <c r="B949" s="27">
        <v>159</v>
      </c>
      <c r="C949" s="27">
        <v>220</v>
      </c>
      <c r="D949" s="27">
        <v>1</v>
      </c>
      <c r="E949" s="27">
        <v>1</v>
      </c>
    </row>
    <row r="950" spans="1:5" x14ac:dyDescent="0.2">
      <c r="A950" s="27">
        <v>949</v>
      </c>
      <c r="B950" s="27">
        <v>159</v>
      </c>
      <c r="C950" s="27">
        <v>230</v>
      </c>
      <c r="D950" s="27">
        <v>1</v>
      </c>
      <c r="E950" s="27">
        <v>1</v>
      </c>
    </row>
    <row r="951" spans="1:5" x14ac:dyDescent="0.2">
      <c r="A951" s="27">
        <v>950</v>
      </c>
      <c r="B951" s="27">
        <v>159</v>
      </c>
      <c r="C951" s="27">
        <v>279</v>
      </c>
      <c r="D951" s="27">
        <v>2</v>
      </c>
      <c r="E951" s="27">
        <v>1</v>
      </c>
    </row>
    <row r="952" spans="1:5" x14ac:dyDescent="0.2">
      <c r="A952" s="27">
        <v>951</v>
      </c>
      <c r="B952" s="27">
        <v>160</v>
      </c>
      <c r="C952" s="27">
        <v>39</v>
      </c>
      <c r="D952" s="27">
        <v>2</v>
      </c>
      <c r="E952" s="27">
        <v>1</v>
      </c>
    </row>
    <row r="953" spans="1:5" x14ac:dyDescent="0.2">
      <c r="A953" s="27">
        <v>952</v>
      </c>
      <c r="B953" s="27">
        <v>160</v>
      </c>
      <c r="C953" s="27">
        <v>107</v>
      </c>
      <c r="D953" s="27">
        <v>2</v>
      </c>
      <c r="E953" s="27">
        <v>1</v>
      </c>
    </row>
    <row r="954" spans="1:5" x14ac:dyDescent="0.2">
      <c r="A954" s="27">
        <v>953</v>
      </c>
      <c r="B954" s="27">
        <v>160</v>
      </c>
      <c r="C954" s="27">
        <v>202</v>
      </c>
      <c r="D954" s="27">
        <v>1</v>
      </c>
      <c r="E954" s="27">
        <v>1</v>
      </c>
    </row>
    <row r="955" spans="1:5" x14ac:dyDescent="0.2">
      <c r="A955" s="27">
        <v>954</v>
      </c>
      <c r="B955" s="27">
        <v>160</v>
      </c>
      <c r="C955" s="27">
        <v>230</v>
      </c>
      <c r="D955" s="27">
        <v>1</v>
      </c>
      <c r="E955" s="27">
        <v>0</v>
      </c>
    </row>
    <row r="956" spans="1:5" x14ac:dyDescent="0.2">
      <c r="A956" s="27">
        <v>955</v>
      </c>
      <c r="B956" s="27">
        <v>160</v>
      </c>
      <c r="C956" s="27">
        <v>279</v>
      </c>
      <c r="D956" s="27">
        <v>2</v>
      </c>
      <c r="E956" s="27">
        <v>1</v>
      </c>
    </row>
    <row r="957" spans="1:5" x14ac:dyDescent="0.2">
      <c r="A957" s="27">
        <v>956</v>
      </c>
      <c r="B957" s="27">
        <v>160</v>
      </c>
      <c r="C957" s="27">
        <v>283</v>
      </c>
      <c r="D957" s="27">
        <v>1</v>
      </c>
      <c r="E957" s="27">
        <v>1</v>
      </c>
    </row>
    <row r="958" spans="1:5" x14ac:dyDescent="0.2">
      <c r="A958" s="27">
        <v>957</v>
      </c>
      <c r="B958" s="27">
        <v>161</v>
      </c>
      <c r="C958" s="27">
        <v>26</v>
      </c>
      <c r="D958" s="27">
        <v>2</v>
      </c>
      <c r="E958" s="27">
        <v>1</v>
      </c>
    </row>
    <row r="959" spans="1:5" x14ac:dyDescent="0.2">
      <c r="A959" s="27">
        <v>958</v>
      </c>
      <c r="B959" s="27">
        <v>161</v>
      </c>
      <c r="C959" s="27">
        <v>123</v>
      </c>
      <c r="D959" s="27">
        <v>2</v>
      </c>
      <c r="E959" s="27">
        <v>1</v>
      </c>
    </row>
    <row r="960" spans="1:5" x14ac:dyDescent="0.2">
      <c r="A960" s="27">
        <v>959</v>
      </c>
      <c r="B960" s="27">
        <v>161</v>
      </c>
      <c r="C960" s="27">
        <v>219</v>
      </c>
      <c r="D960" s="27">
        <v>1</v>
      </c>
      <c r="E960" s="27">
        <v>1</v>
      </c>
    </row>
    <row r="961" spans="1:5" x14ac:dyDescent="0.2">
      <c r="A961" s="27">
        <v>960</v>
      </c>
      <c r="B961" s="27">
        <v>161</v>
      </c>
      <c r="C961" s="27">
        <v>220</v>
      </c>
      <c r="D961" s="27">
        <v>1</v>
      </c>
      <c r="E961" s="27">
        <v>1</v>
      </c>
    </row>
    <row r="962" spans="1:5" x14ac:dyDescent="0.2">
      <c r="A962" s="27">
        <v>961</v>
      </c>
      <c r="B962" s="27">
        <v>161</v>
      </c>
      <c r="C962" s="27">
        <v>272</v>
      </c>
      <c r="D962" s="27">
        <v>2</v>
      </c>
      <c r="E962" s="27">
        <v>1</v>
      </c>
    </row>
    <row r="963" spans="1:5" x14ac:dyDescent="0.2">
      <c r="A963" s="27">
        <v>962</v>
      </c>
      <c r="B963" s="27">
        <v>162</v>
      </c>
      <c r="C963" s="27">
        <v>14</v>
      </c>
      <c r="D963" s="27">
        <v>2</v>
      </c>
      <c r="E963" s="27">
        <v>1</v>
      </c>
    </row>
    <row r="964" spans="1:5" x14ac:dyDescent="0.2">
      <c r="A964" s="27">
        <v>963</v>
      </c>
      <c r="B964" s="27">
        <v>162</v>
      </c>
      <c r="C964" s="27">
        <v>26</v>
      </c>
      <c r="D964" s="27">
        <v>2</v>
      </c>
      <c r="E964" s="27">
        <v>1</v>
      </c>
    </row>
    <row r="965" spans="1:5" x14ac:dyDescent="0.2">
      <c r="A965" s="27">
        <v>964</v>
      </c>
      <c r="B965" s="27">
        <v>162</v>
      </c>
      <c r="C965" s="27">
        <v>123</v>
      </c>
      <c r="D965" s="27">
        <v>2</v>
      </c>
      <c r="E965" s="27">
        <v>1</v>
      </c>
    </row>
    <row r="966" spans="1:5" x14ac:dyDescent="0.2">
      <c r="A966" s="27">
        <v>965</v>
      </c>
      <c r="B966" s="27">
        <v>162</v>
      </c>
      <c r="C966" s="27">
        <v>203</v>
      </c>
      <c r="D966" s="27">
        <v>1</v>
      </c>
      <c r="E966" s="27">
        <v>1</v>
      </c>
    </row>
    <row r="967" spans="1:5" x14ac:dyDescent="0.2">
      <c r="A967" s="27">
        <v>966</v>
      </c>
      <c r="B967" s="27">
        <v>162</v>
      </c>
      <c r="C967" s="27">
        <v>219</v>
      </c>
      <c r="D967" s="27">
        <v>1</v>
      </c>
      <c r="E967" s="27">
        <v>1</v>
      </c>
    </row>
    <row r="968" spans="1:5" x14ac:dyDescent="0.2">
      <c r="A968" s="27">
        <v>967</v>
      </c>
      <c r="B968" s="27">
        <v>163</v>
      </c>
      <c r="C968" s="27">
        <v>45</v>
      </c>
      <c r="D968" s="27">
        <v>2</v>
      </c>
      <c r="E968" s="27">
        <v>1</v>
      </c>
    </row>
    <row r="969" spans="1:5" x14ac:dyDescent="0.2">
      <c r="A969" s="27">
        <v>968</v>
      </c>
      <c r="B969" s="27">
        <v>163</v>
      </c>
      <c r="C969" s="27">
        <v>211</v>
      </c>
      <c r="D969" s="27">
        <v>1</v>
      </c>
      <c r="E969" s="27">
        <v>1</v>
      </c>
    </row>
    <row r="970" spans="1:5" x14ac:dyDescent="0.2">
      <c r="A970" s="27">
        <v>969</v>
      </c>
      <c r="B970" s="27">
        <v>163</v>
      </c>
      <c r="C970" s="27">
        <v>238</v>
      </c>
      <c r="D970" s="27">
        <v>1</v>
      </c>
      <c r="E970" s="27">
        <v>1</v>
      </c>
    </row>
    <row r="971" spans="1:5" x14ac:dyDescent="0.2">
      <c r="A971" s="27">
        <v>970</v>
      </c>
      <c r="B971" s="27">
        <v>163</v>
      </c>
      <c r="C971" s="27">
        <v>257</v>
      </c>
      <c r="D971" s="27">
        <v>2</v>
      </c>
      <c r="E971" s="27">
        <v>1</v>
      </c>
    </row>
    <row r="972" spans="1:5" x14ac:dyDescent="0.2">
      <c r="A972" s="27">
        <v>971</v>
      </c>
      <c r="B972" s="27">
        <v>163</v>
      </c>
      <c r="C972" s="27">
        <v>265</v>
      </c>
      <c r="D972" s="27">
        <v>2</v>
      </c>
      <c r="E972" s="27">
        <v>1</v>
      </c>
    </row>
    <row r="973" spans="1:5" x14ac:dyDescent="0.2">
      <c r="A973" s="27">
        <v>972</v>
      </c>
      <c r="B973" s="27">
        <v>164</v>
      </c>
      <c r="C973" s="27">
        <v>108</v>
      </c>
      <c r="D973" s="27">
        <v>2</v>
      </c>
      <c r="E973" s="27">
        <v>1</v>
      </c>
    </row>
    <row r="974" spans="1:5" x14ac:dyDescent="0.2">
      <c r="A974" s="27">
        <v>973</v>
      </c>
      <c r="B974" s="27">
        <v>164</v>
      </c>
      <c r="C974" s="27">
        <v>210</v>
      </c>
      <c r="D974" s="27">
        <v>1</v>
      </c>
      <c r="E974" s="27">
        <v>1</v>
      </c>
    </row>
    <row r="975" spans="1:5" x14ac:dyDescent="0.2">
      <c r="A975" s="27">
        <v>974</v>
      </c>
      <c r="B975" s="27">
        <v>164</v>
      </c>
      <c r="C975" s="27">
        <v>257</v>
      </c>
      <c r="D975" s="27">
        <v>2</v>
      </c>
      <c r="E975" s="27">
        <v>1</v>
      </c>
    </row>
    <row r="976" spans="1:5" x14ac:dyDescent="0.2">
      <c r="A976" s="27">
        <v>975</v>
      </c>
      <c r="B976" s="27">
        <v>164</v>
      </c>
      <c r="C976" s="27">
        <v>265</v>
      </c>
      <c r="D976" s="27">
        <v>2</v>
      </c>
      <c r="E976" s="27">
        <v>1</v>
      </c>
    </row>
    <row r="977" spans="1:5" x14ac:dyDescent="0.2">
      <c r="A977" s="27">
        <v>976</v>
      </c>
      <c r="B977" s="27">
        <v>164</v>
      </c>
      <c r="C977" s="27">
        <v>274</v>
      </c>
      <c r="D977" s="27">
        <v>1</v>
      </c>
      <c r="E977" s="27">
        <v>1</v>
      </c>
    </row>
    <row r="978" spans="1:5" x14ac:dyDescent="0.2">
      <c r="A978" s="27">
        <v>977</v>
      </c>
      <c r="B978" s="27">
        <v>165</v>
      </c>
      <c r="C978" s="27">
        <v>45</v>
      </c>
      <c r="D978" s="27">
        <v>2</v>
      </c>
      <c r="E978" s="27">
        <v>1</v>
      </c>
    </row>
    <row r="979" spans="1:5" x14ac:dyDescent="0.2">
      <c r="A979" s="27">
        <v>978</v>
      </c>
      <c r="B979" s="27">
        <v>165</v>
      </c>
      <c r="C979" s="27">
        <v>125</v>
      </c>
      <c r="D979" s="27">
        <v>2</v>
      </c>
      <c r="E979" s="27">
        <v>1</v>
      </c>
    </row>
    <row r="980" spans="1:5" x14ac:dyDescent="0.2">
      <c r="A980" s="27">
        <v>979</v>
      </c>
      <c r="B980" s="27">
        <v>165</v>
      </c>
      <c r="C980" s="27">
        <v>201</v>
      </c>
      <c r="D980" s="27">
        <v>1</v>
      </c>
      <c r="E980" s="27">
        <v>1</v>
      </c>
    </row>
    <row r="981" spans="1:5" x14ac:dyDescent="0.2">
      <c r="A981" s="27">
        <v>980</v>
      </c>
      <c r="B981" s="27">
        <v>165</v>
      </c>
      <c r="C981" s="27">
        <v>221</v>
      </c>
      <c r="D981" s="27">
        <v>1</v>
      </c>
      <c r="E981" s="27">
        <v>1</v>
      </c>
    </row>
    <row r="982" spans="1:5" x14ac:dyDescent="0.2">
      <c r="A982" s="27">
        <v>981</v>
      </c>
      <c r="B982" s="27">
        <v>165</v>
      </c>
      <c r="C982" s="27">
        <v>262</v>
      </c>
      <c r="D982" s="27">
        <v>2</v>
      </c>
      <c r="E982" s="27">
        <v>1</v>
      </c>
    </row>
    <row r="983" spans="1:5" x14ac:dyDescent="0.2">
      <c r="A983" s="27">
        <v>982</v>
      </c>
      <c r="B983" s="27">
        <v>166</v>
      </c>
      <c r="C983" s="27">
        <v>45</v>
      </c>
      <c r="D983" s="27">
        <v>2</v>
      </c>
      <c r="E983" s="27">
        <v>1</v>
      </c>
    </row>
    <row r="984" spans="1:5" x14ac:dyDescent="0.2">
      <c r="A984" s="27">
        <v>983</v>
      </c>
      <c r="B984" s="27">
        <v>166</v>
      </c>
      <c r="C984" s="27">
        <v>49</v>
      </c>
      <c r="D984" s="27">
        <v>2</v>
      </c>
      <c r="E984" s="27">
        <v>1</v>
      </c>
    </row>
    <row r="985" spans="1:5" x14ac:dyDescent="0.2">
      <c r="A985" s="27">
        <v>984</v>
      </c>
      <c r="B985" s="27">
        <v>166</v>
      </c>
      <c r="C985" s="27">
        <v>201</v>
      </c>
      <c r="D985" s="27">
        <v>1</v>
      </c>
      <c r="E985" s="27">
        <v>1</v>
      </c>
    </row>
    <row r="986" spans="1:5" x14ac:dyDescent="0.2">
      <c r="A986" s="27">
        <v>985</v>
      </c>
      <c r="B986" s="27">
        <v>166</v>
      </c>
      <c r="C986" s="27">
        <v>261</v>
      </c>
      <c r="D986" s="27">
        <v>1</v>
      </c>
      <c r="E986" s="27">
        <v>1</v>
      </c>
    </row>
    <row r="987" spans="1:5" x14ac:dyDescent="0.2">
      <c r="A987" s="27">
        <v>986</v>
      </c>
      <c r="B987" s="27">
        <v>166</v>
      </c>
      <c r="C987" s="27">
        <v>262</v>
      </c>
      <c r="D987" s="27">
        <v>2</v>
      </c>
      <c r="E987" s="27">
        <v>1</v>
      </c>
    </row>
    <row r="988" spans="1:5" x14ac:dyDescent="0.2">
      <c r="A988" s="27">
        <v>987</v>
      </c>
      <c r="B988" s="27">
        <v>167</v>
      </c>
      <c r="C988" s="27">
        <v>51</v>
      </c>
      <c r="D988" s="27">
        <v>2</v>
      </c>
      <c r="E988" s="27">
        <v>1</v>
      </c>
    </row>
    <row r="989" spans="1:5" x14ac:dyDescent="0.2">
      <c r="A989" s="27">
        <v>988</v>
      </c>
      <c r="B989" s="27">
        <v>167</v>
      </c>
      <c r="C989" s="27">
        <v>89</v>
      </c>
      <c r="D989" s="27">
        <v>2</v>
      </c>
      <c r="E989" s="27">
        <v>1</v>
      </c>
    </row>
    <row r="990" spans="1:5" x14ac:dyDescent="0.2">
      <c r="A990" s="27">
        <v>989</v>
      </c>
      <c r="B990" s="27">
        <v>167</v>
      </c>
      <c r="C990" s="27">
        <v>99</v>
      </c>
      <c r="D990" s="27">
        <v>2</v>
      </c>
      <c r="E990" s="27">
        <v>1</v>
      </c>
    </row>
    <row r="991" spans="1:5" x14ac:dyDescent="0.2">
      <c r="A991" s="27">
        <v>990</v>
      </c>
      <c r="B991" s="27">
        <v>167</v>
      </c>
      <c r="C991" s="27">
        <v>201</v>
      </c>
      <c r="D991" s="27">
        <v>1</v>
      </c>
      <c r="E991" s="27">
        <v>1</v>
      </c>
    </row>
    <row r="992" spans="1:5" x14ac:dyDescent="0.2">
      <c r="A992" s="27">
        <v>991</v>
      </c>
      <c r="B992" s="27">
        <v>167</v>
      </c>
      <c r="C992" s="27">
        <v>236</v>
      </c>
      <c r="D992" s="27">
        <v>1</v>
      </c>
      <c r="E992" s="27">
        <v>1</v>
      </c>
    </row>
    <row r="993" spans="1:5" x14ac:dyDescent="0.2">
      <c r="A993" s="27">
        <v>992</v>
      </c>
      <c r="B993" s="27">
        <v>168</v>
      </c>
      <c r="C993" s="27">
        <v>22</v>
      </c>
      <c r="D993" s="27">
        <v>2</v>
      </c>
      <c r="E993" s="27">
        <v>1</v>
      </c>
    </row>
    <row r="994" spans="1:5" x14ac:dyDescent="0.2">
      <c r="A994" s="27">
        <v>993</v>
      </c>
      <c r="B994" s="27">
        <v>168</v>
      </c>
      <c r="C994" s="27">
        <v>66</v>
      </c>
      <c r="D994" s="27">
        <v>2</v>
      </c>
      <c r="E994" s="27">
        <v>1</v>
      </c>
    </row>
    <row r="995" spans="1:5" x14ac:dyDescent="0.2">
      <c r="A995" s="27">
        <v>994</v>
      </c>
      <c r="B995" s="27">
        <v>168</v>
      </c>
      <c r="C995" s="27">
        <v>89</v>
      </c>
      <c r="D995" s="27">
        <v>2</v>
      </c>
      <c r="E995" s="27">
        <v>1</v>
      </c>
    </row>
    <row r="996" spans="1:5" x14ac:dyDescent="0.2">
      <c r="A996" s="27">
        <v>995</v>
      </c>
      <c r="B996" s="27">
        <v>168</v>
      </c>
      <c r="C996" s="27">
        <v>236</v>
      </c>
      <c r="D996" s="27">
        <v>1</v>
      </c>
      <c r="E996" s="27">
        <v>1</v>
      </c>
    </row>
    <row r="997" spans="1:5" x14ac:dyDescent="0.2">
      <c r="A997" s="27">
        <v>996</v>
      </c>
      <c r="B997" s="27">
        <v>168</v>
      </c>
      <c r="C997" s="27">
        <v>260</v>
      </c>
      <c r="D997" s="27">
        <v>1</v>
      </c>
      <c r="E997" s="27">
        <v>1</v>
      </c>
    </row>
    <row r="998" spans="1:5" x14ac:dyDescent="0.2">
      <c r="A998" s="27">
        <v>997</v>
      </c>
      <c r="B998" s="27">
        <v>169</v>
      </c>
      <c r="C998" s="27">
        <v>70</v>
      </c>
      <c r="D998" s="27">
        <v>2</v>
      </c>
      <c r="E998" s="27">
        <v>1</v>
      </c>
    </row>
    <row r="999" spans="1:5" x14ac:dyDescent="0.2">
      <c r="A999" s="27">
        <v>998</v>
      </c>
      <c r="B999" s="27">
        <v>169</v>
      </c>
      <c r="C999" s="27">
        <v>90</v>
      </c>
      <c r="D999" s="27">
        <v>2</v>
      </c>
      <c r="E999" s="27">
        <v>1</v>
      </c>
    </row>
    <row r="1000" spans="1:5" x14ac:dyDescent="0.2">
      <c r="A1000" s="27">
        <v>999</v>
      </c>
      <c r="B1000" s="27">
        <v>169</v>
      </c>
      <c r="C1000" s="27">
        <v>121</v>
      </c>
      <c r="D1000" s="27">
        <v>2</v>
      </c>
      <c r="E1000" s="27">
        <v>1</v>
      </c>
    </row>
    <row r="1001" spans="1:5" x14ac:dyDescent="0.2">
      <c r="A1001" s="27">
        <v>1000</v>
      </c>
      <c r="B1001" s="27">
        <v>169</v>
      </c>
      <c r="C1001" s="27">
        <v>202</v>
      </c>
      <c r="D1001" s="27">
        <v>1</v>
      </c>
      <c r="E1001" s="27">
        <v>1</v>
      </c>
    </row>
    <row r="1002" spans="1:5" x14ac:dyDescent="0.2">
      <c r="A1002" s="27">
        <v>1001</v>
      </c>
      <c r="B1002" s="27">
        <v>169</v>
      </c>
      <c r="C1002" s="27">
        <v>255</v>
      </c>
      <c r="D1002" s="27">
        <v>1</v>
      </c>
      <c r="E1002" s="27">
        <v>1</v>
      </c>
    </row>
    <row r="1003" spans="1:5" x14ac:dyDescent="0.2">
      <c r="A1003" s="27">
        <v>1002</v>
      </c>
      <c r="B1003" s="27">
        <v>170</v>
      </c>
      <c r="C1003" s="27">
        <v>53</v>
      </c>
      <c r="D1003" s="27">
        <v>2</v>
      </c>
      <c r="E1003" s="27">
        <v>1</v>
      </c>
    </row>
    <row r="1004" spans="1:5" x14ac:dyDescent="0.2">
      <c r="A1004" s="27">
        <v>1003</v>
      </c>
      <c r="B1004" s="27">
        <v>170</v>
      </c>
      <c r="C1004" s="27">
        <v>79</v>
      </c>
      <c r="D1004" s="27">
        <v>2</v>
      </c>
      <c r="E1004" s="27">
        <v>1</v>
      </c>
    </row>
    <row r="1005" spans="1:5" x14ac:dyDescent="0.2">
      <c r="A1005" s="27">
        <v>1004</v>
      </c>
      <c r="B1005" s="27">
        <v>170</v>
      </c>
      <c r="C1005" s="27">
        <v>105</v>
      </c>
      <c r="D1005" s="27">
        <v>2</v>
      </c>
      <c r="E1005" s="27">
        <v>1</v>
      </c>
    </row>
    <row r="1006" spans="1:5" x14ac:dyDescent="0.2">
      <c r="A1006" s="27">
        <v>1005</v>
      </c>
      <c r="B1006" s="27">
        <v>170</v>
      </c>
      <c r="C1006" s="27">
        <v>206</v>
      </c>
      <c r="D1006" s="27">
        <v>1</v>
      </c>
      <c r="E1006" s="27">
        <v>1</v>
      </c>
    </row>
    <row r="1007" spans="1:5" x14ac:dyDescent="0.2">
      <c r="A1007" s="27">
        <v>1006</v>
      </c>
      <c r="B1007" s="27">
        <v>170</v>
      </c>
      <c r="C1007" s="27">
        <v>237</v>
      </c>
      <c r="D1007" s="27">
        <v>1</v>
      </c>
      <c r="E1007" s="27">
        <v>1</v>
      </c>
    </row>
    <row r="1008" spans="1:5" x14ac:dyDescent="0.2">
      <c r="A1008" s="27">
        <v>1007</v>
      </c>
      <c r="B1008" s="27">
        <v>171</v>
      </c>
      <c r="C1008" s="27">
        <v>78</v>
      </c>
      <c r="D1008" s="27">
        <v>2</v>
      </c>
      <c r="E1008" s="27">
        <v>1</v>
      </c>
    </row>
    <row r="1009" spans="1:5" x14ac:dyDescent="0.2">
      <c r="A1009" s="27">
        <v>1008</v>
      </c>
      <c r="B1009" s="27">
        <v>171</v>
      </c>
      <c r="C1009" s="27">
        <v>79</v>
      </c>
      <c r="D1009" s="27">
        <v>2</v>
      </c>
      <c r="E1009" s="27">
        <v>1</v>
      </c>
    </row>
    <row r="1010" spans="1:5" x14ac:dyDescent="0.2">
      <c r="A1010" s="27">
        <v>1009</v>
      </c>
      <c r="B1010" s="27">
        <v>171</v>
      </c>
      <c r="C1010" s="27">
        <v>107</v>
      </c>
      <c r="D1010" s="27">
        <v>2</v>
      </c>
      <c r="E1010" s="27">
        <v>1</v>
      </c>
    </row>
    <row r="1011" spans="1:5" x14ac:dyDescent="0.2">
      <c r="A1011" s="27">
        <v>1010</v>
      </c>
      <c r="B1011" s="27">
        <v>171</v>
      </c>
      <c r="C1011" s="27">
        <v>230</v>
      </c>
      <c r="D1011" s="27">
        <v>1</v>
      </c>
      <c r="E1011" s="27">
        <v>1</v>
      </c>
    </row>
    <row r="1012" spans="1:5" x14ac:dyDescent="0.2">
      <c r="A1012" s="27">
        <v>1011</v>
      </c>
      <c r="B1012" s="27">
        <v>171</v>
      </c>
      <c r="C1012" s="27">
        <v>249</v>
      </c>
      <c r="D1012" s="27">
        <v>1</v>
      </c>
      <c r="E1012" s="27">
        <v>1</v>
      </c>
    </row>
    <row r="1013" spans="1:5" x14ac:dyDescent="0.2">
      <c r="A1013" s="27">
        <v>1012</v>
      </c>
      <c r="B1013" s="27">
        <v>172</v>
      </c>
      <c r="C1013" s="27">
        <v>77</v>
      </c>
      <c r="D1013" s="27">
        <v>2</v>
      </c>
      <c r="E1013" s="27">
        <v>1</v>
      </c>
    </row>
    <row r="1014" spans="1:5" x14ac:dyDescent="0.2">
      <c r="A1014" s="27">
        <v>1013</v>
      </c>
      <c r="B1014" s="27">
        <v>172</v>
      </c>
      <c r="C1014" s="27">
        <v>79</v>
      </c>
      <c r="D1014" s="27">
        <v>2</v>
      </c>
      <c r="E1014" s="27">
        <v>1</v>
      </c>
    </row>
    <row r="1015" spans="1:5" x14ac:dyDescent="0.2">
      <c r="A1015" s="27">
        <v>1014</v>
      </c>
      <c r="B1015" s="27">
        <v>172</v>
      </c>
      <c r="C1015" s="27">
        <v>84</v>
      </c>
      <c r="D1015" s="27">
        <v>2</v>
      </c>
      <c r="E1015" s="27">
        <v>1</v>
      </c>
    </row>
    <row r="1016" spans="1:5" x14ac:dyDescent="0.2">
      <c r="A1016" s="27">
        <v>1015</v>
      </c>
      <c r="B1016" s="27">
        <v>172</v>
      </c>
      <c r="C1016" s="27">
        <v>205</v>
      </c>
      <c r="D1016" s="27">
        <v>1</v>
      </c>
      <c r="E1016" s="27">
        <v>1</v>
      </c>
    </row>
    <row r="1017" spans="1:5" x14ac:dyDescent="0.2">
      <c r="A1017" s="27">
        <v>1016</v>
      </c>
      <c r="B1017" s="27">
        <v>172</v>
      </c>
      <c r="C1017" s="27">
        <v>219</v>
      </c>
      <c r="D1017" s="27">
        <v>1</v>
      </c>
      <c r="E1017" s="27">
        <v>0</v>
      </c>
    </row>
    <row r="1018" spans="1:5" x14ac:dyDescent="0.2">
      <c r="A1018" s="27">
        <v>1017</v>
      </c>
      <c r="B1018" s="27">
        <v>173</v>
      </c>
      <c r="C1018" s="27">
        <v>60</v>
      </c>
      <c r="D1018" s="27">
        <v>2</v>
      </c>
      <c r="E1018" s="27">
        <v>1</v>
      </c>
    </row>
    <row r="1019" spans="1:5" x14ac:dyDescent="0.2">
      <c r="A1019" s="27">
        <v>1018</v>
      </c>
      <c r="B1019" s="27">
        <v>173</v>
      </c>
      <c r="C1019" s="27">
        <v>99</v>
      </c>
      <c r="D1019" s="27">
        <v>2</v>
      </c>
      <c r="E1019" s="27">
        <v>1</v>
      </c>
    </row>
    <row r="1020" spans="1:5" x14ac:dyDescent="0.2">
      <c r="A1020" s="27">
        <v>1019</v>
      </c>
      <c r="B1020" s="27">
        <v>173</v>
      </c>
      <c r="C1020" s="27">
        <v>108</v>
      </c>
      <c r="D1020" s="27">
        <v>2</v>
      </c>
      <c r="E1020" s="27">
        <v>0</v>
      </c>
    </row>
    <row r="1021" spans="1:5" x14ac:dyDescent="0.2">
      <c r="A1021" s="27">
        <v>1020</v>
      </c>
      <c r="B1021" s="27">
        <v>173</v>
      </c>
      <c r="C1021" s="27">
        <v>131</v>
      </c>
      <c r="D1021" s="27">
        <v>2</v>
      </c>
      <c r="E1021" s="27">
        <v>0</v>
      </c>
    </row>
    <row r="1022" spans="1:5" x14ac:dyDescent="0.2">
      <c r="A1022" s="27">
        <v>1021</v>
      </c>
      <c r="B1022" s="27">
        <v>173</v>
      </c>
      <c r="C1022" s="27">
        <v>222</v>
      </c>
      <c r="D1022" s="27">
        <v>1</v>
      </c>
      <c r="E1022" s="27">
        <v>1</v>
      </c>
    </row>
    <row r="1023" spans="1:5" x14ac:dyDescent="0.2">
      <c r="A1023" s="27">
        <v>1022</v>
      </c>
      <c r="B1023" s="27">
        <v>173</v>
      </c>
      <c r="C1023" s="27">
        <v>234</v>
      </c>
      <c r="D1023" s="27">
        <v>1</v>
      </c>
      <c r="E1023" s="27">
        <v>1</v>
      </c>
    </row>
    <row r="1024" spans="1:5" x14ac:dyDescent="0.2">
      <c r="A1024" s="27">
        <v>1023</v>
      </c>
      <c r="B1024" s="27">
        <v>173</v>
      </c>
      <c r="C1024" s="27">
        <v>272</v>
      </c>
      <c r="D1024" s="27">
        <v>2</v>
      </c>
      <c r="E1024" s="27">
        <v>1</v>
      </c>
    </row>
    <row r="1025" spans="1:5" x14ac:dyDescent="0.2">
      <c r="A1025" s="27">
        <v>1024</v>
      </c>
      <c r="B1025" s="27">
        <v>174</v>
      </c>
      <c r="C1025" s="27">
        <v>70</v>
      </c>
      <c r="D1025" s="27">
        <v>2</v>
      </c>
      <c r="E1025" s="27">
        <v>1</v>
      </c>
    </row>
    <row r="1026" spans="1:5" x14ac:dyDescent="0.2">
      <c r="A1026" s="27">
        <v>1025</v>
      </c>
      <c r="B1026" s="27">
        <v>174</v>
      </c>
      <c r="C1026" s="27">
        <v>108</v>
      </c>
      <c r="D1026" s="27">
        <v>2</v>
      </c>
      <c r="E1026" s="27">
        <v>1</v>
      </c>
    </row>
    <row r="1027" spans="1:5" x14ac:dyDescent="0.2">
      <c r="A1027" s="27">
        <v>1026</v>
      </c>
      <c r="B1027" s="27">
        <v>174</v>
      </c>
      <c r="C1027" s="27">
        <v>131</v>
      </c>
      <c r="D1027" s="27">
        <v>2</v>
      </c>
      <c r="E1027" s="27">
        <v>0</v>
      </c>
    </row>
    <row r="1028" spans="1:5" x14ac:dyDescent="0.2">
      <c r="A1028" s="27">
        <v>1027</v>
      </c>
      <c r="B1028" s="27">
        <v>174</v>
      </c>
      <c r="C1028" s="27">
        <v>222</v>
      </c>
      <c r="D1028" s="27">
        <v>1</v>
      </c>
      <c r="E1028" s="27">
        <v>1</v>
      </c>
    </row>
    <row r="1029" spans="1:5" x14ac:dyDescent="0.2">
      <c r="A1029" s="27">
        <v>1028</v>
      </c>
      <c r="B1029" s="27">
        <v>174</v>
      </c>
      <c r="C1029" s="27">
        <v>238</v>
      </c>
      <c r="D1029" s="27">
        <v>1</v>
      </c>
      <c r="E1029" s="27">
        <v>1</v>
      </c>
    </row>
    <row r="1030" spans="1:5" x14ac:dyDescent="0.2">
      <c r="A1030" s="27">
        <v>1029</v>
      </c>
      <c r="B1030" s="27">
        <v>174</v>
      </c>
      <c r="C1030" s="27">
        <v>251</v>
      </c>
      <c r="D1030" s="27">
        <v>2</v>
      </c>
      <c r="E1030" s="27">
        <v>1</v>
      </c>
    </row>
    <row r="1031" spans="1:5" x14ac:dyDescent="0.2">
      <c r="A1031" s="27">
        <v>1030</v>
      </c>
      <c r="B1031" s="27">
        <v>175</v>
      </c>
      <c r="C1031" s="27">
        <v>60</v>
      </c>
      <c r="D1031" s="27">
        <v>2</v>
      </c>
      <c r="E1031" s="27">
        <v>1</v>
      </c>
    </row>
    <row r="1032" spans="1:5" x14ac:dyDescent="0.2">
      <c r="A1032" s="27">
        <v>1031</v>
      </c>
      <c r="B1032" s="27">
        <v>175</v>
      </c>
      <c r="C1032" s="27">
        <v>62</v>
      </c>
      <c r="D1032" s="27">
        <v>2</v>
      </c>
      <c r="E1032" s="27">
        <v>1</v>
      </c>
    </row>
    <row r="1033" spans="1:5" x14ac:dyDescent="0.2">
      <c r="A1033" s="27">
        <v>1032</v>
      </c>
      <c r="B1033" s="27">
        <v>175</v>
      </c>
      <c r="C1033" s="27">
        <v>86</v>
      </c>
      <c r="D1033" s="27">
        <v>2</v>
      </c>
      <c r="E1033" s="27">
        <v>1</v>
      </c>
    </row>
    <row r="1034" spans="1:5" x14ac:dyDescent="0.2">
      <c r="A1034" s="27">
        <v>1033</v>
      </c>
      <c r="B1034" s="27">
        <v>175</v>
      </c>
      <c r="C1034" s="27">
        <v>211</v>
      </c>
      <c r="D1034" s="27">
        <v>1</v>
      </c>
      <c r="E1034" s="27">
        <v>1</v>
      </c>
    </row>
    <row r="1035" spans="1:5" x14ac:dyDescent="0.2">
      <c r="A1035" s="27">
        <v>1034</v>
      </c>
      <c r="B1035" s="27">
        <v>175</v>
      </c>
      <c r="C1035" s="27">
        <v>234</v>
      </c>
      <c r="D1035" s="27">
        <v>1</v>
      </c>
      <c r="E1035" s="27">
        <v>0</v>
      </c>
    </row>
    <row r="1036" spans="1:5" x14ac:dyDescent="0.2">
      <c r="A1036" s="27">
        <v>1035</v>
      </c>
      <c r="B1036" s="27">
        <v>175</v>
      </c>
      <c r="C1036" s="27">
        <v>281</v>
      </c>
      <c r="D1036" s="27">
        <v>1</v>
      </c>
      <c r="E1036" s="27">
        <v>1</v>
      </c>
    </row>
    <row r="1037" spans="1:5" x14ac:dyDescent="0.2">
      <c r="A1037" s="27">
        <v>1036</v>
      </c>
      <c r="B1037" s="27">
        <v>176</v>
      </c>
      <c r="C1037" s="27">
        <v>45</v>
      </c>
      <c r="D1037" s="27">
        <v>2</v>
      </c>
      <c r="E1037" s="27">
        <v>1</v>
      </c>
    </row>
    <row r="1038" spans="1:5" x14ac:dyDescent="0.2">
      <c r="A1038" s="27">
        <v>1037</v>
      </c>
      <c r="B1038" s="27">
        <v>176</v>
      </c>
      <c r="C1038" s="27">
        <v>62</v>
      </c>
      <c r="D1038" s="27">
        <v>2</v>
      </c>
      <c r="E1038" s="27">
        <v>1</v>
      </c>
    </row>
    <row r="1039" spans="1:5" x14ac:dyDescent="0.2">
      <c r="A1039" s="27">
        <v>1038</v>
      </c>
      <c r="B1039" s="27">
        <v>176</v>
      </c>
      <c r="C1039" s="27">
        <v>86</v>
      </c>
      <c r="D1039" s="27">
        <v>2</v>
      </c>
      <c r="E1039" s="27">
        <v>1</v>
      </c>
    </row>
    <row r="1040" spans="1:5" x14ac:dyDescent="0.2">
      <c r="A1040" s="27">
        <v>1039</v>
      </c>
      <c r="B1040" s="27">
        <v>176</v>
      </c>
      <c r="C1040" s="27">
        <v>234</v>
      </c>
      <c r="D1040" s="27">
        <v>1</v>
      </c>
      <c r="E1040" s="27">
        <v>0</v>
      </c>
    </row>
    <row r="1041" spans="1:5" x14ac:dyDescent="0.2">
      <c r="A1041" s="27">
        <v>1040</v>
      </c>
      <c r="B1041" s="27">
        <v>176</v>
      </c>
      <c r="C1041" s="27">
        <v>239</v>
      </c>
      <c r="D1041" s="27">
        <v>1</v>
      </c>
      <c r="E1041" s="27">
        <v>0</v>
      </c>
    </row>
    <row r="1042" spans="1:5" x14ac:dyDescent="0.2">
      <c r="A1042" s="27">
        <v>1041</v>
      </c>
      <c r="B1042" s="27">
        <v>176</v>
      </c>
      <c r="C1042" s="27">
        <v>274</v>
      </c>
      <c r="D1042" s="27">
        <v>1</v>
      </c>
      <c r="E1042" s="27">
        <v>1</v>
      </c>
    </row>
    <row r="1043" spans="1:5" x14ac:dyDescent="0.2">
      <c r="A1043" s="27">
        <v>1042</v>
      </c>
      <c r="B1043" s="27">
        <v>176</v>
      </c>
      <c r="C1043" s="27">
        <v>281</v>
      </c>
      <c r="D1043" s="27">
        <v>1</v>
      </c>
      <c r="E1043" s="27">
        <v>1</v>
      </c>
    </row>
    <row r="1044" spans="1:5" x14ac:dyDescent="0.2">
      <c r="A1044" s="27">
        <v>1043</v>
      </c>
      <c r="B1044" s="27">
        <v>177</v>
      </c>
      <c r="C1044" s="27">
        <v>38</v>
      </c>
      <c r="D1044" s="27">
        <v>2</v>
      </c>
      <c r="E1044" s="27">
        <v>1</v>
      </c>
    </row>
    <row r="1045" spans="1:5" x14ac:dyDescent="0.2">
      <c r="A1045" s="27">
        <v>1044</v>
      </c>
      <c r="B1045" s="27">
        <v>177</v>
      </c>
      <c r="C1045" s="27">
        <v>60</v>
      </c>
      <c r="D1045" s="27">
        <v>2</v>
      </c>
      <c r="E1045" s="27">
        <v>1</v>
      </c>
    </row>
    <row r="1046" spans="1:5" x14ac:dyDescent="0.2">
      <c r="A1046" s="27">
        <v>1045</v>
      </c>
      <c r="B1046" s="27">
        <v>177</v>
      </c>
      <c r="C1046" s="27">
        <v>211</v>
      </c>
      <c r="D1046" s="27">
        <v>1</v>
      </c>
      <c r="E1046" s="27">
        <v>1</v>
      </c>
    </row>
    <row r="1047" spans="1:5" x14ac:dyDescent="0.2">
      <c r="A1047" s="27">
        <v>1046</v>
      </c>
      <c r="B1047" s="27">
        <v>177</v>
      </c>
      <c r="C1047" s="27">
        <v>219</v>
      </c>
      <c r="D1047" s="27">
        <v>1</v>
      </c>
      <c r="E1047" s="27">
        <v>1</v>
      </c>
    </row>
    <row r="1048" spans="1:5" x14ac:dyDescent="0.2">
      <c r="A1048" s="27">
        <v>1047</v>
      </c>
      <c r="B1048" s="27">
        <v>177</v>
      </c>
      <c r="C1048" s="27">
        <v>265</v>
      </c>
      <c r="D1048" s="27">
        <v>2</v>
      </c>
      <c r="E1048" s="27">
        <v>1</v>
      </c>
    </row>
    <row r="1049" spans="1:5" x14ac:dyDescent="0.2">
      <c r="A1049" s="27">
        <v>1048</v>
      </c>
      <c r="B1049" s="27">
        <v>178</v>
      </c>
      <c r="C1049" s="27">
        <v>45</v>
      </c>
      <c r="D1049" s="27">
        <v>2</v>
      </c>
      <c r="E1049" s="27">
        <v>1</v>
      </c>
    </row>
    <row r="1050" spans="1:5" x14ac:dyDescent="0.2">
      <c r="A1050" s="27">
        <v>1049</v>
      </c>
      <c r="B1050" s="27">
        <v>178</v>
      </c>
      <c r="C1050" s="27">
        <v>69</v>
      </c>
      <c r="D1050" s="27">
        <v>2</v>
      </c>
      <c r="E1050" s="27">
        <v>1</v>
      </c>
    </row>
    <row r="1051" spans="1:5" x14ac:dyDescent="0.2">
      <c r="A1051" s="27">
        <v>1050</v>
      </c>
      <c r="B1051" s="27">
        <v>178</v>
      </c>
      <c r="C1051" s="27">
        <v>238</v>
      </c>
      <c r="D1051" s="27">
        <v>1</v>
      </c>
      <c r="E1051" s="27">
        <v>1</v>
      </c>
    </row>
    <row r="1052" spans="1:5" x14ac:dyDescent="0.2">
      <c r="A1052" s="27">
        <v>1051</v>
      </c>
      <c r="B1052" s="27">
        <v>178</v>
      </c>
      <c r="C1052" s="27">
        <v>255</v>
      </c>
      <c r="D1052" s="27">
        <v>1</v>
      </c>
      <c r="E1052" s="27">
        <v>1</v>
      </c>
    </row>
    <row r="1053" spans="1:5" x14ac:dyDescent="0.2">
      <c r="A1053" s="27">
        <v>1052</v>
      </c>
      <c r="B1053" s="27">
        <v>178</v>
      </c>
      <c r="C1053" s="27">
        <v>275</v>
      </c>
      <c r="D1053" s="27">
        <v>2</v>
      </c>
      <c r="E1053" s="27">
        <v>1</v>
      </c>
    </row>
    <row r="1054" spans="1:5" x14ac:dyDescent="0.2">
      <c r="A1054" s="27">
        <v>1053</v>
      </c>
      <c r="B1054" s="27">
        <v>179</v>
      </c>
      <c r="C1054" s="27">
        <v>35</v>
      </c>
      <c r="D1054" s="27">
        <v>2</v>
      </c>
      <c r="E1054" s="27">
        <v>1</v>
      </c>
    </row>
    <row r="1055" spans="1:5" x14ac:dyDescent="0.2">
      <c r="A1055" s="27">
        <v>1054</v>
      </c>
      <c r="B1055" s="27">
        <v>179</v>
      </c>
      <c r="C1055" s="27">
        <v>79</v>
      </c>
      <c r="D1055" s="27">
        <v>2</v>
      </c>
      <c r="E1055" s="27">
        <v>1</v>
      </c>
    </row>
    <row r="1056" spans="1:5" x14ac:dyDescent="0.2">
      <c r="A1056" s="27">
        <v>1055</v>
      </c>
      <c r="B1056" s="27">
        <v>179</v>
      </c>
      <c r="C1056" s="27">
        <v>131</v>
      </c>
      <c r="D1056" s="27">
        <v>2</v>
      </c>
      <c r="E1056" s="27">
        <v>1</v>
      </c>
    </row>
    <row r="1057" spans="1:5" x14ac:dyDescent="0.2">
      <c r="A1057" s="27">
        <v>1056</v>
      </c>
      <c r="B1057" s="27">
        <v>179</v>
      </c>
      <c r="C1057" s="27">
        <v>205</v>
      </c>
      <c r="D1057" s="27">
        <v>1</v>
      </c>
      <c r="E1057" s="27">
        <v>1</v>
      </c>
    </row>
    <row r="1058" spans="1:5" x14ac:dyDescent="0.2">
      <c r="A1058" s="27">
        <v>1057</v>
      </c>
      <c r="B1058" s="27">
        <v>179</v>
      </c>
      <c r="C1058" s="27">
        <v>221</v>
      </c>
      <c r="D1058" s="27">
        <v>1</v>
      </c>
      <c r="E1058" s="27">
        <v>1</v>
      </c>
    </row>
    <row r="1059" spans="1:5" x14ac:dyDescent="0.2">
      <c r="A1059" s="27">
        <v>1058</v>
      </c>
      <c r="B1059" s="27">
        <v>180</v>
      </c>
      <c r="C1059" s="27">
        <v>35</v>
      </c>
      <c r="D1059" s="27">
        <v>2</v>
      </c>
      <c r="E1059" s="27">
        <v>1</v>
      </c>
    </row>
    <row r="1060" spans="1:5" x14ac:dyDescent="0.2">
      <c r="A1060" s="27">
        <v>1059</v>
      </c>
      <c r="B1060" s="27">
        <v>180</v>
      </c>
      <c r="C1060" s="27">
        <v>65</v>
      </c>
      <c r="D1060" s="27">
        <v>2</v>
      </c>
      <c r="E1060" s="27">
        <v>1</v>
      </c>
    </row>
    <row r="1061" spans="1:5" x14ac:dyDescent="0.2">
      <c r="A1061" s="27">
        <v>1060</v>
      </c>
      <c r="B1061" s="27">
        <v>180</v>
      </c>
      <c r="C1061" s="27">
        <v>79</v>
      </c>
      <c r="D1061" s="27">
        <v>2</v>
      </c>
      <c r="E1061" s="27">
        <v>1</v>
      </c>
    </row>
    <row r="1062" spans="1:5" x14ac:dyDescent="0.2">
      <c r="A1062" s="27">
        <v>1061</v>
      </c>
      <c r="B1062" s="27">
        <v>180</v>
      </c>
      <c r="C1062" s="27">
        <v>221</v>
      </c>
      <c r="D1062" s="27">
        <v>1</v>
      </c>
      <c r="E1062" s="27">
        <v>1</v>
      </c>
    </row>
    <row r="1063" spans="1:5" x14ac:dyDescent="0.2">
      <c r="A1063" s="27">
        <v>1062</v>
      </c>
      <c r="B1063" s="27">
        <v>180</v>
      </c>
      <c r="C1063" s="27">
        <v>249</v>
      </c>
      <c r="D1063" s="27">
        <v>1</v>
      </c>
      <c r="E1063" s="27">
        <v>1</v>
      </c>
    </row>
    <row r="1064" spans="1:5" x14ac:dyDescent="0.2">
      <c r="A1064" s="27">
        <v>1063</v>
      </c>
      <c r="B1064" s="27">
        <v>181</v>
      </c>
      <c r="C1064" s="27">
        <v>78</v>
      </c>
      <c r="D1064" s="27">
        <v>2</v>
      </c>
      <c r="E1064" s="27">
        <v>1</v>
      </c>
    </row>
    <row r="1065" spans="1:5" x14ac:dyDescent="0.2">
      <c r="A1065" s="27">
        <v>1064</v>
      </c>
      <c r="B1065" s="27">
        <v>181</v>
      </c>
      <c r="C1065" s="27">
        <v>247</v>
      </c>
      <c r="D1065" s="27">
        <v>2</v>
      </c>
      <c r="E1065" s="27">
        <v>1</v>
      </c>
    </row>
    <row r="1066" spans="1:5" x14ac:dyDescent="0.2">
      <c r="A1066" s="27">
        <v>1065</v>
      </c>
      <c r="B1066" s="27">
        <v>181</v>
      </c>
      <c r="C1066" s="27">
        <v>249</v>
      </c>
      <c r="D1066" s="27">
        <v>1</v>
      </c>
      <c r="E1066" s="27">
        <v>1</v>
      </c>
    </row>
    <row r="1067" spans="1:5" x14ac:dyDescent="0.2">
      <c r="A1067" s="27">
        <v>1066</v>
      </c>
      <c r="B1067" s="27">
        <v>181</v>
      </c>
      <c r="C1067" s="27">
        <v>250</v>
      </c>
      <c r="D1067" s="27">
        <v>1</v>
      </c>
      <c r="E1067" s="27">
        <v>1</v>
      </c>
    </row>
    <row r="1068" spans="1:5" x14ac:dyDescent="0.2">
      <c r="A1068" s="27">
        <v>1067</v>
      </c>
      <c r="B1068" s="27">
        <v>181</v>
      </c>
      <c r="C1068" s="27">
        <v>252</v>
      </c>
      <c r="D1068" s="27">
        <v>2</v>
      </c>
      <c r="E1068" s="27">
        <v>1</v>
      </c>
    </row>
    <row r="1069" spans="1:5" x14ac:dyDescent="0.2">
      <c r="A1069" s="27">
        <v>1068</v>
      </c>
      <c r="B1069" s="27">
        <v>182</v>
      </c>
      <c r="C1069" s="27">
        <v>47</v>
      </c>
      <c r="D1069" s="27">
        <v>2</v>
      </c>
      <c r="E1069" s="27">
        <v>1</v>
      </c>
    </row>
    <row r="1070" spans="1:5" x14ac:dyDescent="0.2">
      <c r="A1070" s="27">
        <v>1069</v>
      </c>
      <c r="B1070" s="27">
        <v>182</v>
      </c>
      <c r="C1070" s="27">
        <v>86</v>
      </c>
      <c r="D1070" s="27">
        <v>2</v>
      </c>
      <c r="E1070" s="27">
        <v>1</v>
      </c>
    </row>
    <row r="1071" spans="1:5" x14ac:dyDescent="0.2">
      <c r="A1071" s="27">
        <v>1070</v>
      </c>
      <c r="B1071" s="27">
        <v>182</v>
      </c>
      <c r="C1071" s="27">
        <v>117</v>
      </c>
      <c r="D1071" s="27">
        <v>2</v>
      </c>
      <c r="E1071" s="27">
        <v>1</v>
      </c>
    </row>
    <row r="1072" spans="1:5" x14ac:dyDescent="0.2">
      <c r="A1072" s="27">
        <v>1071</v>
      </c>
      <c r="B1072" s="27">
        <v>182</v>
      </c>
      <c r="C1072" s="27">
        <v>215</v>
      </c>
      <c r="D1072" s="27">
        <v>1</v>
      </c>
      <c r="E1072" s="27">
        <v>1</v>
      </c>
    </row>
    <row r="1073" spans="1:5" x14ac:dyDescent="0.2">
      <c r="A1073" s="27">
        <v>1072</v>
      </c>
      <c r="B1073" s="27">
        <v>182</v>
      </c>
      <c r="C1073" s="27">
        <v>225</v>
      </c>
      <c r="D1073" s="27">
        <v>1</v>
      </c>
      <c r="E1073" s="27">
        <v>1</v>
      </c>
    </row>
    <row r="1074" spans="1:5" x14ac:dyDescent="0.2">
      <c r="A1074" s="27">
        <v>1073</v>
      </c>
      <c r="B1074" s="27">
        <v>183</v>
      </c>
      <c r="C1074" s="27">
        <v>53</v>
      </c>
      <c r="D1074" s="27">
        <v>2</v>
      </c>
      <c r="E1074" s="27">
        <v>1</v>
      </c>
    </row>
    <row r="1075" spans="1:5" x14ac:dyDescent="0.2">
      <c r="A1075" s="27">
        <v>1074</v>
      </c>
      <c r="B1075" s="27">
        <v>183</v>
      </c>
      <c r="C1075" s="27">
        <v>58</v>
      </c>
      <c r="D1075" s="27">
        <v>2</v>
      </c>
      <c r="E1075" s="27">
        <v>1</v>
      </c>
    </row>
    <row r="1076" spans="1:5" x14ac:dyDescent="0.2">
      <c r="A1076" s="27">
        <v>1075</v>
      </c>
      <c r="B1076" s="27">
        <v>183</v>
      </c>
      <c r="C1076" s="27">
        <v>131</v>
      </c>
      <c r="D1076" s="27">
        <v>2</v>
      </c>
      <c r="E1076" s="27">
        <v>1</v>
      </c>
    </row>
    <row r="1077" spans="1:5" x14ac:dyDescent="0.2">
      <c r="A1077" s="27">
        <v>1076</v>
      </c>
      <c r="B1077" s="27">
        <v>183</v>
      </c>
      <c r="C1077" s="27">
        <v>221</v>
      </c>
      <c r="D1077" s="27">
        <v>1</v>
      </c>
      <c r="E1077" s="27">
        <v>1</v>
      </c>
    </row>
    <row r="1078" spans="1:5" x14ac:dyDescent="0.2">
      <c r="A1078" s="27">
        <v>1077</v>
      </c>
      <c r="B1078" s="27">
        <v>183</v>
      </c>
      <c r="C1078" s="27">
        <v>237</v>
      </c>
      <c r="D1078" s="27">
        <v>1</v>
      </c>
      <c r="E1078" s="27">
        <v>1</v>
      </c>
    </row>
    <row r="1079" spans="1:5" x14ac:dyDescent="0.2">
      <c r="A1079" s="27">
        <v>1078</v>
      </c>
      <c r="B1079" s="27">
        <v>184</v>
      </c>
      <c r="C1079" s="27">
        <v>39</v>
      </c>
      <c r="D1079" s="27">
        <v>2</v>
      </c>
      <c r="E1079" s="27">
        <v>1</v>
      </c>
    </row>
    <row r="1080" spans="1:5" x14ac:dyDescent="0.2">
      <c r="A1080" s="27">
        <v>1079</v>
      </c>
      <c r="B1080" s="27">
        <v>184</v>
      </c>
      <c r="C1080" s="27">
        <v>88</v>
      </c>
      <c r="D1080" s="27">
        <v>2</v>
      </c>
      <c r="E1080" s="27">
        <v>1</v>
      </c>
    </row>
    <row r="1081" spans="1:5" x14ac:dyDescent="0.2">
      <c r="A1081" s="27">
        <v>1080</v>
      </c>
      <c r="B1081" s="27">
        <v>184</v>
      </c>
      <c r="C1081" s="27">
        <v>107</v>
      </c>
      <c r="D1081" s="27">
        <v>2</v>
      </c>
      <c r="E1081" s="27">
        <v>1</v>
      </c>
    </row>
    <row r="1082" spans="1:5" x14ac:dyDescent="0.2">
      <c r="A1082" s="27">
        <v>1081</v>
      </c>
      <c r="B1082" s="27">
        <v>184</v>
      </c>
      <c r="C1082" s="27">
        <v>237</v>
      </c>
      <c r="D1082" s="27">
        <v>1</v>
      </c>
      <c r="E1082" s="27">
        <v>1</v>
      </c>
    </row>
    <row r="1083" spans="1:5" x14ac:dyDescent="0.2">
      <c r="A1083" s="27">
        <v>1082</v>
      </c>
      <c r="B1083" s="27">
        <v>184</v>
      </c>
      <c r="C1083" s="27">
        <v>241</v>
      </c>
      <c r="D1083" s="27">
        <v>1</v>
      </c>
      <c r="E1083" s="27">
        <v>1</v>
      </c>
    </row>
    <row r="1084" spans="1:5" x14ac:dyDescent="0.2">
      <c r="A1084" s="27">
        <v>1083</v>
      </c>
      <c r="B1084" s="27">
        <v>185</v>
      </c>
      <c r="C1084" s="27">
        <v>31</v>
      </c>
      <c r="D1084" s="27">
        <v>2</v>
      </c>
      <c r="E1084" s="27">
        <v>1</v>
      </c>
    </row>
    <row r="1085" spans="1:5" x14ac:dyDescent="0.2">
      <c r="A1085" s="27">
        <v>1084</v>
      </c>
      <c r="B1085" s="27">
        <v>185</v>
      </c>
      <c r="C1085" s="27">
        <v>32</v>
      </c>
      <c r="D1085" s="27">
        <v>2</v>
      </c>
      <c r="E1085" s="27">
        <v>1</v>
      </c>
    </row>
    <row r="1086" spans="1:5" x14ac:dyDescent="0.2">
      <c r="A1086" s="27">
        <v>1085</v>
      </c>
      <c r="B1086" s="27">
        <v>185</v>
      </c>
      <c r="C1086" s="27">
        <v>64</v>
      </c>
      <c r="D1086" s="27">
        <v>2</v>
      </c>
      <c r="E1086" s="27">
        <v>1</v>
      </c>
    </row>
    <row r="1087" spans="1:5" x14ac:dyDescent="0.2">
      <c r="A1087" s="27">
        <v>1086</v>
      </c>
      <c r="B1087" s="27">
        <v>185</v>
      </c>
      <c r="C1087" s="27">
        <v>227</v>
      </c>
      <c r="D1087" s="27">
        <v>1</v>
      </c>
      <c r="E1087" s="27">
        <v>1</v>
      </c>
    </row>
    <row r="1088" spans="1:5" x14ac:dyDescent="0.2">
      <c r="A1088" s="27">
        <v>1087</v>
      </c>
      <c r="B1088" s="27">
        <v>185</v>
      </c>
      <c r="C1088" s="27">
        <v>243</v>
      </c>
      <c r="D1088" s="27">
        <v>1</v>
      </c>
      <c r="E1088" s="27">
        <v>1</v>
      </c>
    </row>
    <row r="1089" spans="1:5" x14ac:dyDescent="0.2">
      <c r="A1089" s="27">
        <v>1088</v>
      </c>
      <c r="B1089" s="27">
        <v>186</v>
      </c>
      <c r="C1089" s="27">
        <v>31</v>
      </c>
      <c r="D1089" s="27">
        <v>2</v>
      </c>
      <c r="E1089" s="27">
        <v>0</v>
      </c>
    </row>
    <row r="1090" spans="1:5" x14ac:dyDescent="0.2">
      <c r="A1090" s="27">
        <v>1089</v>
      </c>
      <c r="B1090" s="27">
        <v>186</v>
      </c>
      <c r="C1090" s="27">
        <v>40</v>
      </c>
      <c r="D1090" s="27">
        <v>2</v>
      </c>
      <c r="E1090" s="27">
        <v>1</v>
      </c>
    </row>
    <row r="1091" spans="1:5" x14ac:dyDescent="0.2">
      <c r="A1091" s="27">
        <v>1090</v>
      </c>
      <c r="B1091" s="27">
        <v>186</v>
      </c>
      <c r="C1091" s="27">
        <v>107</v>
      </c>
      <c r="D1091" s="27">
        <v>2</v>
      </c>
      <c r="E1091" s="27">
        <v>1</v>
      </c>
    </row>
    <row r="1092" spans="1:5" x14ac:dyDescent="0.2">
      <c r="A1092" s="27">
        <v>1091</v>
      </c>
      <c r="B1092" s="27">
        <v>186</v>
      </c>
      <c r="C1092" s="27">
        <v>216</v>
      </c>
      <c r="D1092" s="27">
        <v>1</v>
      </c>
      <c r="E1092" s="27">
        <v>1</v>
      </c>
    </row>
    <row r="1093" spans="1:5" x14ac:dyDescent="0.2">
      <c r="A1093" s="27">
        <v>1092</v>
      </c>
      <c r="B1093" s="27">
        <v>186</v>
      </c>
      <c r="C1093" s="27">
        <v>237</v>
      </c>
      <c r="D1093" s="27">
        <v>1</v>
      </c>
      <c r="E1093" s="27">
        <v>1</v>
      </c>
    </row>
    <row r="1094" spans="1:5" x14ac:dyDescent="0.2">
      <c r="A1094" s="27">
        <v>1093</v>
      </c>
      <c r="B1094" s="27">
        <v>186</v>
      </c>
      <c r="C1094" s="27">
        <v>284</v>
      </c>
      <c r="D1094" s="27">
        <v>2</v>
      </c>
      <c r="E1094" s="27">
        <v>1</v>
      </c>
    </row>
    <row r="1095" spans="1:5" x14ac:dyDescent="0.2">
      <c r="A1095" s="27">
        <v>1094</v>
      </c>
      <c r="B1095" s="27">
        <v>187</v>
      </c>
      <c r="C1095" s="27">
        <v>59</v>
      </c>
      <c r="D1095" s="27">
        <v>2</v>
      </c>
      <c r="E1095" s="27">
        <v>1</v>
      </c>
    </row>
    <row r="1096" spans="1:5" x14ac:dyDescent="0.2">
      <c r="A1096" s="27">
        <v>1095</v>
      </c>
      <c r="B1096" s="27">
        <v>187</v>
      </c>
      <c r="C1096" s="27">
        <v>86</v>
      </c>
      <c r="D1096" s="27">
        <v>2</v>
      </c>
      <c r="E1096" s="27">
        <v>1</v>
      </c>
    </row>
    <row r="1097" spans="1:5" x14ac:dyDescent="0.2">
      <c r="A1097" s="27">
        <v>1096</v>
      </c>
      <c r="B1097" s="27">
        <v>187</v>
      </c>
      <c r="C1097" s="27">
        <v>221</v>
      </c>
      <c r="D1097" s="27">
        <v>1</v>
      </c>
      <c r="E1097" s="27">
        <v>1</v>
      </c>
    </row>
    <row r="1098" spans="1:5" x14ac:dyDescent="0.2">
      <c r="A1098" s="27">
        <v>1097</v>
      </c>
      <c r="B1098" s="27">
        <v>187</v>
      </c>
      <c r="C1098" s="27">
        <v>271</v>
      </c>
      <c r="D1098" s="27">
        <v>1</v>
      </c>
      <c r="E1098" s="27">
        <v>1</v>
      </c>
    </row>
    <row r="1099" spans="1:5" x14ac:dyDescent="0.2">
      <c r="A1099" s="27">
        <v>1098</v>
      </c>
      <c r="B1099" s="27">
        <v>187</v>
      </c>
      <c r="C1099" s="27">
        <v>272</v>
      </c>
      <c r="D1099" s="27">
        <v>2</v>
      </c>
      <c r="E1099" s="27">
        <v>1</v>
      </c>
    </row>
    <row r="1100" spans="1:5" x14ac:dyDescent="0.2">
      <c r="A1100" s="27">
        <v>1099</v>
      </c>
      <c r="B1100" s="27">
        <v>188</v>
      </c>
      <c r="C1100" s="27">
        <v>86</v>
      </c>
      <c r="D1100" s="27">
        <v>2</v>
      </c>
      <c r="E1100" s="27">
        <v>1</v>
      </c>
    </row>
    <row r="1101" spans="1:5" x14ac:dyDescent="0.2">
      <c r="A1101" s="27">
        <v>1100</v>
      </c>
      <c r="B1101" s="27">
        <v>188</v>
      </c>
      <c r="C1101" s="27">
        <v>221</v>
      </c>
      <c r="D1101" s="27">
        <v>1</v>
      </c>
      <c r="E1101" s="27">
        <v>1</v>
      </c>
    </row>
    <row r="1102" spans="1:5" x14ac:dyDescent="0.2">
      <c r="A1102" s="27">
        <v>1101</v>
      </c>
      <c r="B1102" s="27">
        <v>188</v>
      </c>
      <c r="C1102" s="27">
        <v>271</v>
      </c>
      <c r="D1102" s="27">
        <v>1</v>
      </c>
      <c r="E1102" s="27">
        <v>1</v>
      </c>
    </row>
    <row r="1103" spans="1:5" x14ac:dyDescent="0.2">
      <c r="A1103" s="27">
        <v>1102</v>
      </c>
      <c r="B1103" s="27">
        <v>188</v>
      </c>
      <c r="C1103" s="27">
        <v>272</v>
      </c>
      <c r="D1103" s="27">
        <v>2</v>
      </c>
      <c r="E1103" s="27">
        <v>1</v>
      </c>
    </row>
    <row r="1104" spans="1:5" x14ac:dyDescent="0.2">
      <c r="A1104" s="27">
        <v>1103</v>
      </c>
      <c r="B1104" s="27">
        <v>188</v>
      </c>
      <c r="C1104" s="27">
        <v>273</v>
      </c>
      <c r="D1104" s="27">
        <v>2</v>
      </c>
      <c r="E1104" s="27">
        <v>1</v>
      </c>
    </row>
    <row r="1105" spans="1:5" x14ac:dyDescent="0.2">
      <c r="A1105" s="27">
        <v>1104</v>
      </c>
      <c r="B1105" s="27">
        <v>189</v>
      </c>
      <c r="C1105" s="27">
        <v>86</v>
      </c>
      <c r="D1105" s="27">
        <v>2</v>
      </c>
      <c r="E1105" s="27">
        <v>1</v>
      </c>
    </row>
    <row r="1106" spans="1:5" x14ac:dyDescent="0.2">
      <c r="A1106" s="27">
        <v>1105</v>
      </c>
      <c r="B1106" s="27">
        <v>189</v>
      </c>
      <c r="C1106" s="27">
        <v>116</v>
      </c>
      <c r="D1106" s="27">
        <v>2</v>
      </c>
      <c r="E1106" s="27">
        <v>1</v>
      </c>
    </row>
    <row r="1107" spans="1:5" x14ac:dyDescent="0.2">
      <c r="A1107" s="27">
        <v>1106</v>
      </c>
      <c r="B1107" s="27">
        <v>189</v>
      </c>
      <c r="C1107" s="27">
        <v>260</v>
      </c>
      <c r="D1107" s="27">
        <v>1</v>
      </c>
      <c r="E1107" s="27">
        <v>1</v>
      </c>
    </row>
    <row r="1108" spans="1:5" x14ac:dyDescent="0.2">
      <c r="A1108" s="27">
        <v>1107</v>
      </c>
      <c r="B1108" s="27">
        <v>189</v>
      </c>
      <c r="C1108" s="27">
        <v>271</v>
      </c>
      <c r="D1108" s="27">
        <v>1</v>
      </c>
      <c r="E1108" s="27">
        <v>1</v>
      </c>
    </row>
    <row r="1109" spans="1:5" x14ac:dyDescent="0.2">
      <c r="A1109" s="27">
        <v>1108</v>
      </c>
      <c r="B1109" s="27">
        <v>189</v>
      </c>
      <c r="C1109" s="27">
        <v>273</v>
      </c>
      <c r="D1109" s="27">
        <v>2</v>
      </c>
      <c r="E1109" s="27">
        <v>1</v>
      </c>
    </row>
    <row r="1110" spans="1:5" x14ac:dyDescent="0.2">
      <c r="A1110" s="27">
        <v>1109</v>
      </c>
      <c r="B1110" s="27">
        <v>190</v>
      </c>
      <c r="C1110" s="27">
        <v>45</v>
      </c>
      <c r="D1110" s="27">
        <v>2</v>
      </c>
      <c r="E1110" s="27">
        <v>1</v>
      </c>
    </row>
    <row r="1111" spans="1:5" x14ac:dyDescent="0.2">
      <c r="A1111" s="27">
        <v>1110</v>
      </c>
      <c r="B1111" s="27">
        <v>190</v>
      </c>
      <c r="C1111" s="27">
        <v>56</v>
      </c>
      <c r="D1111" s="27">
        <v>2</v>
      </c>
      <c r="E1111" s="27">
        <v>1</v>
      </c>
    </row>
    <row r="1112" spans="1:5" x14ac:dyDescent="0.2">
      <c r="A1112" s="27">
        <v>1111</v>
      </c>
      <c r="B1112" s="27">
        <v>190</v>
      </c>
      <c r="C1112" s="27">
        <v>125</v>
      </c>
      <c r="D1112" s="27">
        <v>2</v>
      </c>
      <c r="E1112" s="27">
        <v>1</v>
      </c>
    </row>
    <row r="1113" spans="1:5" x14ac:dyDescent="0.2">
      <c r="A1113" s="27">
        <v>1112</v>
      </c>
      <c r="B1113" s="27">
        <v>190</v>
      </c>
      <c r="C1113" s="27">
        <v>220</v>
      </c>
      <c r="D1113" s="27">
        <v>1</v>
      </c>
      <c r="E1113" s="27">
        <v>1</v>
      </c>
    </row>
    <row r="1114" spans="1:5" x14ac:dyDescent="0.2">
      <c r="A1114" s="27">
        <v>1113</v>
      </c>
      <c r="B1114" s="27">
        <v>190</v>
      </c>
      <c r="C1114" s="27">
        <v>263</v>
      </c>
      <c r="D1114" s="27">
        <v>1</v>
      </c>
      <c r="E1114" s="27">
        <v>1</v>
      </c>
    </row>
    <row r="1115" spans="1:5" x14ac:dyDescent="0.2">
      <c r="A1115" s="27">
        <v>1114</v>
      </c>
      <c r="B1115" s="27">
        <v>191</v>
      </c>
      <c r="C1115" s="27">
        <v>59</v>
      </c>
      <c r="D1115" s="27">
        <v>2</v>
      </c>
      <c r="E1115" s="27">
        <v>1</v>
      </c>
    </row>
    <row r="1116" spans="1:5" x14ac:dyDescent="0.2">
      <c r="A1116" s="27">
        <v>1115</v>
      </c>
      <c r="B1116" s="27">
        <v>191</v>
      </c>
      <c r="C1116" s="27">
        <v>215</v>
      </c>
      <c r="D1116" s="27">
        <v>1</v>
      </c>
      <c r="E1116" s="27">
        <v>1</v>
      </c>
    </row>
    <row r="1117" spans="1:5" x14ac:dyDescent="0.2">
      <c r="A1117" s="27">
        <v>1116</v>
      </c>
      <c r="B1117" s="27">
        <v>191</v>
      </c>
      <c r="C1117" s="27">
        <v>223</v>
      </c>
      <c r="D1117" s="27">
        <v>1</v>
      </c>
      <c r="E1117" s="27">
        <v>1</v>
      </c>
    </row>
    <row r="1118" spans="1:5" x14ac:dyDescent="0.2">
      <c r="A1118" s="27">
        <v>1117</v>
      </c>
      <c r="B1118" s="27">
        <v>191</v>
      </c>
      <c r="C1118" s="27">
        <v>272</v>
      </c>
      <c r="D1118" s="27">
        <v>2</v>
      </c>
      <c r="E1118" s="27">
        <v>1</v>
      </c>
    </row>
    <row r="1119" spans="1:5" x14ac:dyDescent="0.2">
      <c r="A1119" s="27">
        <v>1118</v>
      </c>
      <c r="B1119" s="27">
        <v>191</v>
      </c>
      <c r="C1119" s="27">
        <v>273</v>
      </c>
      <c r="D1119" s="27">
        <v>2</v>
      </c>
      <c r="E1119" s="27">
        <v>1</v>
      </c>
    </row>
    <row r="1120" spans="1:5" x14ac:dyDescent="0.2">
      <c r="A1120" s="27">
        <v>1119</v>
      </c>
      <c r="B1120" s="27">
        <v>192</v>
      </c>
      <c r="C1120" s="27">
        <v>47</v>
      </c>
      <c r="D1120" s="27">
        <v>2</v>
      </c>
      <c r="E1120" s="27">
        <v>1</v>
      </c>
    </row>
    <row r="1121" spans="1:5" x14ac:dyDescent="0.2">
      <c r="A1121" s="27">
        <v>1120</v>
      </c>
      <c r="B1121" s="27">
        <v>192</v>
      </c>
      <c r="C1121" s="27">
        <v>90</v>
      </c>
      <c r="D1121" s="27">
        <v>2</v>
      </c>
      <c r="E1121" s="27">
        <v>1</v>
      </c>
    </row>
    <row r="1122" spans="1:5" x14ac:dyDescent="0.2">
      <c r="A1122" s="27">
        <v>1121</v>
      </c>
      <c r="B1122" s="27">
        <v>192</v>
      </c>
      <c r="C1122" s="27">
        <v>116</v>
      </c>
      <c r="D1122" s="27">
        <v>2</v>
      </c>
      <c r="E1122" s="27">
        <v>1</v>
      </c>
    </row>
    <row r="1123" spans="1:5" x14ac:dyDescent="0.2">
      <c r="A1123" s="27">
        <v>1122</v>
      </c>
      <c r="B1123" s="27">
        <v>192</v>
      </c>
      <c r="C1123" s="27">
        <v>215</v>
      </c>
      <c r="D1123" s="27">
        <v>1</v>
      </c>
      <c r="E1123" s="27">
        <v>1</v>
      </c>
    </row>
    <row r="1124" spans="1:5" x14ac:dyDescent="0.2">
      <c r="A1124" s="27">
        <v>1123</v>
      </c>
      <c r="B1124" s="27">
        <v>192</v>
      </c>
      <c r="C1124" s="27">
        <v>271</v>
      </c>
      <c r="D1124" s="27">
        <v>1</v>
      </c>
      <c r="E1124" s="27">
        <v>1</v>
      </c>
    </row>
    <row r="1125" spans="1:5" x14ac:dyDescent="0.2">
      <c r="A1125" s="27">
        <v>1124</v>
      </c>
      <c r="B1125" s="27">
        <v>193</v>
      </c>
      <c r="C1125" s="27">
        <v>45</v>
      </c>
      <c r="D1125" s="27">
        <v>2</v>
      </c>
      <c r="E1125" s="27">
        <v>1</v>
      </c>
    </row>
    <row r="1126" spans="1:5" x14ac:dyDescent="0.2">
      <c r="A1126" s="27">
        <v>1125</v>
      </c>
      <c r="B1126" s="27">
        <v>193</v>
      </c>
      <c r="C1126" s="27">
        <v>62</v>
      </c>
      <c r="D1126" s="27">
        <v>2</v>
      </c>
      <c r="E1126" s="27">
        <v>1</v>
      </c>
    </row>
    <row r="1127" spans="1:5" x14ac:dyDescent="0.2">
      <c r="A1127" s="27">
        <v>1126</v>
      </c>
      <c r="B1127" s="27">
        <v>193</v>
      </c>
      <c r="C1127" s="27">
        <v>210</v>
      </c>
      <c r="D1127" s="27">
        <v>1</v>
      </c>
      <c r="E1127" s="27">
        <v>1</v>
      </c>
    </row>
    <row r="1128" spans="1:5" x14ac:dyDescent="0.2">
      <c r="A1128" s="27">
        <v>1127</v>
      </c>
      <c r="B1128" s="27">
        <v>193</v>
      </c>
      <c r="C1128" s="27">
        <v>219</v>
      </c>
      <c r="D1128" s="27">
        <v>1</v>
      </c>
      <c r="E1128" s="27">
        <v>1</v>
      </c>
    </row>
    <row r="1129" spans="1:5" x14ac:dyDescent="0.2">
      <c r="A1129" s="27">
        <v>1128</v>
      </c>
      <c r="B1129" s="27">
        <v>193</v>
      </c>
      <c r="C1129" s="27">
        <v>262</v>
      </c>
      <c r="D1129" s="27">
        <v>2</v>
      </c>
      <c r="E1129" s="27">
        <v>1</v>
      </c>
    </row>
    <row r="1130" spans="1:5" x14ac:dyDescent="0.2">
      <c r="A1130" s="27">
        <v>1129</v>
      </c>
      <c r="B1130" s="27">
        <v>194</v>
      </c>
      <c r="C1130" s="27">
        <v>26</v>
      </c>
      <c r="D1130" s="27">
        <v>2</v>
      </c>
      <c r="E1130" s="27">
        <v>1</v>
      </c>
    </row>
    <row r="1131" spans="1:5" x14ac:dyDescent="0.2">
      <c r="A1131" s="27">
        <v>1130</v>
      </c>
      <c r="B1131" s="27">
        <v>194</v>
      </c>
      <c r="C1131" s="27">
        <v>96</v>
      </c>
      <c r="D1131" s="27">
        <v>2</v>
      </c>
      <c r="E1131" s="27">
        <v>1</v>
      </c>
    </row>
    <row r="1132" spans="1:5" x14ac:dyDescent="0.2">
      <c r="A1132" s="27">
        <v>1131</v>
      </c>
      <c r="B1132" s="27">
        <v>194</v>
      </c>
      <c r="C1132" s="27">
        <v>131</v>
      </c>
      <c r="D1132" s="27">
        <v>2</v>
      </c>
      <c r="E1132" s="27">
        <v>1</v>
      </c>
    </row>
    <row r="1133" spans="1:5" x14ac:dyDescent="0.2">
      <c r="A1133" s="27">
        <v>1132</v>
      </c>
      <c r="B1133" s="27">
        <v>194</v>
      </c>
      <c r="C1133" s="27">
        <v>216</v>
      </c>
      <c r="D1133" s="27">
        <v>1</v>
      </c>
      <c r="E1133" s="27">
        <v>1</v>
      </c>
    </row>
    <row r="1134" spans="1:5" x14ac:dyDescent="0.2">
      <c r="A1134" s="27">
        <v>1133</v>
      </c>
      <c r="B1134" s="27">
        <v>194</v>
      </c>
      <c r="C1134" s="27">
        <v>230</v>
      </c>
      <c r="D1134" s="27">
        <v>1</v>
      </c>
      <c r="E1134" s="27">
        <v>1</v>
      </c>
    </row>
    <row r="1135" spans="1:5" x14ac:dyDescent="0.2">
      <c r="A1135" s="27">
        <v>1134</v>
      </c>
      <c r="B1135" s="27">
        <v>195</v>
      </c>
      <c r="C1135" s="27">
        <v>31</v>
      </c>
      <c r="D1135" s="27">
        <v>2</v>
      </c>
      <c r="E1135" s="27">
        <v>1</v>
      </c>
    </row>
    <row r="1136" spans="1:5" x14ac:dyDescent="0.2">
      <c r="A1136" s="27">
        <v>1135</v>
      </c>
      <c r="B1136" s="27">
        <v>195</v>
      </c>
      <c r="C1136" s="27">
        <v>32</v>
      </c>
      <c r="D1136" s="27">
        <v>2</v>
      </c>
      <c r="E1136" s="27">
        <v>1</v>
      </c>
    </row>
    <row r="1137" spans="1:5" x14ac:dyDescent="0.2">
      <c r="A1137" s="27">
        <v>1136</v>
      </c>
      <c r="B1137" s="27">
        <v>195</v>
      </c>
      <c r="C1137" s="27">
        <v>90</v>
      </c>
      <c r="D1137" s="27">
        <v>2</v>
      </c>
      <c r="E1137" s="27">
        <v>1</v>
      </c>
    </row>
    <row r="1138" spans="1:5" x14ac:dyDescent="0.2">
      <c r="A1138" s="27">
        <v>1137</v>
      </c>
      <c r="B1138" s="27">
        <v>195</v>
      </c>
      <c r="C1138" s="27">
        <v>216</v>
      </c>
      <c r="D1138" s="27">
        <v>1</v>
      </c>
      <c r="E1138" s="27">
        <v>1</v>
      </c>
    </row>
    <row r="1139" spans="1:5" x14ac:dyDescent="0.2">
      <c r="A1139" s="27">
        <v>1138</v>
      </c>
      <c r="B1139" s="27">
        <v>195</v>
      </c>
      <c r="C1139" s="27">
        <v>230</v>
      </c>
      <c r="D1139" s="27">
        <v>1</v>
      </c>
      <c r="E1139" s="27">
        <v>1</v>
      </c>
    </row>
    <row r="1140" spans="1:5" x14ac:dyDescent="0.2">
      <c r="A1140" s="27">
        <v>1139</v>
      </c>
      <c r="B1140" s="27">
        <v>196</v>
      </c>
      <c r="C1140" s="27">
        <v>30</v>
      </c>
      <c r="D1140" s="27">
        <v>2</v>
      </c>
      <c r="E1140" s="27">
        <v>1</v>
      </c>
    </row>
    <row r="1141" spans="1:5" x14ac:dyDescent="0.2">
      <c r="A1141" s="27">
        <v>1140</v>
      </c>
      <c r="B1141" s="27">
        <v>196</v>
      </c>
      <c r="C1141" s="27">
        <v>108</v>
      </c>
      <c r="D1141" s="27">
        <v>2</v>
      </c>
      <c r="E1141" s="27">
        <v>1</v>
      </c>
    </row>
    <row r="1142" spans="1:5" x14ac:dyDescent="0.2">
      <c r="A1142" s="27">
        <v>1141</v>
      </c>
      <c r="B1142" s="27">
        <v>196</v>
      </c>
      <c r="C1142" s="27">
        <v>234</v>
      </c>
      <c r="D1142" s="27">
        <v>1</v>
      </c>
      <c r="E1142" s="27">
        <v>1</v>
      </c>
    </row>
    <row r="1143" spans="1:5" x14ac:dyDescent="0.2">
      <c r="A1143" s="27">
        <v>1142</v>
      </c>
      <c r="B1143" s="27">
        <v>196</v>
      </c>
      <c r="C1143" s="27">
        <v>235</v>
      </c>
      <c r="D1143" s="27">
        <v>1</v>
      </c>
      <c r="E1143" s="27">
        <v>1</v>
      </c>
    </row>
    <row r="1144" spans="1:5" x14ac:dyDescent="0.2">
      <c r="A1144" s="27">
        <v>1143</v>
      </c>
      <c r="B1144" s="27">
        <v>196</v>
      </c>
      <c r="C1144" s="27">
        <v>275</v>
      </c>
      <c r="D1144" s="27">
        <v>2</v>
      </c>
      <c r="E1144" s="27">
        <v>1</v>
      </c>
    </row>
    <row r="1145" spans="1:5" x14ac:dyDescent="0.2">
      <c r="A1145" s="27">
        <v>1144</v>
      </c>
      <c r="B1145" s="27">
        <v>197</v>
      </c>
      <c r="C1145" s="27">
        <v>16</v>
      </c>
      <c r="D1145" s="27">
        <v>2</v>
      </c>
      <c r="E1145" s="27">
        <v>1</v>
      </c>
    </row>
    <row r="1146" spans="1:5" x14ac:dyDescent="0.2">
      <c r="A1146" s="27">
        <v>1145</v>
      </c>
      <c r="B1146" s="27">
        <v>197</v>
      </c>
      <c r="C1146" s="27">
        <v>238</v>
      </c>
      <c r="D1146" s="27">
        <v>1</v>
      </c>
      <c r="E1146" s="27">
        <v>1</v>
      </c>
    </row>
    <row r="1147" spans="1:5" x14ac:dyDescent="0.2">
      <c r="A1147" s="27">
        <v>1146</v>
      </c>
      <c r="B1147" s="27">
        <v>197</v>
      </c>
      <c r="C1147" s="27">
        <v>278</v>
      </c>
      <c r="D1147" s="27">
        <v>1</v>
      </c>
      <c r="E1147" s="27">
        <v>1</v>
      </c>
    </row>
    <row r="1148" spans="1:5" x14ac:dyDescent="0.2">
      <c r="A1148" s="27">
        <v>1147</v>
      </c>
      <c r="B1148" s="27">
        <v>197</v>
      </c>
      <c r="C1148" s="27">
        <v>280</v>
      </c>
      <c r="D1148" s="27">
        <v>2</v>
      </c>
      <c r="E1148" s="27">
        <v>1</v>
      </c>
    </row>
    <row r="1149" spans="1:5" x14ac:dyDescent="0.2">
      <c r="A1149" s="27">
        <v>1148</v>
      </c>
      <c r="B1149" s="27">
        <v>198</v>
      </c>
      <c r="C1149" s="27">
        <v>16</v>
      </c>
      <c r="D1149" s="27">
        <v>2</v>
      </c>
      <c r="E1149" s="27">
        <v>1</v>
      </c>
    </row>
    <row r="1150" spans="1:5" x14ac:dyDescent="0.2">
      <c r="A1150" s="27">
        <v>1149</v>
      </c>
      <c r="B1150" s="27">
        <v>198</v>
      </c>
      <c r="C1150" s="27">
        <v>38</v>
      </c>
      <c r="D1150" s="27">
        <v>2</v>
      </c>
      <c r="E1150" s="27">
        <v>1</v>
      </c>
    </row>
    <row r="1151" spans="1:5" x14ac:dyDescent="0.2">
      <c r="A1151" s="27">
        <v>1150</v>
      </c>
      <c r="B1151" s="27">
        <v>198</v>
      </c>
      <c r="C1151" s="27">
        <v>211</v>
      </c>
      <c r="D1151" s="27">
        <v>1</v>
      </c>
      <c r="E1151" s="27">
        <v>1</v>
      </c>
    </row>
    <row r="1152" spans="1:5" x14ac:dyDescent="0.2">
      <c r="A1152" s="27">
        <v>1151</v>
      </c>
      <c r="B1152" s="27">
        <v>198</v>
      </c>
      <c r="C1152" s="27">
        <v>238</v>
      </c>
      <c r="D1152" s="27">
        <v>1</v>
      </c>
      <c r="E1152" s="27">
        <v>1</v>
      </c>
    </row>
    <row r="1153" spans="1:5" x14ac:dyDescent="0.2">
      <c r="A1153" s="27">
        <v>1152</v>
      </c>
      <c r="B1153" s="27">
        <v>198</v>
      </c>
      <c r="C1153" s="27">
        <v>280</v>
      </c>
      <c r="D1153" s="27">
        <v>2</v>
      </c>
      <c r="E1153" s="27">
        <v>1</v>
      </c>
    </row>
    <row r="1154" spans="1:5" x14ac:dyDescent="0.2">
      <c r="A1154" s="27">
        <v>1153</v>
      </c>
      <c r="B1154" s="27">
        <v>199</v>
      </c>
      <c r="C1154" s="27">
        <v>40</v>
      </c>
      <c r="D1154" s="27">
        <v>2</v>
      </c>
      <c r="E1154" s="27">
        <v>1</v>
      </c>
    </row>
    <row r="1155" spans="1:5" x14ac:dyDescent="0.2">
      <c r="A1155" s="27">
        <v>1154</v>
      </c>
      <c r="B1155" s="27">
        <v>199</v>
      </c>
      <c r="C1155" s="27">
        <v>103</v>
      </c>
      <c r="D1155" s="27">
        <v>2</v>
      </c>
      <c r="E1155" s="27">
        <v>1</v>
      </c>
    </row>
    <row r="1156" spans="1:5" x14ac:dyDescent="0.2">
      <c r="A1156" s="27">
        <v>1155</v>
      </c>
      <c r="B1156" s="27">
        <v>199</v>
      </c>
      <c r="C1156" s="27">
        <v>108</v>
      </c>
      <c r="D1156" s="27">
        <v>2</v>
      </c>
      <c r="E1156" s="27">
        <v>1</v>
      </c>
    </row>
    <row r="1157" spans="1:5" x14ac:dyDescent="0.2">
      <c r="A1157" s="27">
        <v>1156</v>
      </c>
      <c r="B1157" s="27">
        <v>199</v>
      </c>
      <c r="C1157" s="27">
        <v>230</v>
      </c>
      <c r="D1157" s="27">
        <v>1</v>
      </c>
      <c r="E1157" s="27">
        <v>1</v>
      </c>
    </row>
    <row r="1158" spans="1:5" x14ac:dyDescent="0.2">
      <c r="A1158" s="27">
        <v>1157</v>
      </c>
      <c r="B1158" s="27">
        <v>199</v>
      </c>
      <c r="C1158" s="27">
        <v>235</v>
      </c>
      <c r="D1158" s="27">
        <v>1</v>
      </c>
      <c r="E1158" s="27">
        <v>1</v>
      </c>
    </row>
    <row r="1159" spans="1:5" x14ac:dyDescent="0.2">
      <c r="A1159" s="27">
        <v>1158</v>
      </c>
      <c r="B1159" s="27">
        <v>200</v>
      </c>
      <c r="C1159" s="27">
        <v>16</v>
      </c>
      <c r="D1159" s="27">
        <v>2</v>
      </c>
      <c r="E1159" s="27">
        <v>1</v>
      </c>
    </row>
    <row r="1160" spans="1:5" x14ac:dyDescent="0.2">
      <c r="A1160" s="27">
        <v>1159</v>
      </c>
      <c r="B1160" s="27">
        <v>200</v>
      </c>
      <c r="C1160" s="27">
        <v>66</v>
      </c>
      <c r="D1160" s="27">
        <v>2</v>
      </c>
      <c r="E1160" s="27">
        <v>1</v>
      </c>
    </row>
    <row r="1161" spans="1:5" x14ac:dyDescent="0.2">
      <c r="A1161" s="27">
        <v>1160</v>
      </c>
      <c r="B1161" s="27">
        <v>200</v>
      </c>
      <c r="C1161" s="27">
        <v>69</v>
      </c>
      <c r="D1161" s="27">
        <v>2</v>
      </c>
      <c r="E1161" s="27">
        <v>1</v>
      </c>
    </row>
    <row r="1162" spans="1:5" x14ac:dyDescent="0.2">
      <c r="A1162" s="27">
        <v>1161</v>
      </c>
      <c r="B1162" s="27">
        <v>200</v>
      </c>
      <c r="C1162" s="27">
        <v>263</v>
      </c>
      <c r="D1162" s="27">
        <v>1</v>
      </c>
      <c r="E1162" s="27">
        <v>1</v>
      </c>
    </row>
    <row r="1163" spans="1:5" x14ac:dyDescent="0.2">
      <c r="A1163" s="27">
        <v>1162</v>
      </c>
      <c r="B1163" s="27">
        <v>200</v>
      </c>
      <c r="C1163" s="27">
        <v>264</v>
      </c>
      <c r="D1163" s="27">
        <v>1</v>
      </c>
      <c r="E1163" s="27">
        <v>1</v>
      </c>
    </row>
    <row r="1164" spans="1:5" x14ac:dyDescent="0.2">
      <c r="A1164" s="27">
        <v>1163</v>
      </c>
      <c r="B1164" s="27">
        <v>201</v>
      </c>
      <c r="C1164" s="27">
        <v>133</v>
      </c>
      <c r="D1164" s="27">
        <v>2</v>
      </c>
      <c r="E1164" s="27">
        <v>1</v>
      </c>
    </row>
    <row r="1165" spans="1:5" x14ac:dyDescent="0.2">
      <c r="A1165" s="27">
        <v>1164</v>
      </c>
      <c r="B1165" s="27">
        <v>201</v>
      </c>
      <c r="C1165" s="27">
        <v>281</v>
      </c>
      <c r="D1165" s="27">
        <v>1</v>
      </c>
      <c r="E1165" s="27">
        <v>1</v>
      </c>
    </row>
    <row r="1166" spans="1:5" x14ac:dyDescent="0.2">
      <c r="A1166" s="27">
        <v>1165</v>
      </c>
      <c r="B1166" s="27">
        <v>202</v>
      </c>
      <c r="C1166" s="27">
        <v>231</v>
      </c>
      <c r="D1166" s="27">
        <v>1</v>
      </c>
      <c r="E1166" s="27">
        <v>1</v>
      </c>
    </row>
    <row r="1167" spans="1:5" x14ac:dyDescent="0.2">
      <c r="A1167" s="27">
        <v>1166</v>
      </c>
      <c r="B1167" s="27">
        <v>202</v>
      </c>
      <c r="C1167" s="27">
        <v>243</v>
      </c>
      <c r="D1167" s="27">
        <v>1</v>
      </c>
      <c r="E1167" s="27">
        <v>1</v>
      </c>
    </row>
    <row r="1168" spans="1:5" x14ac:dyDescent="0.2">
      <c r="A1168" s="27">
        <v>1167</v>
      </c>
      <c r="B1168" s="27">
        <v>202</v>
      </c>
      <c r="C1168" s="27">
        <v>276</v>
      </c>
      <c r="D1168" s="27">
        <v>2</v>
      </c>
      <c r="E1168" s="27">
        <v>1</v>
      </c>
    </row>
    <row r="1169" spans="1:5" x14ac:dyDescent="0.2">
      <c r="A1169" s="27">
        <v>1168</v>
      </c>
      <c r="B1169" s="27">
        <v>203</v>
      </c>
      <c r="C1169" s="27">
        <v>79</v>
      </c>
      <c r="D1169" s="27">
        <v>2</v>
      </c>
      <c r="E1169" s="27">
        <v>1</v>
      </c>
    </row>
    <row r="1170" spans="1:5" x14ac:dyDescent="0.2">
      <c r="A1170" s="27">
        <v>1169</v>
      </c>
      <c r="B1170" s="27">
        <v>203</v>
      </c>
      <c r="C1170" s="27">
        <v>108</v>
      </c>
      <c r="D1170" s="27">
        <v>2</v>
      </c>
      <c r="E1170" s="27">
        <v>1</v>
      </c>
    </row>
    <row r="1171" spans="1:5" x14ac:dyDescent="0.2">
      <c r="A1171" s="27">
        <v>1170</v>
      </c>
      <c r="B1171" s="27">
        <v>203</v>
      </c>
      <c r="C1171" s="27">
        <v>221</v>
      </c>
      <c r="D1171" s="27">
        <v>1</v>
      </c>
      <c r="E1171" s="27">
        <v>1</v>
      </c>
    </row>
    <row r="1172" spans="1:5" x14ac:dyDescent="0.2">
      <c r="A1172" s="27">
        <v>1171</v>
      </c>
      <c r="B1172" s="27">
        <v>203</v>
      </c>
      <c r="C1172" s="27">
        <v>235</v>
      </c>
      <c r="D1172" s="27">
        <v>1</v>
      </c>
      <c r="E1172" s="27">
        <v>1</v>
      </c>
    </row>
    <row r="1173" spans="1:5" x14ac:dyDescent="0.2">
      <c r="A1173" s="27">
        <v>1172</v>
      </c>
      <c r="B1173" s="27">
        <v>203</v>
      </c>
      <c r="C1173" s="27">
        <v>276</v>
      </c>
      <c r="D1173" s="27">
        <v>2</v>
      </c>
      <c r="E1173" s="27">
        <v>1</v>
      </c>
    </row>
    <row r="1174" spans="1:5" x14ac:dyDescent="0.2">
      <c r="A1174" s="27">
        <v>1173</v>
      </c>
      <c r="B1174" s="27">
        <v>204</v>
      </c>
      <c r="C1174" s="27">
        <v>63</v>
      </c>
      <c r="D1174" s="27">
        <v>2</v>
      </c>
      <c r="E1174" s="27">
        <v>1</v>
      </c>
    </row>
    <row r="1175" spans="1:5" x14ac:dyDescent="0.2">
      <c r="A1175" s="27">
        <v>1174</v>
      </c>
      <c r="B1175" s="27">
        <v>204</v>
      </c>
      <c r="C1175" s="27">
        <v>201</v>
      </c>
      <c r="D1175" s="27">
        <v>1</v>
      </c>
      <c r="E1175" s="27">
        <v>1</v>
      </c>
    </row>
    <row r="1176" spans="1:5" x14ac:dyDescent="0.2">
      <c r="A1176" s="27">
        <v>1175</v>
      </c>
      <c r="B1176" s="27">
        <v>204</v>
      </c>
      <c r="C1176" s="27">
        <v>221</v>
      </c>
      <c r="D1176" s="27">
        <v>1</v>
      </c>
      <c r="E1176" s="27">
        <v>1</v>
      </c>
    </row>
    <row r="1177" spans="1:5" x14ac:dyDescent="0.2">
      <c r="A1177" s="27">
        <v>1176</v>
      </c>
      <c r="B1177" s="27">
        <v>204</v>
      </c>
      <c r="C1177" s="27">
        <v>258</v>
      </c>
      <c r="D1177" s="27">
        <v>2</v>
      </c>
      <c r="E1177" s="27">
        <v>1</v>
      </c>
    </row>
    <row r="1178" spans="1:5" x14ac:dyDescent="0.2">
      <c r="A1178" s="27">
        <v>1177</v>
      </c>
      <c r="B1178" s="27">
        <v>204</v>
      </c>
      <c r="C1178" s="27">
        <v>267</v>
      </c>
      <c r="D1178" s="27">
        <v>2</v>
      </c>
      <c r="E1178" s="27">
        <v>1</v>
      </c>
    </row>
    <row r="1179" spans="1:5" x14ac:dyDescent="0.2">
      <c r="A1179" s="27">
        <v>1178</v>
      </c>
      <c r="B1179" s="27">
        <v>205</v>
      </c>
      <c r="C1179" s="27">
        <v>31</v>
      </c>
      <c r="D1179" s="27">
        <v>2</v>
      </c>
      <c r="E1179" s="27">
        <v>1</v>
      </c>
    </row>
    <row r="1180" spans="1:5" x14ac:dyDescent="0.2">
      <c r="A1180" s="27">
        <v>1179</v>
      </c>
      <c r="B1180" s="27">
        <v>205</v>
      </c>
      <c r="C1180" s="27">
        <v>63</v>
      </c>
      <c r="D1180" s="27">
        <v>2</v>
      </c>
      <c r="E1180" s="27">
        <v>1</v>
      </c>
    </row>
    <row r="1181" spans="1:5" x14ac:dyDescent="0.2">
      <c r="A1181" s="27">
        <v>1180</v>
      </c>
      <c r="B1181" s="27">
        <v>205</v>
      </c>
      <c r="C1181" s="27">
        <v>201</v>
      </c>
      <c r="D1181" s="27">
        <v>1</v>
      </c>
      <c r="E1181" s="27">
        <v>1</v>
      </c>
    </row>
    <row r="1182" spans="1:5" x14ac:dyDescent="0.2">
      <c r="A1182" s="27">
        <v>1181</v>
      </c>
      <c r="B1182" s="27">
        <v>205</v>
      </c>
      <c r="C1182" s="27">
        <v>261</v>
      </c>
      <c r="D1182" s="27">
        <v>1</v>
      </c>
      <c r="E1182" s="27">
        <v>1</v>
      </c>
    </row>
    <row r="1183" spans="1:5" x14ac:dyDescent="0.2">
      <c r="A1183" s="27">
        <v>1182</v>
      </c>
      <c r="B1183" s="27">
        <v>205</v>
      </c>
      <c r="C1183" s="27">
        <v>268</v>
      </c>
      <c r="D1183" s="27">
        <v>2</v>
      </c>
      <c r="E1183" s="27">
        <v>1</v>
      </c>
    </row>
    <row r="1184" spans="1:5" x14ac:dyDescent="0.2">
      <c r="A1184" s="27">
        <v>1183</v>
      </c>
      <c r="B1184" s="27">
        <v>206</v>
      </c>
      <c r="C1184" s="27">
        <v>26</v>
      </c>
      <c r="D1184" s="27">
        <v>2</v>
      </c>
      <c r="E1184" s="27">
        <v>1</v>
      </c>
    </row>
    <row r="1185" spans="1:5" x14ac:dyDescent="0.2">
      <c r="A1185" s="27">
        <v>1184</v>
      </c>
      <c r="B1185" s="27">
        <v>206</v>
      </c>
      <c r="C1185" s="27">
        <v>46</v>
      </c>
      <c r="D1185" s="27">
        <v>2</v>
      </c>
      <c r="E1185" s="27">
        <v>1</v>
      </c>
    </row>
    <row r="1186" spans="1:5" x14ac:dyDescent="0.2">
      <c r="A1186" s="27">
        <v>1185</v>
      </c>
      <c r="B1186" s="27">
        <v>206</v>
      </c>
      <c r="C1186" s="27">
        <v>64</v>
      </c>
      <c r="D1186" s="27">
        <v>2</v>
      </c>
      <c r="E1186" s="27">
        <v>1</v>
      </c>
    </row>
    <row r="1187" spans="1:5" x14ac:dyDescent="0.2">
      <c r="A1187" s="27">
        <v>1186</v>
      </c>
      <c r="B1187" s="27">
        <v>206</v>
      </c>
      <c r="C1187" s="27">
        <v>202</v>
      </c>
      <c r="D1187" s="27">
        <v>1</v>
      </c>
      <c r="E1187" s="27">
        <v>1</v>
      </c>
    </row>
    <row r="1188" spans="1:5" x14ac:dyDescent="0.2">
      <c r="A1188" s="27">
        <v>1187</v>
      </c>
      <c r="B1188" s="27">
        <v>206</v>
      </c>
      <c r="C1188" s="27">
        <v>263</v>
      </c>
      <c r="D1188" s="27">
        <v>1</v>
      </c>
      <c r="E1188" s="27">
        <v>1</v>
      </c>
    </row>
    <row r="1189" spans="1:5" x14ac:dyDescent="0.2">
      <c r="A1189" s="27">
        <v>1188</v>
      </c>
      <c r="B1189" s="27">
        <v>207</v>
      </c>
      <c r="C1189" s="27">
        <v>26</v>
      </c>
      <c r="D1189" s="27">
        <v>2</v>
      </c>
      <c r="E1189" s="27">
        <v>1</v>
      </c>
    </row>
    <row r="1190" spans="1:5" x14ac:dyDescent="0.2">
      <c r="A1190" s="27">
        <v>1189</v>
      </c>
      <c r="B1190" s="27">
        <v>207</v>
      </c>
      <c r="C1190" s="27">
        <v>45</v>
      </c>
      <c r="D1190" s="27">
        <v>2</v>
      </c>
      <c r="E1190" s="27">
        <v>1</v>
      </c>
    </row>
    <row r="1191" spans="1:5" x14ac:dyDescent="0.2">
      <c r="A1191" s="27">
        <v>1190</v>
      </c>
      <c r="B1191" s="27">
        <v>207</v>
      </c>
      <c r="C1191" s="27">
        <v>51</v>
      </c>
      <c r="D1191" s="27">
        <v>2</v>
      </c>
      <c r="E1191" s="27">
        <v>1</v>
      </c>
    </row>
    <row r="1192" spans="1:5" x14ac:dyDescent="0.2">
      <c r="A1192" s="27">
        <v>1191</v>
      </c>
      <c r="B1192" s="27">
        <v>207</v>
      </c>
      <c r="C1192" s="27">
        <v>200</v>
      </c>
      <c r="D1192" s="27">
        <v>1</v>
      </c>
      <c r="E1192" s="27">
        <v>1</v>
      </c>
    </row>
    <row r="1193" spans="1:5" x14ac:dyDescent="0.2">
      <c r="A1193" s="27">
        <v>1192</v>
      </c>
      <c r="B1193" s="27">
        <v>207</v>
      </c>
      <c r="C1193" s="27">
        <v>210</v>
      </c>
      <c r="D1193" s="27">
        <v>1</v>
      </c>
      <c r="E1193" s="27">
        <v>1</v>
      </c>
    </row>
    <row r="1194" spans="1:5" x14ac:dyDescent="0.2">
      <c r="A1194" s="27">
        <v>1193</v>
      </c>
      <c r="B1194" s="27">
        <v>208</v>
      </c>
      <c r="C1194" s="27">
        <v>31</v>
      </c>
      <c r="D1194" s="27">
        <v>2</v>
      </c>
      <c r="E1194" s="27">
        <v>1</v>
      </c>
    </row>
    <row r="1195" spans="1:5" x14ac:dyDescent="0.2">
      <c r="A1195" s="27">
        <v>1194</v>
      </c>
      <c r="B1195" s="27">
        <v>208</v>
      </c>
      <c r="C1195" s="27">
        <v>253</v>
      </c>
      <c r="D1195" s="27">
        <v>1</v>
      </c>
      <c r="E1195" s="27">
        <v>1</v>
      </c>
    </row>
    <row r="1196" spans="1:5" x14ac:dyDescent="0.2">
      <c r="A1196" s="27">
        <v>1195</v>
      </c>
      <c r="B1196" s="27">
        <v>208</v>
      </c>
      <c r="C1196" s="27">
        <v>266</v>
      </c>
      <c r="D1196" s="27">
        <v>1</v>
      </c>
      <c r="E1196" s="27">
        <v>1</v>
      </c>
    </row>
    <row r="1197" spans="1:5" x14ac:dyDescent="0.2">
      <c r="A1197" s="27">
        <v>1196</v>
      </c>
      <c r="B1197" s="27">
        <v>208</v>
      </c>
      <c r="C1197" s="27">
        <v>268</v>
      </c>
      <c r="D1197" s="27">
        <v>2</v>
      </c>
      <c r="E1197" s="27">
        <v>1</v>
      </c>
    </row>
    <row r="1198" spans="1:5" x14ac:dyDescent="0.2">
      <c r="A1198" s="27">
        <v>1197</v>
      </c>
      <c r="B1198" s="27">
        <v>208</v>
      </c>
      <c r="C1198" s="27">
        <v>279</v>
      </c>
      <c r="D1198" s="27">
        <v>2</v>
      </c>
      <c r="E1198" s="27">
        <v>1</v>
      </c>
    </row>
    <row r="1199" spans="1:5" x14ac:dyDescent="0.2">
      <c r="A1199" s="27">
        <v>1198</v>
      </c>
      <c r="B1199" s="27">
        <v>209</v>
      </c>
      <c r="C1199" s="27">
        <v>86</v>
      </c>
      <c r="D1199" s="27">
        <v>2</v>
      </c>
      <c r="E1199" s="27">
        <v>1</v>
      </c>
    </row>
    <row r="1200" spans="1:5" x14ac:dyDescent="0.2">
      <c r="A1200" s="27">
        <v>1199</v>
      </c>
      <c r="B1200" s="27">
        <v>209</v>
      </c>
      <c r="C1200" s="27">
        <v>123</v>
      </c>
      <c r="D1200" s="27">
        <v>2</v>
      </c>
      <c r="E1200" s="27">
        <v>1</v>
      </c>
    </row>
    <row r="1201" spans="1:5" x14ac:dyDescent="0.2">
      <c r="A1201" s="27">
        <v>1200</v>
      </c>
      <c r="B1201" s="27">
        <v>209</v>
      </c>
      <c r="C1201" s="27">
        <v>202</v>
      </c>
      <c r="D1201" s="27">
        <v>1</v>
      </c>
      <c r="E1201" s="27">
        <v>1</v>
      </c>
    </row>
    <row r="1202" spans="1:5" x14ac:dyDescent="0.2">
      <c r="A1202" s="27">
        <v>1201</v>
      </c>
      <c r="B1202" s="27">
        <v>209</v>
      </c>
      <c r="C1202" s="27">
        <v>221</v>
      </c>
      <c r="D1202" s="27">
        <v>1</v>
      </c>
      <c r="E1202" s="27">
        <v>1</v>
      </c>
    </row>
    <row r="1203" spans="1:5" x14ac:dyDescent="0.2">
      <c r="A1203" s="27">
        <v>1202</v>
      </c>
      <c r="B1203" s="27">
        <v>209</v>
      </c>
      <c r="C1203" s="27">
        <v>279</v>
      </c>
      <c r="D1203" s="27">
        <v>2</v>
      </c>
      <c r="E1203" s="27">
        <v>1</v>
      </c>
    </row>
    <row r="1204" spans="1:5" x14ac:dyDescent="0.2">
      <c r="A1204" s="27">
        <v>1203</v>
      </c>
      <c r="B1204" s="27">
        <v>210</v>
      </c>
      <c r="C1204" s="27">
        <v>88</v>
      </c>
      <c r="D1204" s="27">
        <v>2</v>
      </c>
      <c r="E1204" s="27">
        <v>1</v>
      </c>
    </row>
    <row r="1205" spans="1:5" x14ac:dyDescent="0.2">
      <c r="A1205" s="27">
        <v>1204</v>
      </c>
      <c r="B1205" s="27">
        <v>210</v>
      </c>
      <c r="C1205" s="27">
        <v>202</v>
      </c>
      <c r="D1205" s="27">
        <v>1</v>
      </c>
      <c r="E1205" s="27">
        <v>1</v>
      </c>
    </row>
    <row r="1206" spans="1:5" x14ac:dyDescent="0.2">
      <c r="A1206" s="27">
        <v>1205</v>
      </c>
      <c r="B1206" s="27">
        <v>210</v>
      </c>
      <c r="C1206" s="27">
        <v>245</v>
      </c>
      <c r="D1206" s="27">
        <v>2</v>
      </c>
      <c r="E1206" s="27">
        <v>1</v>
      </c>
    </row>
    <row r="1207" spans="1:5" x14ac:dyDescent="0.2">
      <c r="A1207" s="27">
        <v>1206</v>
      </c>
      <c r="B1207" s="27">
        <v>210</v>
      </c>
      <c r="C1207" s="27">
        <v>278</v>
      </c>
      <c r="D1207" s="27">
        <v>1</v>
      </c>
      <c r="E1207" s="27">
        <v>1</v>
      </c>
    </row>
    <row r="1208" spans="1:5" x14ac:dyDescent="0.2">
      <c r="A1208" s="27">
        <v>1207</v>
      </c>
      <c r="B1208" s="27">
        <v>210</v>
      </c>
      <c r="C1208" s="27">
        <v>279</v>
      </c>
      <c r="D1208" s="27">
        <v>2</v>
      </c>
      <c r="E1208" s="27">
        <v>1</v>
      </c>
    </row>
    <row r="1209" spans="1:5" x14ac:dyDescent="0.2">
      <c r="A1209" s="27">
        <v>1208</v>
      </c>
      <c r="B1209" s="27">
        <v>211</v>
      </c>
      <c r="C1209" s="27">
        <v>39</v>
      </c>
      <c r="D1209" s="27">
        <v>2</v>
      </c>
      <c r="E1209" s="27">
        <v>1</v>
      </c>
    </row>
    <row r="1210" spans="1:5" x14ac:dyDescent="0.2">
      <c r="A1210" s="27">
        <v>1209</v>
      </c>
      <c r="B1210" s="27">
        <v>211</v>
      </c>
      <c r="C1210" s="27">
        <v>58</v>
      </c>
      <c r="D1210" s="27">
        <v>2</v>
      </c>
      <c r="E1210" s="27">
        <v>1</v>
      </c>
    </row>
    <row r="1211" spans="1:5" x14ac:dyDescent="0.2">
      <c r="A1211" s="27">
        <v>1210</v>
      </c>
      <c r="B1211" s="27">
        <v>211</v>
      </c>
      <c r="C1211" s="27">
        <v>91</v>
      </c>
      <c r="D1211" s="27">
        <v>2</v>
      </c>
      <c r="E1211" s="27">
        <v>1</v>
      </c>
    </row>
    <row r="1212" spans="1:5" x14ac:dyDescent="0.2">
      <c r="A1212" s="27">
        <v>1211</v>
      </c>
      <c r="B1212" s="27">
        <v>211</v>
      </c>
      <c r="C1212" s="27">
        <v>230</v>
      </c>
      <c r="D1212" s="27">
        <v>1</v>
      </c>
      <c r="E1212" s="27">
        <v>1</v>
      </c>
    </row>
    <row r="1213" spans="1:5" x14ac:dyDescent="0.2">
      <c r="A1213" s="27">
        <v>1212</v>
      </c>
      <c r="B1213" s="27">
        <v>211</v>
      </c>
      <c r="C1213" s="27">
        <v>236</v>
      </c>
      <c r="D1213" s="27">
        <v>1</v>
      </c>
      <c r="E1213" s="27">
        <v>1</v>
      </c>
    </row>
    <row r="1214" spans="1:5" x14ac:dyDescent="0.2">
      <c r="A1214" s="27">
        <v>1213</v>
      </c>
      <c r="B1214" s="27">
        <v>212</v>
      </c>
      <c r="C1214" s="27">
        <v>51</v>
      </c>
      <c r="D1214" s="27">
        <v>2</v>
      </c>
      <c r="E1214" s="27">
        <v>1</v>
      </c>
    </row>
    <row r="1215" spans="1:5" x14ac:dyDescent="0.2">
      <c r="A1215" s="27">
        <v>1214</v>
      </c>
      <c r="B1215" s="27">
        <v>212</v>
      </c>
      <c r="C1215" s="27">
        <v>74</v>
      </c>
      <c r="D1215" s="27">
        <v>2</v>
      </c>
      <c r="E1215" s="27">
        <v>1</v>
      </c>
    </row>
    <row r="1216" spans="1:5" x14ac:dyDescent="0.2">
      <c r="A1216" s="27">
        <v>1215</v>
      </c>
      <c r="B1216" s="27">
        <v>212</v>
      </c>
      <c r="C1216" s="27">
        <v>100</v>
      </c>
      <c r="D1216" s="27">
        <v>2</v>
      </c>
      <c r="E1216" s="27">
        <v>1</v>
      </c>
    </row>
    <row r="1217" spans="1:5" x14ac:dyDescent="0.2">
      <c r="A1217" s="27">
        <v>1216</v>
      </c>
      <c r="B1217" s="27">
        <v>212</v>
      </c>
      <c r="C1217" s="27">
        <v>200</v>
      </c>
      <c r="D1217" s="27">
        <v>1</v>
      </c>
      <c r="E1217" s="27">
        <v>1</v>
      </c>
    </row>
    <row r="1218" spans="1:5" x14ac:dyDescent="0.2">
      <c r="A1218" s="27">
        <v>1217</v>
      </c>
      <c r="B1218" s="27">
        <v>212</v>
      </c>
      <c r="C1218" s="27">
        <v>229</v>
      </c>
      <c r="D1218" s="27">
        <v>1</v>
      </c>
      <c r="E1218" s="27">
        <v>1</v>
      </c>
    </row>
    <row r="1219" spans="1:5" x14ac:dyDescent="0.2">
      <c r="A1219" s="27">
        <v>1218</v>
      </c>
      <c r="B1219" s="27">
        <v>213</v>
      </c>
      <c r="C1219" s="27">
        <v>32</v>
      </c>
      <c r="D1219" s="27">
        <v>2</v>
      </c>
      <c r="E1219" s="27">
        <v>1</v>
      </c>
    </row>
    <row r="1220" spans="1:5" x14ac:dyDescent="0.2">
      <c r="A1220" s="27">
        <v>1219</v>
      </c>
      <c r="B1220" s="27">
        <v>213</v>
      </c>
      <c r="C1220" s="27">
        <v>227</v>
      </c>
      <c r="D1220" s="27">
        <v>1</v>
      </c>
      <c r="E1220" s="27">
        <v>1</v>
      </c>
    </row>
    <row r="1221" spans="1:5" x14ac:dyDescent="0.2">
      <c r="A1221" s="27">
        <v>1220</v>
      </c>
      <c r="B1221" s="27">
        <v>213</v>
      </c>
      <c r="C1221" s="27">
        <v>259</v>
      </c>
      <c r="D1221" s="27">
        <v>2</v>
      </c>
      <c r="E1221" s="27">
        <v>1</v>
      </c>
    </row>
    <row r="1222" spans="1:5" x14ac:dyDescent="0.2">
      <c r="A1222" s="27">
        <v>1221</v>
      </c>
      <c r="B1222" s="27">
        <v>213</v>
      </c>
      <c r="C1222" s="27">
        <v>261</v>
      </c>
      <c r="D1222" s="27">
        <v>1</v>
      </c>
      <c r="E1222" s="27">
        <v>1</v>
      </c>
    </row>
    <row r="1223" spans="1:5" x14ac:dyDescent="0.2">
      <c r="A1223" s="27">
        <v>1222</v>
      </c>
      <c r="B1223" s="27">
        <v>213</v>
      </c>
      <c r="C1223" s="27">
        <v>267</v>
      </c>
      <c r="D1223" s="27">
        <v>2</v>
      </c>
      <c r="E1223" s="27">
        <v>1</v>
      </c>
    </row>
    <row r="1224" spans="1:5" x14ac:dyDescent="0.2">
      <c r="A1224" s="27">
        <v>1223</v>
      </c>
      <c r="B1224" s="27">
        <v>214</v>
      </c>
      <c r="C1224" s="27">
        <v>22</v>
      </c>
      <c r="D1224" s="27">
        <v>2</v>
      </c>
      <c r="E1224" s="27">
        <v>1</v>
      </c>
    </row>
    <row r="1225" spans="1:5" x14ac:dyDescent="0.2">
      <c r="A1225" s="27">
        <v>1224</v>
      </c>
      <c r="B1225" s="27">
        <v>214</v>
      </c>
      <c r="C1225" s="27">
        <v>31</v>
      </c>
      <c r="D1225" s="27">
        <v>2</v>
      </c>
      <c r="E1225" s="27">
        <v>1</v>
      </c>
    </row>
    <row r="1226" spans="1:5" x14ac:dyDescent="0.2">
      <c r="A1226" s="27">
        <v>1225</v>
      </c>
      <c r="B1226" s="27">
        <v>214</v>
      </c>
      <c r="C1226" s="27">
        <v>243</v>
      </c>
      <c r="D1226" s="27">
        <v>1</v>
      </c>
      <c r="E1226" s="27">
        <v>1</v>
      </c>
    </row>
    <row r="1227" spans="1:5" x14ac:dyDescent="0.2">
      <c r="A1227" s="27">
        <v>1226</v>
      </c>
      <c r="B1227" s="27">
        <v>214</v>
      </c>
      <c r="C1227" s="27">
        <v>245</v>
      </c>
      <c r="D1227" s="27">
        <v>2</v>
      </c>
      <c r="E1227" s="27">
        <v>1</v>
      </c>
    </row>
    <row r="1228" spans="1:5" x14ac:dyDescent="0.2">
      <c r="A1228" s="27">
        <v>1227</v>
      </c>
      <c r="B1228" s="27">
        <v>214</v>
      </c>
      <c r="C1228" s="27">
        <v>261</v>
      </c>
      <c r="D1228" s="27">
        <v>1</v>
      </c>
      <c r="E1228" s="27">
        <v>1</v>
      </c>
    </row>
    <row r="1229" spans="1:5" x14ac:dyDescent="0.2">
      <c r="A1229" s="27">
        <v>1228</v>
      </c>
      <c r="B1229" s="27">
        <v>215</v>
      </c>
      <c r="C1229" s="27">
        <v>33</v>
      </c>
      <c r="D1229" s="27">
        <v>2</v>
      </c>
      <c r="E1229" s="27">
        <v>1</v>
      </c>
    </row>
    <row r="1230" spans="1:5" x14ac:dyDescent="0.2">
      <c r="A1230" s="27">
        <v>1229</v>
      </c>
      <c r="B1230" s="27">
        <v>215</v>
      </c>
      <c r="C1230" s="27">
        <v>217</v>
      </c>
      <c r="D1230" s="27">
        <v>1</v>
      </c>
      <c r="E1230" s="27">
        <v>1</v>
      </c>
    </row>
    <row r="1231" spans="1:5" x14ac:dyDescent="0.2">
      <c r="A1231" s="27">
        <v>1230</v>
      </c>
      <c r="B1231" s="27">
        <v>215</v>
      </c>
      <c r="C1231" s="27">
        <v>238</v>
      </c>
      <c r="D1231" s="27">
        <v>1</v>
      </c>
      <c r="E1231" s="27">
        <v>1</v>
      </c>
    </row>
    <row r="1232" spans="1:5" x14ac:dyDescent="0.2">
      <c r="A1232" s="27">
        <v>1231</v>
      </c>
      <c r="B1232" s="27">
        <v>215</v>
      </c>
      <c r="C1232" s="27">
        <v>254</v>
      </c>
      <c r="D1232" s="27">
        <v>2</v>
      </c>
      <c r="E1232" s="27">
        <v>1</v>
      </c>
    </row>
    <row r="1233" spans="1:5" x14ac:dyDescent="0.2">
      <c r="A1233" s="27">
        <v>1232</v>
      </c>
      <c r="B1233" s="27">
        <v>215</v>
      </c>
      <c r="C1233" s="27">
        <v>280</v>
      </c>
      <c r="D1233" s="27">
        <v>2</v>
      </c>
      <c r="E1233" s="27">
        <v>1</v>
      </c>
    </row>
    <row r="1234" spans="1:5" x14ac:dyDescent="0.2">
      <c r="A1234" s="27">
        <v>1233</v>
      </c>
      <c r="B1234" s="27">
        <v>216</v>
      </c>
      <c r="C1234" s="27">
        <v>28</v>
      </c>
      <c r="D1234" s="27">
        <v>2</v>
      </c>
      <c r="E1234" s="27">
        <v>1</v>
      </c>
    </row>
    <row r="1235" spans="1:5" x14ac:dyDescent="0.2">
      <c r="A1235" s="27">
        <v>1234</v>
      </c>
      <c r="B1235" s="27">
        <v>216</v>
      </c>
      <c r="C1235" s="27">
        <v>88</v>
      </c>
      <c r="D1235" s="27">
        <v>2</v>
      </c>
      <c r="E1235" s="27">
        <v>1</v>
      </c>
    </row>
    <row r="1236" spans="1:5" x14ac:dyDescent="0.2">
      <c r="A1236" s="27">
        <v>1235</v>
      </c>
      <c r="B1236" s="27">
        <v>216</v>
      </c>
      <c r="C1236" s="27">
        <v>212</v>
      </c>
      <c r="D1236" s="27">
        <v>1</v>
      </c>
      <c r="E1236" s="27">
        <v>1</v>
      </c>
    </row>
    <row r="1237" spans="1:5" x14ac:dyDescent="0.2">
      <c r="A1237" s="27">
        <v>1236</v>
      </c>
      <c r="B1237" s="27">
        <v>216</v>
      </c>
      <c r="C1237" s="27">
        <v>220</v>
      </c>
      <c r="D1237" s="27">
        <v>1</v>
      </c>
      <c r="E1237" s="27">
        <v>1</v>
      </c>
    </row>
    <row r="1238" spans="1:5" x14ac:dyDescent="0.2">
      <c r="A1238" s="27">
        <v>1237</v>
      </c>
      <c r="B1238" s="27">
        <v>216</v>
      </c>
      <c r="C1238" s="27">
        <v>279</v>
      </c>
      <c r="D1238" s="27">
        <v>2</v>
      </c>
      <c r="E1238" s="27">
        <v>1</v>
      </c>
    </row>
    <row r="1239" spans="1:5" x14ac:dyDescent="0.2">
      <c r="A1239" s="27">
        <v>1238</v>
      </c>
      <c r="B1239" s="27">
        <v>217</v>
      </c>
      <c r="C1239" s="27">
        <v>14</v>
      </c>
      <c r="D1239" s="27">
        <v>2</v>
      </c>
      <c r="E1239" s="27">
        <v>1</v>
      </c>
    </row>
    <row r="1240" spans="1:5" x14ac:dyDescent="0.2">
      <c r="A1240" s="27">
        <v>1239</v>
      </c>
      <c r="B1240" s="27">
        <v>217</v>
      </c>
      <c r="C1240" s="27">
        <v>88</v>
      </c>
      <c r="D1240" s="27">
        <v>2</v>
      </c>
      <c r="E1240" s="27">
        <v>1</v>
      </c>
    </row>
    <row r="1241" spans="1:5" x14ac:dyDescent="0.2">
      <c r="A1241" s="27">
        <v>1240</v>
      </c>
      <c r="B1241" s="27">
        <v>217</v>
      </c>
      <c r="C1241" s="27">
        <v>228</v>
      </c>
      <c r="D1241" s="27">
        <v>1</v>
      </c>
      <c r="E1241" s="27">
        <v>1</v>
      </c>
    </row>
    <row r="1242" spans="1:5" x14ac:dyDescent="0.2">
      <c r="A1242" s="27">
        <v>1241</v>
      </c>
      <c r="B1242" s="27">
        <v>217</v>
      </c>
      <c r="C1242" s="27">
        <v>243</v>
      </c>
      <c r="D1242" s="27">
        <v>1</v>
      </c>
      <c r="E1242" s="27">
        <v>1</v>
      </c>
    </row>
    <row r="1243" spans="1:5" x14ac:dyDescent="0.2">
      <c r="A1243" s="27">
        <v>1242</v>
      </c>
      <c r="B1243" s="27">
        <v>217</v>
      </c>
      <c r="C1243" s="27">
        <v>245</v>
      </c>
      <c r="D1243" s="27">
        <v>2</v>
      </c>
      <c r="E1243" s="27">
        <v>1</v>
      </c>
    </row>
    <row r="1244" spans="1:5" x14ac:dyDescent="0.2">
      <c r="A1244" s="27">
        <v>1243</v>
      </c>
      <c r="B1244" s="27">
        <v>218</v>
      </c>
      <c r="C1244" s="27">
        <v>64</v>
      </c>
      <c r="D1244" s="27">
        <v>2</v>
      </c>
      <c r="E1244" s="27">
        <v>1</v>
      </c>
    </row>
    <row r="1245" spans="1:5" x14ac:dyDescent="0.2">
      <c r="A1245" s="27">
        <v>1244</v>
      </c>
      <c r="B1245" s="27">
        <v>218</v>
      </c>
      <c r="C1245" s="27">
        <v>101</v>
      </c>
      <c r="D1245" s="27">
        <v>2</v>
      </c>
      <c r="E1245" s="27">
        <v>1</v>
      </c>
    </row>
    <row r="1246" spans="1:5" x14ac:dyDescent="0.2">
      <c r="A1246" s="27">
        <v>1245</v>
      </c>
      <c r="B1246" s="27">
        <v>218</v>
      </c>
      <c r="C1246" s="27">
        <v>102</v>
      </c>
      <c r="D1246" s="27">
        <v>2</v>
      </c>
      <c r="E1246" s="27">
        <v>1</v>
      </c>
    </row>
    <row r="1247" spans="1:5" x14ac:dyDescent="0.2">
      <c r="A1247" s="27">
        <v>1246</v>
      </c>
      <c r="B1247" s="27">
        <v>218</v>
      </c>
      <c r="C1247" s="27">
        <v>209</v>
      </c>
      <c r="D1247" s="27">
        <v>1</v>
      </c>
      <c r="E1247" s="27">
        <v>1</v>
      </c>
    </row>
    <row r="1248" spans="1:5" x14ac:dyDescent="0.2">
      <c r="A1248" s="27">
        <v>1247</v>
      </c>
      <c r="B1248" s="27">
        <v>218</v>
      </c>
      <c r="C1248" s="27">
        <v>227</v>
      </c>
      <c r="D1248" s="27">
        <v>1</v>
      </c>
      <c r="E1248" s="27">
        <v>1</v>
      </c>
    </row>
    <row r="1249" spans="1:5" x14ac:dyDescent="0.2">
      <c r="A1249" s="27">
        <v>1248</v>
      </c>
      <c r="B1249" s="27">
        <v>219</v>
      </c>
      <c r="C1249" s="27">
        <v>32</v>
      </c>
      <c r="D1249" s="27">
        <v>2</v>
      </c>
      <c r="E1249" s="27">
        <v>1</v>
      </c>
    </row>
    <row r="1250" spans="1:5" x14ac:dyDescent="0.2">
      <c r="A1250" s="27">
        <v>1249</v>
      </c>
      <c r="B1250" s="27">
        <v>219</v>
      </c>
      <c r="C1250" s="27">
        <v>42</v>
      </c>
      <c r="D1250" s="27">
        <v>2</v>
      </c>
      <c r="E1250" s="27">
        <v>1</v>
      </c>
    </row>
    <row r="1251" spans="1:5" x14ac:dyDescent="0.2">
      <c r="A1251" s="27">
        <v>1250</v>
      </c>
      <c r="B1251" s="27">
        <v>219</v>
      </c>
      <c r="C1251" s="27">
        <v>209</v>
      </c>
      <c r="D1251" s="27">
        <v>1</v>
      </c>
      <c r="E1251" s="27">
        <v>1</v>
      </c>
    </row>
    <row r="1252" spans="1:5" x14ac:dyDescent="0.2">
      <c r="A1252" s="27">
        <v>1251</v>
      </c>
      <c r="B1252" s="27">
        <v>219</v>
      </c>
      <c r="C1252" s="27">
        <v>227</v>
      </c>
      <c r="D1252" s="27">
        <v>1</v>
      </c>
      <c r="E1252" s="27">
        <v>1</v>
      </c>
    </row>
    <row r="1253" spans="1:5" x14ac:dyDescent="0.2">
      <c r="A1253" s="27">
        <v>1252</v>
      </c>
      <c r="B1253" s="27">
        <v>219</v>
      </c>
      <c r="C1253" s="27">
        <v>270</v>
      </c>
      <c r="D1253" s="27">
        <v>2</v>
      </c>
      <c r="E1253" s="27">
        <v>1</v>
      </c>
    </row>
    <row r="1254" spans="1:5" x14ac:dyDescent="0.2">
      <c r="A1254" s="27">
        <v>1253</v>
      </c>
      <c r="B1254" s="27">
        <v>220</v>
      </c>
      <c r="C1254" s="27">
        <v>64</v>
      </c>
      <c r="D1254" s="27">
        <v>2</v>
      </c>
      <c r="E1254" s="27">
        <v>1</v>
      </c>
    </row>
    <row r="1255" spans="1:5" x14ac:dyDescent="0.2">
      <c r="A1255" s="27">
        <v>1254</v>
      </c>
      <c r="B1255" s="27">
        <v>220</v>
      </c>
      <c r="C1255" s="27">
        <v>111</v>
      </c>
      <c r="D1255" s="27">
        <v>2</v>
      </c>
      <c r="E1255" s="27">
        <v>1</v>
      </c>
    </row>
    <row r="1256" spans="1:5" x14ac:dyDescent="0.2">
      <c r="A1256" s="27">
        <v>1255</v>
      </c>
      <c r="B1256" s="27">
        <v>220</v>
      </c>
      <c r="C1256" s="27">
        <v>131</v>
      </c>
      <c r="D1256" s="27">
        <v>2</v>
      </c>
      <c r="E1256" s="27">
        <v>1</v>
      </c>
    </row>
    <row r="1257" spans="1:5" x14ac:dyDescent="0.2">
      <c r="A1257" s="27">
        <v>1256</v>
      </c>
      <c r="B1257" s="27">
        <v>220</v>
      </c>
      <c r="C1257" s="27">
        <v>221</v>
      </c>
      <c r="D1257" s="27">
        <v>1</v>
      </c>
      <c r="E1257" s="27">
        <v>1</v>
      </c>
    </row>
    <row r="1258" spans="1:5" x14ac:dyDescent="0.2">
      <c r="A1258" s="27">
        <v>1257</v>
      </c>
      <c r="B1258" s="27">
        <v>220</v>
      </c>
      <c r="C1258" s="27">
        <v>244</v>
      </c>
      <c r="D1258" s="27">
        <v>1</v>
      </c>
      <c r="E1258" s="27">
        <v>1</v>
      </c>
    </row>
    <row r="1259" spans="1:5" x14ac:dyDescent="0.2">
      <c r="A1259" s="27">
        <v>1258</v>
      </c>
      <c r="B1259" s="27">
        <v>221</v>
      </c>
      <c r="C1259" s="27">
        <v>32</v>
      </c>
      <c r="D1259" s="27">
        <v>2</v>
      </c>
      <c r="E1259" s="27">
        <v>1</v>
      </c>
    </row>
    <row r="1260" spans="1:5" x14ac:dyDescent="0.2">
      <c r="A1260" s="27">
        <v>1259</v>
      </c>
      <c r="B1260" s="27">
        <v>221</v>
      </c>
      <c r="C1260" s="27">
        <v>95</v>
      </c>
      <c r="D1260" s="27">
        <v>2</v>
      </c>
      <c r="E1260" s="27">
        <v>1</v>
      </c>
    </row>
    <row r="1261" spans="1:5" x14ac:dyDescent="0.2">
      <c r="A1261" s="27">
        <v>1260</v>
      </c>
      <c r="B1261" s="27">
        <v>221</v>
      </c>
      <c r="C1261" s="27">
        <v>217</v>
      </c>
      <c r="D1261" s="27">
        <v>1</v>
      </c>
      <c r="E1261" s="27">
        <v>1</v>
      </c>
    </row>
    <row r="1262" spans="1:5" x14ac:dyDescent="0.2">
      <c r="A1262" s="27">
        <v>1261</v>
      </c>
      <c r="B1262" s="27">
        <v>221</v>
      </c>
      <c r="C1262" s="27">
        <v>244</v>
      </c>
      <c r="D1262" s="27">
        <v>1</v>
      </c>
      <c r="E1262" s="27">
        <v>1</v>
      </c>
    </row>
    <row r="1263" spans="1:5" x14ac:dyDescent="0.2">
      <c r="A1263" s="27">
        <v>1262</v>
      </c>
      <c r="B1263" s="27">
        <v>221</v>
      </c>
      <c r="C1263" s="27">
        <v>254</v>
      </c>
      <c r="D1263" s="27">
        <v>2</v>
      </c>
      <c r="E1263" s="27">
        <v>1</v>
      </c>
    </row>
    <row r="1264" spans="1:5" x14ac:dyDescent="0.2">
      <c r="A1264" s="27">
        <v>1263</v>
      </c>
      <c r="B1264" s="27">
        <v>222</v>
      </c>
      <c r="C1264" s="27">
        <v>53</v>
      </c>
      <c r="D1264" s="27">
        <v>2</v>
      </c>
      <c r="E1264" s="27">
        <v>1</v>
      </c>
    </row>
    <row r="1265" spans="1:5" x14ac:dyDescent="0.2">
      <c r="A1265" s="27">
        <v>1264</v>
      </c>
      <c r="B1265" s="27">
        <v>222</v>
      </c>
      <c r="C1265" s="27">
        <v>65</v>
      </c>
      <c r="D1265" s="27">
        <v>2</v>
      </c>
      <c r="E1265" s="27">
        <v>1</v>
      </c>
    </row>
    <row r="1266" spans="1:5" x14ac:dyDescent="0.2">
      <c r="A1266" s="27">
        <v>1265</v>
      </c>
      <c r="B1266" s="27">
        <v>222</v>
      </c>
      <c r="C1266" s="27">
        <v>221</v>
      </c>
      <c r="D1266" s="27">
        <v>1</v>
      </c>
      <c r="E1266" s="27">
        <v>1</v>
      </c>
    </row>
    <row r="1267" spans="1:5" x14ac:dyDescent="0.2">
      <c r="A1267" s="27">
        <v>1266</v>
      </c>
      <c r="B1267" s="27">
        <v>222</v>
      </c>
      <c r="C1267" s="27">
        <v>237</v>
      </c>
      <c r="D1267" s="27">
        <v>1</v>
      </c>
      <c r="E1267" s="27">
        <v>1</v>
      </c>
    </row>
    <row r="1268" spans="1:5" x14ac:dyDescent="0.2">
      <c r="A1268" s="27">
        <v>1267</v>
      </c>
      <c r="B1268" s="27">
        <v>222</v>
      </c>
      <c r="C1268" s="27">
        <v>259</v>
      </c>
      <c r="D1268" s="27">
        <v>2</v>
      </c>
      <c r="E1268" s="27">
        <v>1</v>
      </c>
    </row>
    <row r="1269" spans="1:5" x14ac:dyDescent="0.2">
      <c r="A1269" s="27">
        <v>1268</v>
      </c>
      <c r="B1269" s="27">
        <v>223</v>
      </c>
      <c r="C1269" s="27">
        <v>105</v>
      </c>
      <c r="D1269" s="27">
        <v>2</v>
      </c>
      <c r="E1269" s="27">
        <v>1</v>
      </c>
    </row>
    <row r="1270" spans="1:5" x14ac:dyDescent="0.2">
      <c r="A1270" s="27">
        <v>1269</v>
      </c>
      <c r="B1270" s="27">
        <v>223</v>
      </c>
      <c r="C1270" s="27">
        <v>216</v>
      </c>
      <c r="D1270" s="27">
        <v>1</v>
      </c>
      <c r="E1270" s="27">
        <v>1</v>
      </c>
    </row>
    <row r="1271" spans="1:5" x14ac:dyDescent="0.2">
      <c r="A1271" s="27">
        <v>1270</v>
      </c>
      <c r="B1271" s="27">
        <v>223</v>
      </c>
      <c r="C1271" s="27">
        <v>230</v>
      </c>
      <c r="D1271" s="27">
        <v>1</v>
      </c>
      <c r="E1271" s="27">
        <v>1</v>
      </c>
    </row>
    <row r="1272" spans="1:5" x14ac:dyDescent="0.2">
      <c r="A1272" s="27">
        <v>1271</v>
      </c>
      <c r="B1272" s="27">
        <v>223</v>
      </c>
      <c r="C1272" s="27">
        <v>248</v>
      </c>
      <c r="D1272" s="27">
        <v>2</v>
      </c>
      <c r="E1272" s="27">
        <v>1</v>
      </c>
    </row>
    <row r="1273" spans="1:5" x14ac:dyDescent="0.2">
      <c r="A1273" s="27">
        <v>1272</v>
      </c>
      <c r="B1273" s="27">
        <v>223</v>
      </c>
      <c r="C1273" s="27">
        <v>259</v>
      </c>
      <c r="D1273" s="27">
        <v>2</v>
      </c>
      <c r="E1273" s="27">
        <v>1</v>
      </c>
    </row>
    <row r="1274" spans="1:5" x14ac:dyDescent="0.2">
      <c r="A1274" s="27">
        <v>1273</v>
      </c>
      <c r="B1274" s="27">
        <v>224</v>
      </c>
      <c r="C1274" s="27">
        <v>92</v>
      </c>
      <c r="D1274" s="27">
        <v>2</v>
      </c>
      <c r="E1274" s="27">
        <v>1</v>
      </c>
    </row>
    <row r="1275" spans="1:5" x14ac:dyDescent="0.2">
      <c r="A1275" s="27">
        <v>1274</v>
      </c>
      <c r="B1275" s="27">
        <v>224</v>
      </c>
      <c r="C1275" s="27">
        <v>105</v>
      </c>
      <c r="D1275" s="27">
        <v>2</v>
      </c>
      <c r="E1275" s="27">
        <v>1</v>
      </c>
    </row>
    <row r="1276" spans="1:5" x14ac:dyDescent="0.2">
      <c r="A1276" s="27">
        <v>1275</v>
      </c>
      <c r="B1276" s="27">
        <v>224</v>
      </c>
      <c r="C1276" s="27">
        <v>216</v>
      </c>
      <c r="D1276" s="27">
        <v>1</v>
      </c>
      <c r="E1276" s="27">
        <v>1</v>
      </c>
    </row>
    <row r="1277" spans="1:5" x14ac:dyDescent="0.2">
      <c r="A1277" s="27">
        <v>1276</v>
      </c>
      <c r="B1277" s="27">
        <v>224</v>
      </c>
      <c r="C1277" s="27">
        <v>230</v>
      </c>
      <c r="D1277" s="27">
        <v>1</v>
      </c>
      <c r="E1277" s="27">
        <v>1</v>
      </c>
    </row>
    <row r="1278" spans="1:5" x14ac:dyDescent="0.2">
      <c r="A1278" s="27">
        <v>1277</v>
      </c>
      <c r="B1278" s="27">
        <v>224</v>
      </c>
      <c r="C1278" s="27">
        <v>248</v>
      </c>
      <c r="D1278" s="27">
        <v>2</v>
      </c>
      <c r="E1278" s="27">
        <v>1</v>
      </c>
    </row>
    <row r="1279" spans="1:5" x14ac:dyDescent="0.2">
      <c r="A1279" s="27">
        <v>1278</v>
      </c>
      <c r="B1279" s="27">
        <v>225</v>
      </c>
      <c r="C1279" s="27">
        <v>33</v>
      </c>
      <c r="D1279" s="27">
        <v>2</v>
      </c>
      <c r="E1279" s="27">
        <v>1</v>
      </c>
    </row>
    <row r="1280" spans="1:5" x14ac:dyDescent="0.2">
      <c r="A1280" s="27">
        <v>1279</v>
      </c>
      <c r="B1280" s="27">
        <v>225</v>
      </c>
      <c r="C1280" s="27">
        <v>45</v>
      </c>
      <c r="D1280" s="27">
        <v>2</v>
      </c>
      <c r="E1280" s="27">
        <v>1</v>
      </c>
    </row>
    <row r="1281" spans="1:5" x14ac:dyDescent="0.2">
      <c r="A1281" s="27">
        <v>1280</v>
      </c>
      <c r="B1281" s="27">
        <v>225</v>
      </c>
      <c r="C1281" s="27">
        <v>111</v>
      </c>
      <c r="D1281" s="27">
        <v>2</v>
      </c>
      <c r="E1281" s="27">
        <v>1</v>
      </c>
    </row>
    <row r="1282" spans="1:5" x14ac:dyDescent="0.2">
      <c r="A1282" s="27">
        <v>1281</v>
      </c>
      <c r="B1282" s="27">
        <v>225</v>
      </c>
      <c r="C1282" s="27">
        <v>217</v>
      </c>
      <c r="D1282" s="27">
        <v>1</v>
      </c>
      <c r="E1282" s="27">
        <v>0</v>
      </c>
    </row>
    <row r="1283" spans="1:5" x14ac:dyDescent="0.2">
      <c r="A1283" s="27">
        <v>1282</v>
      </c>
      <c r="B1283" s="27">
        <v>225</v>
      </c>
      <c r="C1283" s="27">
        <v>219</v>
      </c>
      <c r="D1283" s="27">
        <v>1</v>
      </c>
      <c r="E1283" s="27">
        <v>0</v>
      </c>
    </row>
    <row r="1284" spans="1:5" x14ac:dyDescent="0.2">
      <c r="A1284" s="27">
        <v>1283</v>
      </c>
      <c r="B1284" s="27">
        <v>225</v>
      </c>
      <c r="C1284" s="27">
        <v>291</v>
      </c>
      <c r="D1284" s="27">
        <v>1</v>
      </c>
      <c r="E1284" s="27">
        <v>1</v>
      </c>
    </row>
    <row r="1285" spans="1:5" x14ac:dyDescent="0.2">
      <c r="A1285" s="27">
        <v>1284</v>
      </c>
      <c r="B1285" s="27">
        <v>226</v>
      </c>
      <c r="C1285" s="27">
        <v>39</v>
      </c>
      <c r="D1285" s="27">
        <v>2</v>
      </c>
      <c r="E1285" s="27">
        <v>1</v>
      </c>
    </row>
    <row r="1286" spans="1:5" x14ac:dyDescent="0.2">
      <c r="A1286" s="27">
        <v>1285</v>
      </c>
      <c r="B1286" s="27">
        <v>226</v>
      </c>
      <c r="C1286" s="27">
        <v>45</v>
      </c>
      <c r="D1286" s="27">
        <v>2</v>
      </c>
      <c r="E1286" s="27">
        <v>1</v>
      </c>
    </row>
    <row r="1287" spans="1:5" x14ac:dyDescent="0.2">
      <c r="A1287" s="27">
        <v>1286</v>
      </c>
      <c r="B1287" s="27">
        <v>226</v>
      </c>
      <c r="C1287" s="27">
        <v>105</v>
      </c>
      <c r="D1287" s="27">
        <v>2</v>
      </c>
      <c r="E1287" s="27">
        <v>1</v>
      </c>
    </row>
    <row r="1288" spans="1:5" x14ac:dyDescent="0.2">
      <c r="A1288" s="27">
        <v>1287</v>
      </c>
      <c r="B1288" s="27">
        <v>226</v>
      </c>
      <c r="C1288" s="27">
        <v>210</v>
      </c>
      <c r="D1288" s="27">
        <v>1</v>
      </c>
      <c r="E1288" s="27">
        <v>1</v>
      </c>
    </row>
    <row r="1289" spans="1:5" x14ac:dyDescent="0.2">
      <c r="A1289" s="27">
        <v>1288</v>
      </c>
      <c r="B1289" s="27">
        <v>226</v>
      </c>
      <c r="C1289" s="27">
        <v>237</v>
      </c>
      <c r="D1289" s="27">
        <v>1</v>
      </c>
      <c r="E1289" s="27">
        <v>1</v>
      </c>
    </row>
    <row r="1290" spans="1:5" x14ac:dyDescent="0.2">
      <c r="A1290" s="27">
        <v>1289</v>
      </c>
      <c r="B1290" s="27">
        <v>227</v>
      </c>
      <c r="C1290" s="27">
        <v>36</v>
      </c>
      <c r="D1290" s="27">
        <v>2</v>
      </c>
      <c r="E1290" s="27">
        <v>1</v>
      </c>
    </row>
    <row r="1291" spans="1:5" x14ac:dyDescent="0.2">
      <c r="A1291" s="27">
        <v>1290</v>
      </c>
      <c r="B1291" s="27">
        <v>227</v>
      </c>
      <c r="C1291" s="27">
        <v>239</v>
      </c>
      <c r="D1291" s="27">
        <v>1</v>
      </c>
      <c r="E1291" s="27">
        <v>1</v>
      </c>
    </row>
    <row r="1292" spans="1:5" x14ac:dyDescent="0.2">
      <c r="A1292" s="27">
        <v>1291</v>
      </c>
      <c r="B1292" s="27">
        <v>227</v>
      </c>
      <c r="C1292" s="27">
        <v>255</v>
      </c>
      <c r="D1292" s="27">
        <v>1</v>
      </c>
      <c r="E1292" s="27">
        <v>1</v>
      </c>
    </row>
    <row r="1293" spans="1:5" x14ac:dyDescent="0.2">
      <c r="A1293" s="27">
        <v>1292</v>
      </c>
      <c r="B1293" s="27">
        <v>227</v>
      </c>
      <c r="C1293" s="27">
        <v>256</v>
      </c>
      <c r="D1293" s="27">
        <v>2</v>
      </c>
      <c r="E1293" s="27">
        <v>1</v>
      </c>
    </row>
    <row r="1294" spans="1:5" x14ac:dyDescent="0.2">
      <c r="A1294" s="27">
        <v>1293</v>
      </c>
      <c r="B1294" s="27">
        <v>227</v>
      </c>
      <c r="C1294" s="27">
        <v>257</v>
      </c>
      <c r="D1294" s="27">
        <v>2</v>
      </c>
      <c r="E1294" s="27">
        <v>1</v>
      </c>
    </row>
    <row r="1295" spans="1:5" x14ac:dyDescent="0.2">
      <c r="A1295" s="27">
        <v>1294</v>
      </c>
      <c r="B1295" s="27">
        <v>228</v>
      </c>
      <c r="C1295" s="27">
        <v>16</v>
      </c>
      <c r="D1295" s="27">
        <v>2</v>
      </c>
      <c r="E1295" s="27">
        <v>1</v>
      </c>
    </row>
    <row r="1296" spans="1:5" x14ac:dyDescent="0.2">
      <c r="A1296" s="27">
        <v>1295</v>
      </c>
      <c r="B1296" s="27">
        <v>228</v>
      </c>
      <c r="C1296" s="27">
        <v>24</v>
      </c>
      <c r="D1296" s="27">
        <v>2</v>
      </c>
      <c r="E1296" s="27">
        <v>1</v>
      </c>
    </row>
    <row r="1297" spans="1:5" x14ac:dyDescent="0.2">
      <c r="A1297" s="27">
        <v>1296</v>
      </c>
      <c r="B1297" s="27">
        <v>228</v>
      </c>
      <c r="C1297" s="27">
        <v>209</v>
      </c>
      <c r="D1297" s="27">
        <v>1</v>
      </c>
      <c r="E1297" s="27">
        <v>1</v>
      </c>
    </row>
    <row r="1298" spans="1:5" x14ac:dyDescent="0.2">
      <c r="A1298" s="27">
        <v>1297</v>
      </c>
      <c r="B1298" s="27">
        <v>228</v>
      </c>
      <c r="C1298" s="27">
        <v>238</v>
      </c>
      <c r="D1298" s="27">
        <v>1</v>
      </c>
      <c r="E1298" s="27">
        <v>1</v>
      </c>
    </row>
    <row r="1299" spans="1:5" x14ac:dyDescent="0.2">
      <c r="A1299" s="27">
        <v>1298</v>
      </c>
      <c r="B1299" s="27">
        <v>228</v>
      </c>
      <c r="C1299" s="27">
        <v>279</v>
      </c>
      <c r="D1299" s="27">
        <v>2</v>
      </c>
      <c r="E1299" s="27">
        <v>1</v>
      </c>
    </row>
    <row r="1300" spans="1:5" x14ac:dyDescent="0.2">
      <c r="A1300" s="27">
        <v>1299</v>
      </c>
      <c r="B1300" s="27">
        <v>229</v>
      </c>
      <c r="C1300" s="27">
        <v>103</v>
      </c>
      <c r="D1300" s="27">
        <v>2</v>
      </c>
      <c r="E1300" s="27">
        <v>1</v>
      </c>
    </row>
    <row r="1301" spans="1:5" x14ac:dyDescent="0.2">
      <c r="A1301" s="27">
        <v>1300</v>
      </c>
      <c r="B1301" s="27">
        <v>229</v>
      </c>
      <c r="C1301" s="27">
        <v>240</v>
      </c>
      <c r="D1301" s="27">
        <v>1</v>
      </c>
      <c r="E1301" s="27">
        <v>1</v>
      </c>
    </row>
    <row r="1302" spans="1:5" x14ac:dyDescent="0.2">
      <c r="A1302" s="27">
        <v>1301</v>
      </c>
      <c r="B1302" s="27">
        <v>229</v>
      </c>
      <c r="C1302" s="27">
        <v>278</v>
      </c>
      <c r="D1302" s="27">
        <v>1</v>
      </c>
      <c r="E1302" s="27">
        <v>1</v>
      </c>
    </row>
    <row r="1303" spans="1:5" x14ac:dyDescent="0.2">
      <c r="A1303" s="27">
        <v>1302</v>
      </c>
      <c r="B1303" s="27">
        <v>229</v>
      </c>
      <c r="C1303" s="27">
        <v>279</v>
      </c>
      <c r="D1303" s="27">
        <v>2</v>
      </c>
      <c r="E1303" s="27">
        <v>1</v>
      </c>
    </row>
    <row r="1304" spans="1:5" x14ac:dyDescent="0.2">
      <c r="A1304" s="27">
        <v>1303</v>
      </c>
      <c r="B1304" s="27">
        <v>229</v>
      </c>
      <c r="C1304" s="27">
        <v>280</v>
      </c>
      <c r="D1304" s="27">
        <v>2</v>
      </c>
      <c r="E1304" s="27">
        <v>1</v>
      </c>
    </row>
    <row r="1305" spans="1:5" x14ac:dyDescent="0.2">
      <c r="A1305" s="27">
        <v>1304</v>
      </c>
      <c r="B1305" s="27">
        <v>230</v>
      </c>
      <c r="C1305" s="27">
        <v>40</v>
      </c>
      <c r="D1305" s="27">
        <v>2</v>
      </c>
      <c r="E1305" s="27">
        <v>1</v>
      </c>
    </row>
    <row r="1306" spans="1:5" x14ac:dyDescent="0.2">
      <c r="A1306" s="27">
        <v>1305</v>
      </c>
      <c r="B1306" s="27">
        <v>230</v>
      </c>
      <c r="C1306" s="27">
        <v>107</v>
      </c>
      <c r="D1306" s="27">
        <v>2</v>
      </c>
      <c r="E1306" s="27">
        <v>1</v>
      </c>
    </row>
    <row r="1307" spans="1:5" x14ac:dyDescent="0.2">
      <c r="A1307" s="27">
        <v>1306</v>
      </c>
      <c r="B1307" s="27">
        <v>230</v>
      </c>
      <c r="C1307" s="27">
        <v>204</v>
      </c>
      <c r="D1307" s="27">
        <v>1</v>
      </c>
      <c r="E1307" s="27">
        <v>1</v>
      </c>
    </row>
    <row r="1308" spans="1:5" x14ac:dyDescent="0.2">
      <c r="A1308" s="27">
        <v>1307</v>
      </c>
      <c r="B1308" s="27">
        <v>230</v>
      </c>
      <c r="C1308" s="27">
        <v>230</v>
      </c>
      <c r="D1308" s="27">
        <v>1</v>
      </c>
      <c r="E1308" s="27">
        <v>0</v>
      </c>
    </row>
    <row r="1309" spans="1:5" x14ac:dyDescent="0.2">
      <c r="A1309" s="27">
        <v>1308</v>
      </c>
      <c r="B1309" s="27">
        <v>230</v>
      </c>
      <c r="C1309" s="27">
        <v>277</v>
      </c>
      <c r="D1309" s="27">
        <v>2</v>
      </c>
      <c r="E1309" s="27">
        <v>1</v>
      </c>
    </row>
    <row r="1310" spans="1:5" x14ac:dyDescent="0.2">
      <c r="A1310" s="27">
        <v>1309</v>
      </c>
      <c r="B1310" s="27">
        <v>230</v>
      </c>
      <c r="C1310" s="27">
        <v>283</v>
      </c>
      <c r="D1310" s="27">
        <v>1</v>
      </c>
      <c r="E1310" s="27">
        <v>1</v>
      </c>
    </row>
    <row r="1311" spans="1:5" x14ac:dyDescent="0.2">
      <c r="A1311" s="27">
        <v>1310</v>
      </c>
      <c r="B1311" s="27">
        <v>231</v>
      </c>
      <c r="C1311" s="27">
        <v>64</v>
      </c>
      <c r="D1311" s="27">
        <v>2</v>
      </c>
      <c r="E1311" s="27">
        <v>1</v>
      </c>
    </row>
    <row r="1312" spans="1:5" x14ac:dyDescent="0.2">
      <c r="A1312" s="27">
        <v>1311</v>
      </c>
      <c r="B1312" s="27">
        <v>231</v>
      </c>
      <c r="C1312" s="27">
        <v>95</v>
      </c>
      <c r="D1312" s="27">
        <v>2</v>
      </c>
      <c r="E1312" s="27">
        <v>1</v>
      </c>
    </row>
    <row r="1313" spans="1:5" x14ac:dyDescent="0.2">
      <c r="A1313" s="27">
        <v>1312</v>
      </c>
      <c r="B1313" s="27">
        <v>231</v>
      </c>
      <c r="C1313" s="27">
        <v>131</v>
      </c>
      <c r="D1313" s="27">
        <v>2</v>
      </c>
      <c r="E1313" s="27">
        <v>1</v>
      </c>
    </row>
    <row r="1314" spans="1:5" x14ac:dyDescent="0.2">
      <c r="A1314" s="27">
        <v>1313</v>
      </c>
      <c r="B1314" s="27">
        <v>231</v>
      </c>
      <c r="C1314" s="27">
        <v>221</v>
      </c>
      <c r="D1314" s="27">
        <v>1</v>
      </c>
      <c r="E1314" s="27">
        <v>1</v>
      </c>
    </row>
    <row r="1315" spans="1:5" x14ac:dyDescent="0.2">
      <c r="A1315" s="27">
        <v>1314</v>
      </c>
      <c r="B1315" s="27">
        <v>231</v>
      </c>
      <c r="C1315" s="27">
        <v>241</v>
      </c>
      <c r="D1315" s="27">
        <v>1</v>
      </c>
      <c r="E1315" s="27">
        <v>1</v>
      </c>
    </row>
    <row r="1316" spans="1:5" x14ac:dyDescent="0.2">
      <c r="A1316" s="27">
        <v>1315</v>
      </c>
      <c r="B1316" s="27">
        <v>232</v>
      </c>
      <c r="C1316" s="27">
        <v>31</v>
      </c>
      <c r="D1316" s="27">
        <v>2</v>
      </c>
      <c r="E1316" s="27">
        <v>1</v>
      </c>
    </row>
    <row r="1317" spans="1:5" x14ac:dyDescent="0.2">
      <c r="A1317" s="27">
        <v>1316</v>
      </c>
      <c r="B1317" s="27">
        <v>232</v>
      </c>
      <c r="C1317" s="27">
        <v>88</v>
      </c>
      <c r="D1317" s="27">
        <v>2</v>
      </c>
      <c r="E1317" s="27">
        <v>1</v>
      </c>
    </row>
    <row r="1318" spans="1:5" x14ac:dyDescent="0.2">
      <c r="A1318" s="27">
        <v>1317</v>
      </c>
      <c r="B1318" s="27">
        <v>232</v>
      </c>
      <c r="C1318" s="27">
        <v>221</v>
      </c>
      <c r="D1318" s="27">
        <v>1</v>
      </c>
      <c r="E1318" s="27">
        <v>1</v>
      </c>
    </row>
    <row r="1319" spans="1:5" x14ac:dyDescent="0.2">
      <c r="A1319" s="27">
        <v>1318</v>
      </c>
      <c r="B1319" s="27">
        <v>232</v>
      </c>
      <c r="C1319" s="27">
        <v>243</v>
      </c>
      <c r="D1319" s="27">
        <v>1</v>
      </c>
      <c r="E1319" s="27">
        <v>1</v>
      </c>
    </row>
    <row r="1320" spans="1:5" x14ac:dyDescent="0.2">
      <c r="A1320" s="27">
        <v>1319</v>
      </c>
      <c r="B1320" s="27">
        <v>232</v>
      </c>
      <c r="C1320" s="27">
        <v>268</v>
      </c>
      <c r="D1320" s="27">
        <v>2</v>
      </c>
      <c r="E1320" s="27">
        <v>1</v>
      </c>
    </row>
    <row r="1321" spans="1:5" x14ac:dyDescent="0.2">
      <c r="A1321" s="27">
        <v>1320</v>
      </c>
      <c r="B1321" s="27">
        <v>233</v>
      </c>
      <c r="C1321" s="27">
        <v>14</v>
      </c>
      <c r="D1321" s="27">
        <v>2</v>
      </c>
      <c r="E1321" s="27">
        <v>1</v>
      </c>
    </row>
    <row r="1322" spans="1:5" x14ac:dyDescent="0.2">
      <c r="A1322" s="27">
        <v>1321</v>
      </c>
      <c r="B1322" s="27">
        <v>233</v>
      </c>
      <c r="C1322" s="27">
        <v>116</v>
      </c>
      <c r="D1322" s="27">
        <v>2</v>
      </c>
      <c r="E1322" s="27">
        <v>1</v>
      </c>
    </row>
    <row r="1323" spans="1:5" x14ac:dyDescent="0.2">
      <c r="A1323" s="27">
        <v>1322</v>
      </c>
      <c r="B1323" s="27">
        <v>233</v>
      </c>
      <c r="C1323" s="27">
        <v>249</v>
      </c>
      <c r="D1323" s="27">
        <v>1</v>
      </c>
      <c r="E1323" s="27">
        <v>1</v>
      </c>
    </row>
    <row r="1324" spans="1:5" x14ac:dyDescent="0.2">
      <c r="A1324" s="27">
        <v>1323</v>
      </c>
      <c r="B1324" s="27">
        <v>233</v>
      </c>
      <c r="C1324" s="27">
        <v>252</v>
      </c>
      <c r="D1324" s="27">
        <v>2</v>
      </c>
      <c r="E1324" s="27">
        <v>1</v>
      </c>
    </row>
    <row r="1325" spans="1:5" x14ac:dyDescent="0.2">
      <c r="A1325" s="27">
        <v>1324</v>
      </c>
      <c r="B1325" s="27">
        <v>233</v>
      </c>
      <c r="C1325" s="27">
        <v>281</v>
      </c>
      <c r="D1325" s="27">
        <v>1</v>
      </c>
      <c r="E1325" s="27">
        <v>1</v>
      </c>
    </row>
    <row r="1326" spans="1:5" x14ac:dyDescent="0.2">
      <c r="A1326" s="27">
        <v>1325</v>
      </c>
      <c r="B1326" s="27">
        <v>234</v>
      </c>
      <c r="C1326" s="27">
        <v>22</v>
      </c>
      <c r="D1326" s="27">
        <v>2</v>
      </c>
      <c r="E1326" s="27">
        <v>1</v>
      </c>
    </row>
    <row r="1327" spans="1:5" x14ac:dyDescent="0.2">
      <c r="A1327" s="27">
        <v>1326</v>
      </c>
      <c r="B1327" s="27">
        <v>234</v>
      </c>
      <c r="C1327" s="27">
        <v>127</v>
      </c>
      <c r="D1327" s="27">
        <v>2</v>
      </c>
      <c r="E1327" s="27">
        <v>1</v>
      </c>
    </row>
    <row r="1328" spans="1:5" x14ac:dyDescent="0.2">
      <c r="A1328" s="27">
        <v>1327</v>
      </c>
      <c r="B1328" s="27">
        <v>234</v>
      </c>
      <c r="C1328" s="27">
        <v>221</v>
      </c>
      <c r="D1328" s="27">
        <v>1</v>
      </c>
      <c r="E1328" s="27">
        <v>1</v>
      </c>
    </row>
    <row r="1329" spans="1:5" x14ac:dyDescent="0.2">
      <c r="A1329" s="27">
        <v>1328</v>
      </c>
      <c r="B1329" s="27">
        <v>234</v>
      </c>
      <c r="C1329" s="27">
        <v>234</v>
      </c>
      <c r="D1329" s="27">
        <v>1</v>
      </c>
      <c r="E1329" s="27">
        <v>1</v>
      </c>
    </row>
    <row r="1330" spans="1:5" x14ac:dyDescent="0.2">
      <c r="A1330" s="27">
        <v>1329</v>
      </c>
      <c r="B1330" s="27">
        <v>234</v>
      </c>
      <c r="C1330" s="27">
        <v>251</v>
      </c>
      <c r="D1330" s="27">
        <v>2</v>
      </c>
      <c r="E1330" s="27">
        <v>1</v>
      </c>
    </row>
    <row r="1331" spans="1:5" x14ac:dyDescent="0.2">
      <c r="A1331" s="27">
        <v>1330</v>
      </c>
      <c r="B1331" s="27">
        <v>235</v>
      </c>
      <c r="C1331" s="27">
        <v>133</v>
      </c>
      <c r="D1331" s="27">
        <v>2</v>
      </c>
      <c r="E1331" s="27">
        <v>1</v>
      </c>
    </row>
    <row r="1332" spans="1:5" x14ac:dyDescent="0.2">
      <c r="A1332" s="27">
        <v>1331</v>
      </c>
      <c r="B1332" s="27">
        <v>235</v>
      </c>
      <c r="C1332" s="27">
        <v>221</v>
      </c>
      <c r="D1332" s="27">
        <v>1</v>
      </c>
      <c r="E1332" s="27">
        <v>1</v>
      </c>
    </row>
    <row r="1333" spans="1:5" x14ac:dyDescent="0.2">
      <c r="A1333" s="27">
        <v>1332</v>
      </c>
      <c r="B1333" s="27">
        <v>236</v>
      </c>
      <c r="C1333" s="27">
        <v>56</v>
      </c>
      <c r="D1333" s="27">
        <v>2</v>
      </c>
      <c r="E1333" s="27">
        <v>1</v>
      </c>
    </row>
    <row r="1334" spans="1:5" x14ac:dyDescent="0.2">
      <c r="A1334" s="27">
        <v>1333</v>
      </c>
      <c r="B1334" s="27">
        <v>236</v>
      </c>
      <c r="C1334" s="27">
        <v>64</v>
      </c>
      <c r="D1334" s="27">
        <v>2</v>
      </c>
      <c r="E1334" s="27">
        <v>1</v>
      </c>
    </row>
    <row r="1335" spans="1:5" x14ac:dyDescent="0.2">
      <c r="A1335" s="27">
        <v>1334</v>
      </c>
      <c r="B1335" s="27">
        <v>236</v>
      </c>
      <c r="C1335" s="27">
        <v>123</v>
      </c>
      <c r="D1335" s="27">
        <v>2</v>
      </c>
      <c r="E1335" s="27">
        <v>1</v>
      </c>
    </row>
    <row r="1336" spans="1:5" x14ac:dyDescent="0.2">
      <c r="A1336" s="27">
        <v>1335</v>
      </c>
      <c r="B1336" s="27">
        <v>236</v>
      </c>
      <c r="C1336" s="27">
        <v>221</v>
      </c>
      <c r="D1336" s="27">
        <v>1</v>
      </c>
      <c r="E1336" s="27">
        <v>1</v>
      </c>
    </row>
    <row r="1337" spans="1:5" x14ac:dyDescent="0.2">
      <c r="A1337" s="27">
        <v>1336</v>
      </c>
      <c r="B1337" s="27">
        <v>236</v>
      </c>
      <c r="C1337" s="27">
        <v>241</v>
      </c>
      <c r="D1337" s="27">
        <v>1</v>
      </c>
      <c r="E1337" s="27">
        <v>1</v>
      </c>
    </row>
    <row r="1338" spans="1:5" x14ac:dyDescent="0.2">
      <c r="A1338" s="27">
        <v>1337</v>
      </c>
      <c r="B1338" s="27">
        <v>237</v>
      </c>
      <c r="C1338" s="27">
        <v>32</v>
      </c>
      <c r="D1338" s="27">
        <v>2</v>
      </c>
      <c r="E1338" s="27">
        <v>1</v>
      </c>
    </row>
    <row r="1339" spans="1:5" x14ac:dyDescent="0.2">
      <c r="A1339" s="27">
        <v>1338</v>
      </c>
      <c r="B1339" s="27">
        <v>237</v>
      </c>
      <c r="C1339" s="27">
        <v>241</v>
      </c>
      <c r="D1339" s="27">
        <v>1</v>
      </c>
      <c r="E1339" s="27">
        <v>1</v>
      </c>
    </row>
    <row r="1340" spans="1:5" x14ac:dyDescent="0.2">
      <c r="A1340" s="27">
        <v>1339</v>
      </c>
      <c r="B1340" s="27">
        <v>237</v>
      </c>
      <c r="C1340" s="27">
        <v>243</v>
      </c>
      <c r="D1340" s="27">
        <v>1</v>
      </c>
      <c r="E1340" s="27">
        <v>1</v>
      </c>
    </row>
    <row r="1341" spans="1:5" x14ac:dyDescent="0.2">
      <c r="A1341" s="27">
        <v>1340</v>
      </c>
      <c r="B1341" s="27">
        <v>237</v>
      </c>
      <c r="C1341" s="27">
        <v>245</v>
      </c>
      <c r="D1341" s="27">
        <v>2</v>
      </c>
      <c r="E1341" s="27">
        <v>1</v>
      </c>
    </row>
    <row r="1342" spans="1:5" x14ac:dyDescent="0.2">
      <c r="A1342" s="27">
        <v>1341</v>
      </c>
      <c r="B1342" s="27">
        <v>237</v>
      </c>
      <c r="C1342" s="27">
        <v>267</v>
      </c>
      <c r="D1342" s="27">
        <v>2</v>
      </c>
      <c r="E1342" s="27">
        <v>1</v>
      </c>
    </row>
    <row r="1343" spans="1:5" x14ac:dyDescent="0.2">
      <c r="A1343" s="27">
        <v>1342</v>
      </c>
      <c r="B1343" s="27">
        <v>238</v>
      </c>
      <c r="C1343" s="27">
        <v>33</v>
      </c>
      <c r="D1343" s="27">
        <v>2</v>
      </c>
      <c r="E1343" s="27">
        <v>1</v>
      </c>
    </row>
    <row r="1344" spans="1:5" x14ac:dyDescent="0.2">
      <c r="A1344" s="27">
        <v>1343</v>
      </c>
      <c r="B1344" s="27">
        <v>238</v>
      </c>
      <c r="C1344" s="27">
        <v>39</v>
      </c>
      <c r="D1344" s="27">
        <v>2</v>
      </c>
      <c r="E1344" s="27">
        <v>1</v>
      </c>
    </row>
    <row r="1345" spans="1:5" x14ac:dyDescent="0.2">
      <c r="A1345" s="27">
        <v>1344</v>
      </c>
      <c r="B1345" s="27">
        <v>238</v>
      </c>
      <c r="C1345" s="27">
        <v>60</v>
      </c>
      <c r="D1345" s="27">
        <v>2</v>
      </c>
      <c r="E1345" s="27">
        <v>1</v>
      </c>
    </row>
    <row r="1346" spans="1:5" x14ac:dyDescent="0.2">
      <c r="A1346" s="27">
        <v>1345</v>
      </c>
      <c r="B1346" s="27">
        <v>238</v>
      </c>
      <c r="C1346" s="27">
        <v>218</v>
      </c>
      <c r="D1346" s="27">
        <v>1</v>
      </c>
      <c r="E1346" s="27">
        <v>0</v>
      </c>
    </row>
    <row r="1347" spans="1:5" x14ac:dyDescent="0.2">
      <c r="A1347" s="27">
        <v>1346</v>
      </c>
      <c r="B1347" s="27">
        <v>238</v>
      </c>
      <c r="C1347" s="27">
        <v>222</v>
      </c>
      <c r="D1347" s="27">
        <v>1</v>
      </c>
      <c r="E1347" s="27">
        <v>1</v>
      </c>
    </row>
    <row r="1348" spans="1:5" x14ac:dyDescent="0.2">
      <c r="A1348" s="27">
        <v>1347</v>
      </c>
      <c r="B1348" s="27">
        <v>238</v>
      </c>
      <c r="C1348" s="27">
        <v>244</v>
      </c>
      <c r="D1348" s="27">
        <v>1</v>
      </c>
      <c r="E1348" s="27">
        <v>1</v>
      </c>
    </row>
    <row r="1349" spans="1:5" x14ac:dyDescent="0.2">
      <c r="A1349" s="27">
        <v>1348</v>
      </c>
      <c r="B1349" s="27">
        <v>239</v>
      </c>
      <c r="C1349" s="27">
        <v>35</v>
      </c>
      <c r="D1349" s="27">
        <v>2</v>
      </c>
      <c r="E1349" s="27">
        <v>1</v>
      </c>
    </row>
    <row r="1350" spans="1:5" x14ac:dyDescent="0.2">
      <c r="A1350" s="27">
        <v>1349</v>
      </c>
      <c r="B1350" s="27">
        <v>239</v>
      </c>
      <c r="C1350" s="27">
        <v>77</v>
      </c>
      <c r="D1350" s="27">
        <v>2</v>
      </c>
      <c r="E1350" s="27">
        <v>1</v>
      </c>
    </row>
    <row r="1351" spans="1:5" x14ac:dyDescent="0.2">
      <c r="A1351" s="27">
        <v>1350</v>
      </c>
      <c r="B1351" s="27">
        <v>239</v>
      </c>
      <c r="C1351" s="27">
        <v>123</v>
      </c>
      <c r="D1351" s="27">
        <v>2</v>
      </c>
      <c r="E1351" s="27">
        <v>1</v>
      </c>
    </row>
    <row r="1352" spans="1:5" x14ac:dyDescent="0.2">
      <c r="A1352" s="27">
        <v>1351</v>
      </c>
      <c r="B1352" s="27">
        <v>239</v>
      </c>
      <c r="C1352" s="27">
        <v>205</v>
      </c>
      <c r="D1352" s="27">
        <v>1</v>
      </c>
      <c r="E1352" s="27">
        <v>1</v>
      </c>
    </row>
    <row r="1353" spans="1:5" x14ac:dyDescent="0.2">
      <c r="A1353" s="27">
        <v>1352</v>
      </c>
      <c r="B1353" s="27">
        <v>239</v>
      </c>
      <c r="C1353" s="27">
        <v>207</v>
      </c>
      <c r="D1353" s="27">
        <v>1</v>
      </c>
      <c r="E1353" s="27">
        <v>1</v>
      </c>
    </row>
    <row r="1354" spans="1:5" x14ac:dyDescent="0.2">
      <c r="A1354" s="27">
        <v>1353</v>
      </c>
      <c r="B1354" s="27">
        <v>240</v>
      </c>
      <c r="C1354" s="27">
        <v>24</v>
      </c>
      <c r="D1354" s="27">
        <v>2</v>
      </c>
      <c r="E1354" s="27">
        <v>0</v>
      </c>
    </row>
    <row r="1355" spans="1:5" x14ac:dyDescent="0.2">
      <c r="A1355" s="27">
        <v>1354</v>
      </c>
      <c r="B1355" s="27">
        <v>240</v>
      </c>
      <c r="C1355" s="27">
        <v>102</v>
      </c>
      <c r="D1355" s="27">
        <v>2</v>
      </c>
      <c r="E1355" s="27">
        <v>1</v>
      </c>
    </row>
    <row r="1356" spans="1:5" x14ac:dyDescent="0.2">
      <c r="A1356" s="27">
        <v>1355</v>
      </c>
      <c r="B1356" s="27">
        <v>240</v>
      </c>
      <c r="C1356" s="27">
        <v>115</v>
      </c>
      <c r="D1356" s="27">
        <v>2</v>
      </c>
      <c r="E1356" s="27">
        <v>1</v>
      </c>
    </row>
    <row r="1357" spans="1:5" x14ac:dyDescent="0.2">
      <c r="A1357" s="27">
        <v>1356</v>
      </c>
      <c r="B1357" s="27">
        <v>240</v>
      </c>
      <c r="C1357" s="27">
        <v>123</v>
      </c>
      <c r="D1357" s="27">
        <v>2</v>
      </c>
      <c r="E1357" s="27">
        <v>1</v>
      </c>
    </row>
    <row r="1358" spans="1:5" x14ac:dyDescent="0.2">
      <c r="A1358" s="27">
        <v>1357</v>
      </c>
      <c r="B1358" s="27">
        <v>240</v>
      </c>
      <c r="C1358" s="27">
        <v>208</v>
      </c>
      <c r="D1358" s="27">
        <v>1</v>
      </c>
      <c r="E1358" s="27">
        <v>1</v>
      </c>
    </row>
    <row r="1359" spans="1:5" x14ac:dyDescent="0.2">
      <c r="A1359" s="27">
        <v>1358</v>
      </c>
      <c r="B1359" s="27">
        <v>240</v>
      </c>
      <c r="C1359" s="27">
        <v>209</v>
      </c>
      <c r="D1359" s="27">
        <v>1</v>
      </c>
      <c r="E1359" s="27">
        <v>1</v>
      </c>
    </row>
    <row r="1360" spans="1:5" x14ac:dyDescent="0.2">
      <c r="A1360" s="27">
        <v>1359</v>
      </c>
      <c r="B1360" s="27">
        <v>241</v>
      </c>
      <c r="C1360" s="27">
        <v>127</v>
      </c>
      <c r="D1360" s="27">
        <v>2</v>
      </c>
      <c r="E1360" s="27">
        <v>1</v>
      </c>
    </row>
    <row r="1361" spans="1:5" x14ac:dyDescent="0.2">
      <c r="A1361" s="27">
        <v>1360</v>
      </c>
      <c r="B1361" s="27">
        <v>241</v>
      </c>
      <c r="C1361" s="27">
        <v>131</v>
      </c>
      <c r="D1361" s="27">
        <v>2</v>
      </c>
      <c r="E1361" s="27">
        <v>1</v>
      </c>
    </row>
    <row r="1362" spans="1:5" x14ac:dyDescent="0.2">
      <c r="A1362" s="27">
        <v>1361</v>
      </c>
      <c r="B1362" s="27">
        <v>241</v>
      </c>
      <c r="C1362" s="27">
        <v>221</v>
      </c>
      <c r="D1362" s="27">
        <v>1</v>
      </c>
      <c r="E1362" s="27">
        <v>1</v>
      </c>
    </row>
    <row r="1363" spans="1:5" x14ac:dyDescent="0.2">
      <c r="A1363" s="27">
        <v>1362</v>
      </c>
      <c r="B1363" s="27">
        <v>241</v>
      </c>
      <c r="C1363" s="27">
        <v>234</v>
      </c>
      <c r="D1363" s="27">
        <v>1</v>
      </c>
      <c r="E1363" s="27">
        <v>1</v>
      </c>
    </row>
    <row r="1364" spans="1:5" x14ac:dyDescent="0.2">
      <c r="A1364" s="27">
        <v>1363</v>
      </c>
      <c r="B1364" s="27">
        <v>241</v>
      </c>
      <c r="C1364" s="27">
        <v>267</v>
      </c>
      <c r="D1364" s="27">
        <v>2</v>
      </c>
      <c r="E1364" s="27">
        <v>1</v>
      </c>
    </row>
    <row r="1365" spans="1:5" x14ac:dyDescent="0.2">
      <c r="A1365" s="27">
        <v>1364</v>
      </c>
      <c r="B1365" s="27">
        <v>242</v>
      </c>
      <c r="C1365" s="27">
        <v>14</v>
      </c>
      <c r="D1365" s="27">
        <v>2</v>
      </c>
      <c r="E1365" s="27">
        <v>1</v>
      </c>
    </row>
    <row r="1366" spans="1:5" x14ac:dyDescent="0.2">
      <c r="A1366" s="27">
        <v>1365</v>
      </c>
      <c r="B1366" s="27">
        <v>242</v>
      </c>
      <c r="C1366" s="27">
        <v>86</v>
      </c>
      <c r="D1366" s="27">
        <v>2</v>
      </c>
      <c r="E1366" s="27">
        <v>1</v>
      </c>
    </row>
    <row r="1367" spans="1:5" x14ac:dyDescent="0.2">
      <c r="A1367" s="27">
        <v>1366</v>
      </c>
      <c r="B1367" s="27">
        <v>242</v>
      </c>
      <c r="C1367" s="27">
        <v>108</v>
      </c>
      <c r="D1367" s="27">
        <v>2</v>
      </c>
      <c r="E1367" s="27">
        <v>1</v>
      </c>
    </row>
    <row r="1368" spans="1:5" x14ac:dyDescent="0.2">
      <c r="A1368" s="27">
        <v>1367</v>
      </c>
      <c r="B1368" s="27">
        <v>242</v>
      </c>
      <c r="C1368" s="27">
        <v>222</v>
      </c>
      <c r="D1368" s="27">
        <v>1</v>
      </c>
      <c r="E1368" s="27">
        <v>1</v>
      </c>
    </row>
    <row r="1369" spans="1:5" x14ac:dyDescent="0.2">
      <c r="A1369" s="27">
        <v>1368</v>
      </c>
      <c r="B1369" s="27">
        <v>242</v>
      </c>
      <c r="C1369" s="27">
        <v>234</v>
      </c>
      <c r="D1369" s="27">
        <v>1</v>
      </c>
      <c r="E1369" s="27">
        <v>1</v>
      </c>
    </row>
    <row r="1370" spans="1:5" x14ac:dyDescent="0.2">
      <c r="A1370" s="27">
        <v>1369</v>
      </c>
      <c r="B1370" s="27">
        <v>243</v>
      </c>
      <c r="C1370" s="27">
        <v>78</v>
      </c>
      <c r="D1370" s="27">
        <v>2</v>
      </c>
      <c r="E1370" s="27">
        <v>1</v>
      </c>
    </row>
    <row r="1371" spans="1:5" x14ac:dyDescent="0.2">
      <c r="A1371" s="27">
        <v>1370</v>
      </c>
      <c r="B1371" s="27">
        <v>243</v>
      </c>
      <c r="C1371" s="27">
        <v>79</v>
      </c>
      <c r="D1371" s="27">
        <v>2</v>
      </c>
      <c r="E1371" s="27">
        <v>1</v>
      </c>
    </row>
    <row r="1372" spans="1:5" x14ac:dyDescent="0.2">
      <c r="A1372" s="27">
        <v>1371</v>
      </c>
      <c r="B1372" s="27">
        <v>243</v>
      </c>
      <c r="C1372" s="27">
        <v>205</v>
      </c>
      <c r="D1372" s="27">
        <v>1</v>
      </c>
      <c r="E1372" s="27">
        <v>1</v>
      </c>
    </row>
    <row r="1373" spans="1:5" x14ac:dyDescent="0.2">
      <c r="A1373" s="27">
        <v>1372</v>
      </c>
      <c r="B1373" s="27">
        <v>243</v>
      </c>
      <c r="C1373" s="27">
        <v>250</v>
      </c>
      <c r="D1373" s="27">
        <v>1</v>
      </c>
      <c r="E1373" s="27">
        <v>1</v>
      </c>
    </row>
    <row r="1374" spans="1:5" x14ac:dyDescent="0.2">
      <c r="A1374" s="27">
        <v>1373</v>
      </c>
      <c r="B1374" s="27">
        <v>243</v>
      </c>
      <c r="C1374" s="27">
        <v>251</v>
      </c>
      <c r="D1374" s="27">
        <v>2</v>
      </c>
      <c r="E1374" s="27">
        <v>1</v>
      </c>
    </row>
    <row r="1375" spans="1:5" x14ac:dyDescent="0.2">
      <c r="A1375" s="27">
        <v>1374</v>
      </c>
      <c r="B1375" s="27">
        <v>244</v>
      </c>
      <c r="C1375" s="27">
        <v>24</v>
      </c>
      <c r="D1375" s="27">
        <v>2</v>
      </c>
      <c r="E1375" s="27">
        <v>1</v>
      </c>
    </row>
    <row r="1376" spans="1:5" x14ac:dyDescent="0.2">
      <c r="A1376" s="27">
        <v>1375</v>
      </c>
      <c r="B1376" s="27">
        <v>244</v>
      </c>
      <c r="C1376" s="27">
        <v>103</v>
      </c>
      <c r="D1376" s="27">
        <v>2</v>
      </c>
      <c r="E1376" s="27">
        <v>1</v>
      </c>
    </row>
    <row r="1377" spans="1:5" x14ac:dyDescent="0.2">
      <c r="A1377" s="27">
        <v>1376</v>
      </c>
      <c r="B1377" s="27">
        <v>244</v>
      </c>
      <c r="C1377" s="27">
        <v>240</v>
      </c>
      <c r="D1377" s="27">
        <v>1</v>
      </c>
      <c r="E1377" s="27">
        <v>1</v>
      </c>
    </row>
    <row r="1378" spans="1:5" x14ac:dyDescent="0.2">
      <c r="A1378" s="27">
        <v>1377</v>
      </c>
      <c r="B1378" s="27">
        <v>244</v>
      </c>
      <c r="C1378" s="27">
        <v>269</v>
      </c>
      <c r="D1378" s="27">
        <v>1</v>
      </c>
      <c r="E1378" s="27">
        <v>1</v>
      </c>
    </row>
    <row r="1379" spans="1:5" x14ac:dyDescent="0.2">
      <c r="A1379" s="27">
        <v>1378</v>
      </c>
      <c r="B1379" s="27">
        <v>244</v>
      </c>
      <c r="C1379" s="27">
        <v>270</v>
      </c>
      <c r="D1379" s="27">
        <v>2</v>
      </c>
      <c r="E1379" s="27">
        <v>1</v>
      </c>
    </row>
    <row r="1380" spans="1:5" x14ac:dyDescent="0.2">
      <c r="A1380" s="27">
        <v>1379</v>
      </c>
      <c r="B1380" s="27">
        <v>245</v>
      </c>
      <c r="C1380" s="27">
        <v>53</v>
      </c>
      <c r="D1380" s="27">
        <v>2</v>
      </c>
      <c r="E1380" s="27">
        <v>1</v>
      </c>
    </row>
    <row r="1381" spans="1:5" x14ac:dyDescent="0.2">
      <c r="A1381" s="27">
        <v>1380</v>
      </c>
      <c r="B1381" s="27">
        <v>245</v>
      </c>
      <c r="C1381" s="27">
        <v>105</v>
      </c>
      <c r="D1381" s="27">
        <v>2</v>
      </c>
      <c r="E1381" s="27">
        <v>1</v>
      </c>
    </row>
    <row r="1382" spans="1:5" x14ac:dyDescent="0.2">
      <c r="A1382" s="27">
        <v>1381</v>
      </c>
      <c r="B1382" s="27">
        <v>245</v>
      </c>
      <c r="C1382" s="27">
        <v>107</v>
      </c>
      <c r="D1382" s="27">
        <v>2</v>
      </c>
      <c r="E1382" s="27">
        <v>1</v>
      </c>
    </row>
    <row r="1383" spans="1:5" x14ac:dyDescent="0.2">
      <c r="A1383" s="27">
        <v>1382</v>
      </c>
      <c r="B1383" s="27">
        <v>245</v>
      </c>
      <c r="C1383" s="27">
        <v>274</v>
      </c>
      <c r="D1383" s="27">
        <v>1</v>
      </c>
      <c r="E1383" s="27">
        <v>1</v>
      </c>
    </row>
    <row r="1384" spans="1:5" x14ac:dyDescent="0.2">
      <c r="A1384" s="27">
        <v>1383</v>
      </c>
      <c r="B1384" s="27">
        <v>245</v>
      </c>
      <c r="C1384" s="27">
        <v>278</v>
      </c>
      <c r="D1384" s="27">
        <v>1</v>
      </c>
      <c r="E1384" s="27">
        <v>1</v>
      </c>
    </row>
    <row r="1385" spans="1:5" x14ac:dyDescent="0.2">
      <c r="A1385" s="27">
        <v>1384</v>
      </c>
      <c r="B1385" s="27">
        <v>245</v>
      </c>
      <c r="C1385" s="27">
        <v>281</v>
      </c>
      <c r="D1385" s="27">
        <v>1</v>
      </c>
      <c r="E1385" s="27">
        <v>0</v>
      </c>
    </row>
    <row r="1386" spans="1:5" x14ac:dyDescent="0.2">
      <c r="A1386" s="27">
        <v>1385</v>
      </c>
      <c r="B1386" s="27">
        <v>246</v>
      </c>
      <c r="C1386" s="27">
        <v>62</v>
      </c>
      <c r="D1386" s="27">
        <v>2</v>
      </c>
      <c r="E1386" s="27">
        <v>1</v>
      </c>
    </row>
    <row r="1387" spans="1:5" x14ac:dyDescent="0.2">
      <c r="A1387" s="27">
        <v>1386</v>
      </c>
      <c r="B1387" s="27">
        <v>246</v>
      </c>
      <c r="C1387" s="27">
        <v>127</v>
      </c>
      <c r="D1387" s="27">
        <v>2</v>
      </c>
      <c r="E1387" s="27">
        <v>1</v>
      </c>
    </row>
    <row r="1388" spans="1:5" x14ac:dyDescent="0.2">
      <c r="A1388" s="27">
        <v>1387</v>
      </c>
      <c r="B1388" s="27">
        <v>246</v>
      </c>
      <c r="C1388" s="27">
        <v>202</v>
      </c>
      <c r="D1388" s="27">
        <v>1</v>
      </c>
      <c r="E1388" s="27">
        <v>1</v>
      </c>
    </row>
    <row r="1389" spans="1:5" x14ac:dyDescent="0.2">
      <c r="A1389" s="27">
        <v>1388</v>
      </c>
      <c r="B1389" s="27">
        <v>246</v>
      </c>
      <c r="C1389" s="27">
        <v>241</v>
      </c>
      <c r="D1389" s="27">
        <v>1</v>
      </c>
      <c r="E1389" s="27">
        <v>1</v>
      </c>
    </row>
    <row r="1390" spans="1:5" x14ac:dyDescent="0.2">
      <c r="A1390" s="27">
        <v>1389</v>
      </c>
      <c r="B1390" s="27">
        <v>246</v>
      </c>
      <c r="C1390" s="27">
        <v>279</v>
      </c>
      <c r="D1390" s="27">
        <v>2</v>
      </c>
      <c r="E1390" s="27">
        <v>1</v>
      </c>
    </row>
    <row r="1391" spans="1:5" x14ac:dyDescent="0.2">
      <c r="A1391" s="27">
        <v>1390</v>
      </c>
      <c r="B1391" s="27">
        <v>247</v>
      </c>
      <c r="C1391" s="27">
        <v>26</v>
      </c>
      <c r="D1391" s="27">
        <v>2</v>
      </c>
      <c r="E1391" s="27">
        <v>1</v>
      </c>
    </row>
    <row r="1392" spans="1:5" x14ac:dyDescent="0.2">
      <c r="A1392" s="27">
        <v>1391</v>
      </c>
      <c r="B1392" s="27">
        <v>247</v>
      </c>
      <c r="C1392" s="27">
        <v>62</v>
      </c>
      <c r="D1392" s="27">
        <v>2</v>
      </c>
      <c r="E1392" s="27">
        <v>1</v>
      </c>
    </row>
    <row r="1393" spans="1:5" x14ac:dyDescent="0.2">
      <c r="A1393" s="27">
        <v>1392</v>
      </c>
      <c r="B1393" s="27">
        <v>247</v>
      </c>
      <c r="C1393" s="27">
        <v>202</v>
      </c>
      <c r="D1393" s="27">
        <v>1</v>
      </c>
      <c r="E1393" s="27">
        <v>1</v>
      </c>
    </row>
    <row r="1394" spans="1:5" x14ac:dyDescent="0.2">
      <c r="A1394" s="27">
        <v>1393</v>
      </c>
      <c r="B1394" s="27">
        <v>247</v>
      </c>
      <c r="C1394" s="27">
        <v>241</v>
      </c>
      <c r="D1394" s="27">
        <v>1</v>
      </c>
      <c r="E1394" s="27">
        <v>1</v>
      </c>
    </row>
    <row r="1395" spans="1:5" x14ac:dyDescent="0.2">
      <c r="A1395" s="27">
        <v>1394</v>
      </c>
      <c r="B1395" s="27">
        <v>247</v>
      </c>
      <c r="C1395" s="27">
        <v>279</v>
      </c>
      <c r="D1395" s="27">
        <v>2</v>
      </c>
      <c r="E1395" s="27">
        <v>1</v>
      </c>
    </row>
    <row r="1396" spans="1:5" x14ac:dyDescent="0.2">
      <c r="A1396" s="27">
        <v>1395</v>
      </c>
      <c r="B1396" s="27">
        <v>248</v>
      </c>
      <c r="C1396" s="27">
        <v>32</v>
      </c>
      <c r="D1396" s="27">
        <v>2</v>
      </c>
      <c r="E1396" s="27">
        <v>1</v>
      </c>
    </row>
    <row r="1397" spans="1:5" x14ac:dyDescent="0.2">
      <c r="A1397" s="27">
        <v>1396</v>
      </c>
      <c r="B1397" s="27">
        <v>248</v>
      </c>
      <c r="C1397" s="27">
        <v>103</v>
      </c>
      <c r="D1397" s="27">
        <v>2</v>
      </c>
      <c r="E1397" s="27">
        <v>1</v>
      </c>
    </row>
    <row r="1398" spans="1:5" x14ac:dyDescent="0.2">
      <c r="A1398" s="27">
        <v>1397</v>
      </c>
      <c r="B1398" s="27">
        <v>248</v>
      </c>
      <c r="C1398" s="27">
        <v>202</v>
      </c>
      <c r="D1398" s="27">
        <v>1</v>
      </c>
      <c r="E1398" s="27">
        <v>1</v>
      </c>
    </row>
    <row r="1399" spans="1:5" x14ac:dyDescent="0.2">
      <c r="A1399" s="27">
        <v>1398</v>
      </c>
      <c r="B1399" s="27">
        <v>248</v>
      </c>
      <c r="C1399" s="27">
        <v>266</v>
      </c>
      <c r="D1399" s="27">
        <v>1</v>
      </c>
      <c r="E1399" s="27">
        <v>1</v>
      </c>
    </row>
    <row r="1400" spans="1:5" x14ac:dyDescent="0.2">
      <c r="A1400" s="27">
        <v>1399</v>
      </c>
      <c r="B1400" s="27">
        <v>248</v>
      </c>
      <c r="C1400" s="27">
        <v>279</v>
      </c>
      <c r="D1400" s="27">
        <v>2</v>
      </c>
      <c r="E1400" s="27">
        <v>1</v>
      </c>
    </row>
    <row r="1401" spans="1:5" x14ac:dyDescent="0.2">
      <c r="A1401" s="27">
        <v>1400</v>
      </c>
      <c r="B1401" s="27">
        <v>249</v>
      </c>
      <c r="C1401" s="27">
        <v>107</v>
      </c>
      <c r="D1401" s="27">
        <v>2</v>
      </c>
      <c r="E1401" s="27">
        <v>1</v>
      </c>
    </row>
    <row r="1402" spans="1:5" x14ac:dyDescent="0.2">
      <c r="A1402" s="27">
        <v>1401</v>
      </c>
      <c r="B1402" s="27">
        <v>249</v>
      </c>
      <c r="C1402" s="27">
        <v>253</v>
      </c>
      <c r="D1402" s="27">
        <v>1</v>
      </c>
      <c r="E1402" s="27">
        <v>1</v>
      </c>
    </row>
    <row r="1403" spans="1:5" x14ac:dyDescent="0.2">
      <c r="A1403" s="27">
        <v>1402</v>
      </c>
      <c r="B1403" s="27">
        <v>249</v>
      </c>
      <c r="C1403" s="27">
        <v>257</v>
      </c>
      <c r="D1403" s="27">
        <v>2</v>
      </c>
      <c r="E1403" s="27">
        <v>1</v>
      </c>
    </row>
    <row r="1404" spans="1:5" x14ac:dyDescent="0.2">
      <c r="A1404" s="27">
        <v>1403</v>
      </c>
      <c r="B1404" s="27">
        <v>249</v>
      </c>
      <c r="C1404" s="27">
        <v>274</v>
      </c>
      <c r="D1404" s="27">
        <v>1</v>
      </c>
      <c r="E1404" s="27">
        <v>1</v>
      </c>
    </row>
    <row r="1405" spans="1:5" x14ac:dyDescent="0.2">
      <c r="A1405" s="27">
        <v>1404</v>
      </c>
      <c r="B1405" s="27">
        <v>249</v>
      </c>
      <c r="C1405" s="27">
        <v>275</v>
      </c>
      <c r="D1405" s="27">
        <v>2</v>
      </c>
      <c r="E1405" s="27">
        <v>1</v>
      </c>
    </row>
    <row r="1406" spans="1:5" x14ac:dyDescent="0.2">
      <c r="A1406" s="27">
        <v>1405</v>
      </c>
      <c r="B1406" s="27">
        <v>250</v>
      </c>
      <c r="C1406" s="27">
        <v>103</v>
      </c>
      <c r="D1406" s="27">
        <v>2</v>
      </c>
      <c r="E1406" s="27">
        <v>1</v>
      </c>
    </row>
    <row r="1407" spans="1:5" x14ac:dyDescent="0.2">
      <c r="A1407" s="27">
        <v>1406</v>
      </c>
      <c r="B1407" s="27">
        <v>250</v>
      </c>
      <c r="C1407" s="27">
        <v>116</v>
      </c>
      <c r="D1407" s="27">
        <v>2</v>
      </c>
      <c r="E1407" s="27">
        <v>1</v>
      </c>
    </row>
    <row r="1408" spans="1:5" x14ac:dyDescent="0.2">
      <c r="A1408" s="27">
        <v>1407</v>
      </c>
      <c r="B1408" s="27">
        <v>250</v>
      </c>
      <c r="C1408" s="27">
        <v>239</v>
      </c>
      <c r="D1408" s="27">
        <v>1</v>
      </c>
      <c r="E1408" s="27">
        <v>1</v>
      </c>
    </row>
    <row r="1409" spans="1:5" x14ac:dyDescent="0.2">
      <c r="A1409" s="27">
        <v>1408</v>
      </c>
      <c r="B1409" s="27">
        <v>250</v>
      </c>
      <c r="C1409" s="27">
        <v>256</v>
      </c>
      <c r="D1409" s="27">
        <v>2</v>
      </c>
      <c r="E1409" s="27">
        <v>1</v>
      </c>
    </row>
    <row r="1410" spans="1:5" x14ac:dyDescent="0.2">
      <c r="A1410" s="27">
        <v>1409</v>
      </c>
      <c r="B1410" s="27">
        <v>250</v>
      </c>
      <c r="C1410" s="27">
        <v>274</v>
      </c>
      <c r="D1410" s="27">
        <v>1</v>
      </c>
      <c r="E1410" s="27">
        <v>1</v>
      </c>
    </row>
    <row r="1411" spans="1:5" x14ac:dyDescent="0.2">
      <c r="A1411" s="27">
        <v>1410</v>
      </c>
      <c r="B1411" s="27">
        <v>251</v>
      </c>
      <c r="C1411" s="27">
        <v>14</v>
      </c>
      <c r="D1411" s="27">
        <v>2</v>
      </c>
      <c r="E1411" s="27">
        <v>1</v>
      </c>
    </row>
    <row r="1412" spans="1:5" x14ac:dyDescent="0.2">
      <c r="A1412" s="27">
        <v>1411</v>
      </c>
      <c r="B1412" s="27">
        <v>251</v>
      </c>
      <c r="C1412" s="27">
        <v>86</v>
      </c>
      <c r="D1412" s="27">
        <v>2</v>
      </c>
      <c r="E1412" s="27">
        <v>1</v>
      </c>
    </row>
    <row r="1413" spans="1:5" x14ac:dyDescent="0.2">
      <c r="A1413" s="27">
        <v>1412</v>
      </c>
      <c r="B1413" s="27">
        <v>251</v>
      </c>
      <c r="C1413" s="27">
        <v>108</v>
      </c>
      <c r="D1413" s="27">
        <v>2</v>
      </c>
      <c r="E1413" s="27">
        <v>1</v>
      </c>
    </row>
    <row r="1414" spans="1:5" x14ac:dyDescent="0.2">
      <c r="A1414" s="27">
        <v>1413</v>
      </c>
      <c r="B1414" s="27">
        <v>251</v>
      </c>
      <c r="C1414" s="27">
        <v>235</v>
      </c>
      <c r="D1414" s="27">
        <v>1</v>
      </c>
      <c r="E1414" s="27">
        <v>1</v>
      </c>
    </row>
    <row r="1415" spans="1:5" x14ac:dyDescent="0.2">
      <c r="A1415" s="27">
        <v>1414</v>
      </c>
      <c r="B1415" s="27">
        <v>251</v>
      </c>
      <c r="C1415" s="27">
        <v>249</v>
      </c>
      <c r="D1415" s="27">
        <v>1</v>
      </c>
      <c r="E1415" s="27">
        <v>1</v>
      </c>
    </row>
    <row r="1416" spans="1:5" x14ac:dyDescent="0.2">
      <c r="A1416" s="27">
        <v>1415</v>
      </c>
      <c r="B1416" s="27">
        <v>252</v>
      </c>
      <c r="C1416" s="27">
        <v>45</v>
      </c>
      <c r="D1416" s="27">
        <v>2</v>
      </c>
      <c r="E1416" s="27">
        <v>1</v>
      </c>
    </row>
    <row r="1417" spans="1:5" x14ac:dyDescent="0.2">
      <c r="A1417" s="27">
        <v>1416</v>
      </c>
      <c r="B1417" s="27">
        <v>252</v>
      </c>
      <c r="C1417" s="27">
        <v>222</v>
      </c>
      <c r="D1417" s="27">
        <v>1</v>
      </c>
      <c r="E1417" s="27">
        <v>1</v>
      </c>
    </row>
    <row r="1418" spans="1:5" x14ac:dyDescent="0.2">
      <c r="A1418" s="27">
        <v>1417</v>
      </c>
      <c r="B1418" s="27">
        <v>252</v>
      </c>
      <c r="C1418" s="27">
        <v>271</v>
      </c>
      <c r="D1418" s="27">
        <v>1</v>
      </c>
      <c r="E1418" s="27">
        <v>1</v>
      </c>
    </row>
    <row r="1419" spans="1:5" x14ac:dyDescent="0.2">
      <c r="A1419" s="27">
        <v>1418</v>
      </c>
      <c r="B1419" s="27">
        <v>252</v>
      </c>
      <c r="C1419" s="27">
        <v>272</v>
      </c>
      <c r="D1419" s="27">
        <v>2</v>
      </c>
      <c r="E1419" s="27">
        <v>1</v>
      </c>
    </row>
    <row r="1420" spans="1:5" x14ac:dyDescent="0.2">
      <c r="A1420" s="27">
        <v>1419</v>
      </c>
      <c r="B1420" s="27">
        <v>252</v>
      </c>
      <c r="C1420" s="27">
        <v>273</v>
      </c>
      <c r="D1420" s="27">
        <v>2</v>
      </c>
      <c r="E1420" s="27">
        <v>1</v>
      </c>
    </row>
    <row r="1421" spans="1:5" x14ac:dyDescent="0.2">
      <c r="A1421" s="27">
        <v>1420</v>
      </c>
      <c r="B1421" s="27">
        <v>253</v>
      </c>
      <c r="C1421" s="27">
        <v>45</v>
      </c>
      <c r="D1421" s="27">
        <v>2</v>
      </c>
      <c r="E1421" s="27">
        <v>1</v>
      </c>
    </row>
    <row r="1422" spans="1:5" x14ac:dyDescent="0.2">
      <c r="A1422" s="27">
        <v>1421</v>
      </c>
      <c r="B1422" s="27">
        <v>253</v>
      </c>
      <c r="C1422" s="27">
        <v>117</v>
      </c>
      <c r="D1422" s="27">
        <v>2</v>
      </c>
      <c r="E1422" s="27">
        <v>1</v>
      </c>
    </row>
    <row r="1423" spans="1:5" x14ac:dyDescent="0.2">
      <c r="A1423" s="27">
        <v>1422</v>
      </c>
      <c r="B1423" s="27">
        <v>253</v>
      </c>
      <c r="C1423" s="27">
        <v>219</v>
      </c>
      <c r="D1423" s="27">
        <v>1</v>
      </c>
      <c r="E1423" s="27">
        <v>1</v>
      </c>
    </row>
    <row r="1424" spans="1:5" x14ac:dyDescent="0.2">
      <c r="A1424" s="27">
        <v>1423</v>
      </c>
      <c r="B1424" s="27">
        <v>253</v>
      </c>
      <c r="C1424" s="27">
        <v>271</v>
      </c>
      <c r="D1424" s="27">
        <v>1</v>
      </c>
      <c r="E1424" s="27">
        <v>1</v>
      </c>
    </row>
    <row r="1425" spans="1:5" x14ac:dyDescent="0.2">
      <c r="A1425" s="27">
        <v>1424</v>
      </c>
      <c r="B1425" s="27">
        <v>253</v>
      </c>
      <c r="C1425" s="27">
        <v>272</v>
      </c>
      <c r="D1425" s="27">
        <v>2</v>
      </c>
      <c r="E1425" s="27">
        <v>1</v>
      </c>
    </row>
    <row r="1426" spans="1:5" x14ac:dyDescent="0.2">
      <c r="A1426" s="27">
        <v>1425</v>
      </c>
      <c r="B1426" s="27">
        <v>254</v>
      </c>
      <c r="C1426" s="27">
        <v>31</v>
      </c>
      <c r="D1426" s="27">
        <v>2</v>
      </c>
      <c r="E1426" s="27">
        <v>1</v>
      </c>
    </row>
    <row r="1427" spans="1:5" x14ac:dyDescent="0.2">
      <c r="A1427" s="27">
        <v>1426</v>
      </c>
      <c r="B1427" s="27">
        <v>254</v>
      </c>
      <c r="C1427" s="27">
        <v>45</v>
      </c>
      <c r="D1427" s="27">
        <v>2</v>
      </c>
      <c r="E1427" s="27">
        <v>1</v>
      </c>
    </row>
    <row r="1428" spans="1:5" x14ac:dyDescent="0.2">
      <c r="A1428" s="27">
        <v>1427</v>
      </c>
      <c r="B1428" s="27">
        <v>254</v>
      </c>
      <c r="C1428" s="27">
        <v>117</v>
      </c>
      <c r="D1428" s="27">
        <v>2</v>
      </c>
      <c r="E1428" s="27">
        <v>1</v>
      </c>
    </row>
    <row r="1429" spans="1:5" x14ac:dyDescent="0.2">
      <c r="A1429" s="27">
        <v>1428</v>
      </c>
      <c r="B1429" s="27">
        <v>254</v>
      </c>
      <c r="C1429" s="27">
        <v>200</v>
      </c>
      <c r="D1429" s="27">
        <v>1</v>
      </c>
      <c r="E1429" s="27">
        <v>1</v>
      </c>
    </row>
    <row r="1430" spans="1:5" x14ac:dyDescent="0.2">
      <c r="A1430" s="27">
        <v>1429</v>
      </c>
      <c r="B1430" s="27">
        <v>254</v>
      </c>
      <c r="C1430" s="27">
        <v>271</v>
      </c>
      <c r="D1430" s="27">
        <v>1</v>
      </c>
      <c r="E1430" s="27">
        <v>1</v>
      </c>
    </row>
    <row r="1431" spans="1:5" x14ac:dyDescent="0.2">
      <c r="A1431" s="27">
        <v>1430</v>
      </c>
      <c r="B1431" s="27">
        <v>255</v>
      </c>
      <c r="C1431" s="27">
        <v>24</v>
      </c>
      <c r="D1431" s="27">
        <v>2</v>
      </c>
      <c r="E1431" s="27">
        <v>1</v>
      </c>
    </row>
    <row r="1432" spans="1:5" x14ac:dyDescent="0.2">
      <c r="A1432" s="27">
        <v>1431</v>
      </c>
      <c r="B1432" s="27">
        <v>255</v>
      </c>
      <c r="C1432" s="27">
        <v>63</v>
      </c>
      <c r="D1432" s="27">
        <v>2</v>
      </c>
      <c r="E1432" s="27">
        <v>1</v>
      </c>
    </row>
    <row r="1433" spans="1:5" x14ac:dyDescent="0.2">
      <c r="A1433" s="27">
        <v>1432</v>
      </c>
      <c r="B1433" s="27">
        <v>255</v>
      </c>
      <c r="C1433" s="27">
        <v>101</v>
      </c>
      <c r="D1433" s="27">
        <v>2</v>
      </c>
      <c r="E1433" s="27">
        <v>1</v>
      </c>
    </row>
    <row r="1434" spans="1:5" x14ac:dyDescent="0.2">
      <c r="A1434" s="27">
        <v>1433</v>
      </c>
      <c r="B1434" s="27">
        <v>255</v>
      </c>
      <c r="C1434" s="27">
        <v>209</v>
      </c>
      <c r="D1434" s="27">
        <v>1</v>
      </c>
      <c r="E1434" s="27">
        <v>1</v>
      </c>
    </row>
    <row r="1435" spans="1:5" x14ac:dyDescent="0.2">
      <c r="A1435" s="27">
        <v>1434</v>
      </c>
      <c r="B1435" s="27">
        <v>255</v>
      </c>
      <c r="C1435" s="27">
        <v>220</v>
      </c>
      <c r="D1435" s="27">
        <v>1</v>
      </c>
      <c r="E1435" s="27">
        <v>1</v>
      </c>
    </row>
    <row r="1436" spans="1:5" x14ac:dyDescent="0.2">
      <c r="A1436" s="27">
        <v>1435</v>
      </c>
      <c r="B1436" s="27">
        <v>256</v>
      </c>
      <c r="C1436" s="27">
        <v>24</v>
      </c>
      <c r="D1436" s="27">
        <v>2</v>
      </c>
      <c r="E1436" s="27">
        <v>1</v>
      </c>
    </row>
    <row r="1437" spans="1:5" x14ac:dyDescent="0.2">
      <c r="A1437" s="27">
        <v>1436</v>
      </c>
      <c r="B1437" s="27">
        <v>256</v>
      </c>
      <c r="C1437" s="27">
        <v>64</v>
      </c>
      <c r="D1437" s="27">
        <v>2</v>
      </c>
      <c r="E1437" s="27">
        <v>1</v>
      </c>
    </row>
    <row r="1438" spans="1:5" x14ac:dyDescent="0.2">
      <c r="A1438" s="27">
        <v>1437</v>
      </c>
      <c r="B1438" s="27">
        <v>256</v>
      </c>
      <c r="C1438" s="27">
        <v>101</v>
      </c>
      <c r="D1438" s="27">
        <v>2</v>
      </c>
      <c r="E1438" s="27">
        <v>1</v>
      </c>
    </row>
    <row r="1439" spans="1:5" x14ac:dyDescent="0.2">
      <c r="A1439" s="27">
        <v>1438</v>
      </c>
      <c r="B1439" s="27">
        <v>256</v>
      </c>
      <c r="C1439" s="27">
        <v>209</v>
      </c>
      <c r="D1439" s="27">
        <v>1</v>
      </c>
      <c r="E1439" s="27">
        <v>1</v>
      </c>
    </row>
    <row r="1440" spans="1:5" x14ac:dyDescent="0.2">
      <c r="A1440" s="27">
        <v>1439</v>
      </c>
      <c r="B1440" s="27">
        <v>256</v>
      </c>
      <c r="C1440" s="27">
        <v>211</v>
      </c>
      <c r="D1440" s="27">
        <v>1</v>
      </c>
      <c r="E1440" s="27">
        <v>1</v>
      </c>
    </row>
    <row r="1441" spans="1:5" x14ac:dyDescent="0.2">
      <c r="A1441" s="27">
        <v>1440</v>
      </c>
      <c r="B1441" s="27">
        <v>257</v>
      </c>
      <c r="C1441" s="27">
        <v>32</v>
      </c>
      <c r="D1441" s="27">
        <v>2</v>
      </c>
      <c r="E1441" s="27">
        <v>0</v>
      </c>
    </row>
    <row r="1442" spans="1:5" x14ac:dyDescent="0.2">
      <c r="A1442" s="27">
        <v>1441</v>
      </c>
      <c r="B1442" s="27">
        <v>257</v>
      </c>
      <c r="C1442" s="27">
        <v>243</v>
      </c>
      <c r="D1442" s="27">
        <v>1</v>
      </c>
      <c r="E1442" s="27">
        <v>1</v>
      </c>
    </row>
    <row r="1443" spans="1:5" x14ac:dyDescent="0.2">
      <c r="A1443" s="27">
        <v>1442</v>
      </c>
      <c r="B1443" s="27">
        <v>257</v>
      </c>
      <c r="C1443" s="27">
        <v>247</v>
      </c>
      <c r="D1443" s="27">
        <v>2</v>
      </c>
      <c r="E1443" s="27">
        <v>1</v>
      </c>
    </row>
    <row r="1444" spans="1:5" x14ac:dyDescent="0.2">
      <c r="A1444" s="27">
        <v>1443</v>
      </c>
      <c r="B1444" s="27">
        <v>257</v>
      </c>
      <c r="C1444" s="27">
        <v>256</v>
      </c>
      <c r="D1444" s="27">
        <v>2</v>
      </c>
      <c r="E1444" s="27">
        <v>1</v>
      </c>
    </row>
    <row r="1445" spans="1:5" x14ac:dyDescent="0.2">
      <c r="A1445" s="27">
        <v>1444</v>
      </c>
      <c r="B1445" s="27">
        <v>257</v>
      </c>
      <c r="C1445" s="27">
        <v>269</v>
      </c>
      <c r="D1445" s="27">
        <v>1</v>
      </c>
      <c r="E1445" s="27">
        <v>1</v>
      </c>
    </row>
    <row r="1446" spans="1:5" x14ac:dyDescent="0.2">
      <c r="A1446" s="27">
        <v>1445</v>
      </c>
      <c r="B1446" s="27">
        <v>257</v>
      </c>
      <c r="C1446" s="27">
        <v>270</v>
      </c>
      <c r="D1446" s="27">
        <v>2</v>
      </c>
      <c r="E1446" s="27">
        <v>1</v>
      </c>
    </row>
    <row r="1447" spans="1:5" x14ac:dyDescent="0.2">
      <c r="A1447" s="27">
        <v>1446</v>
      </c>
      <c r="B1447" s="27">
        <v>258</v>
      </c>
      <c r="C1447" s="27">
        <v>18</v>
      </c>
      <c r="D1447" s="27">
        <v>2</v>
      </c>
      <c r="E1447" s="27">
        <v>1</v>
      </c>
    </row>
    <row r="1448" spans="1:5" x14ac:dyDescent="0.2">
      <c r="A1448" s="27">
        <v>1447</v>
      </c>
      <c r="B1448" s="27">
        <v>258</v>
      </c>
      <c r="C1448" s="27">
        <v>26</v>
      </c>
      <c r="D1448" s="27">
        <v>2</v>
      </c>
      <c r="E1448" s="27">
        <v>1</v>
      </c>
    </row>
    <row r="1449" spans="1:5" x14ac:dyDescent="0.2">
      <c r="A1449" s="27">
        <v>1448</v>
      </c>
      <c r="B1449" s="27">
        <v>258</v>
      </c>
      <c r="C1449" s="27">
        <v>127</v>
      </c>
      <c r="D1449" s="27">
        <v>2</v>
      </c>
      <c r="E1449" s="27">
        <v>1</v>
      </c>
    </row>
    <row r="1450" spans="1:5" x14ac:dyDescent="0.2">
      <c r="A1450" s="27">
        <v>1449</v>
      </c>
      <c r="B1450" s="27">
        <v>258</v>
      </c>
      <c r="C1450" s="27">
        <v>221</v>
      </c>
      <c r="D1450" s="27">
        <v>1</v>
      </c>
      <c r="E1450" s="27">
        <v>1</v>
      </c>
    </row>
    <row r="1451" spans="1:5" x14ac:dyDescent="0.2">
      <c r="A1451" s="27">
        <v>1450</v>
      </c>
      <c r="B1451" s="27">
        <v>258</v>
      </c>
      <c r="C1451" s="27">
        <v>230</v>
      </c>
      <c r="D1451" s="27">
        <v>1</v>
      </c>
      <c r="E1451" s="27">
        <v>1</v>
      </c>
    </row>
    <row r="1452" spans="1:5" x14ac:dyDescent="0.2">
      <c r="A1452" s="27">
        <v>1451</v>
      </c>
      <c r="B1452" s="27">
        <v>259</v>
      </c>
      <c r="C1452" s="27">
        <v>18</v>
      </c>
      <c r="D1452" s="27">
        <v>2</v>
      </c>
      <c r="E1452" s="27">
        <v>1</v>
      </c>
    </row>
    <row r="1453" spans="1:5" x14ac:dyDescent="0.2">
      <c r="A1453" s="27">
        <v>1452</v>
      </c>
      <c r="B1453" s="27">
        <v>259</v>
      </c>
      <c r="C1453" s="27">
        <v>96</v>
      </c>
      <c r="D1453" s="27">
        <v>2</v>
      </c>
      <c r="E1453" s="27">
        <v>1</v>
      </c>
    </row>
    <row r="1454" spans="1:5" x14ac:dyDescent="0.2">
      <c r="A1454" s="27">
        <v>1453</v>
      </c>
      <c r="B1454" s="27">
        <v>259</v>
      </c>
      <c r="C1454" s="27">
        <v>216</v>
      </c>
      <c r="D1454" s="27">
        <v>1</v>
      </c>
      <c r="E1454" s="27">
        <v>1</v>
      </c>
    </row>
    <row r="1455" spans="1:5" x14ac:dyDescent="0.2">
      <c r="A1455" s="27">
        <v>1454</v>
      </c>
      <c r="B1455" s="27">
        <v>259</v>
      </c>
      <c r="C1455" s="27">
        <v>230</v>
      </c>
      <c r="D1455" s="27">
        <v>1</v>
      </c>
      <c r="E1455" s="27">
        <v>1</v>
      </c>
    </row>
    <row r="1456" spans="1:5" x14ac:dyDescent="0.2">
      <c r="A1456" s="27">
        <v>1455</v>
      </c>
      <c r="B1456" s="27">
        <v>259</v>
      </c>
      <c r="C1456" s="27">
        <v>284</v>
      </c>
      <c r="D1456" s="27">
        <v>2</v>
      </c>
      <c r="E1456" s="27">
        <v>1</v>
      </c>
    </row>
    <row r="1457" spans="1:5" x14ac:dyDescent="0.2">
      <c r="A1457" s="27">
        <v>1456</v>
      </c>
      <c r="B1457" s="27">
        <v>260</v>
      </c>
      <c r="C1457" s="27">
        <v>31</v>
      </c>
      <c r="D1457" s="27">
        <v>2</v>
      </c>
      <c r="E1457" s="27">
        <v>1</v>
      </c>
    </row>
    <row r="1458" spans="1:5" x14ac:dyDescent="0.2">
      <c r="A1458" s="27">
        <v>1457</v>
      </c>
      <c r="B1458" s="27">
        <v>260</v>
      </c>
      <c r="C1458" s="27">
        <v>91</v>
      </c>
      <c r="D1458" s="27">
        <v>2</v>
      </c>
      <c r="E1458" s="27">
        <v>1</v>
      </c>
    </row>
    <row r="1459" spans="1:5" x14ac:dyDescent="0.2">
      <c r="A1459" s="27">
        <v>1458</v>
      </c>
      <c r="B1459" s="27">
        <v>260</v>
      </c>
      <c r="C1459" s="27">
        <v>216</v>
      </c>
      <c r="D1459" s="27">
        <v>1</v>
      </c>
      <c r="E1459" s="27">
        <v>1</v>
      </c>
    </row>
    <row r="1460" spans="1:5" x14ac:dyDescent="0.2">
      <c r="A1460" s="27">
        <v>1459</v>
      </c>
      <c r="B1460" s="27">
        <v>260</v>
      </c>
      <c r="C1460" s="27">
        <v>230</v>
      </c>
      <c r="D1460" s="27">
        <v>1</v>
      </c>
      <c r="E1460" s="27">
        <v>1</v>
      </c>
    </row>
    <row r="1461" spans="1:5" x14ac:dyDescent="0.2">
      <c r="A1461" s="27">
        <v>1460</v>
      </c>
      <c r="B1461" s="27">
        <v>260</v>
      </c>
      <c r="C1461" s="27">
        <v>284</v>
      </c>
      <c r="D1461" s="27">
        <v>2</v>
      </c>
      <c r="E1461" s="27">
        <v>1</v>
      </c>
    </row>
    <row r="1462" spans="1:5" x14ac:dyDescent="0.2">
      <c r="A1462" s="27">
        <v>1461</v>
      </c>
      <c r="B1462" s="27">
        <v>261</v>
      </c>
      <c r="C1462" s="27">
        <v>26</v>
      </c>
      <c r="D1462" s="27">
        <v>2</v>
      </c>
      <c r="E1462" s="27">
        <v>1</v>
      </c>
    </row>
    <row r="1463" spans="1:5" x14ac:dyDescent="0.2">
      <c r="A1463" s="27">
        <v>1462</v>
      </c>
      <c r="B1463" s="27">
        <v>261</v>
      </c>
      <c r="C1463" s="27">
        <v>50</v>
      </c>
      <c r="D1463" s="27">
        <v>2</v>
      </c>
      <c r="E1463" s="27">
        <v>1</v>
      </c>
    </row>
    <row r="1464" spans="1:5" x14ac:dyDescent="0.2">
      <c r="A1464" s="27">
        <v>1463</v>
      </c>
      <c r="B1464" s="27">
        <v>261</v>
      </c>
      <c r="C1464" s="27">
        <v>221</v>
      </c>
      <c r="D1464" s="27">
        <v>1</v>
      </c>
      <c r="E1464" s="27">
        <v>1</v>
      </c>
    </row>
    <row r="1465" spans="1:5" x14ac:dyDescent="0.2">
      <c r="A1465" s="27">
        <v>1464</v>
      </c>
      <c r="B1465" s="27">
        <v>261</v>
      </c>
      <c r="C1465" s="27">
        <v>278</v>
      </c>
      <c r="D1465" s="27">
        <v>1</v>
      </c>
      <c r="E1465" s="27">
        <v>1</v>
      </c>
    </row>
    <row r="1466" spans="1:5" x14ac:dyDescent="0.2">
      <c r="A1466" s="27">
        <v>1465</v>
      </c>
      <c r="B1466" s="27">
        <v>261</v>
      </c>
      <c r="C1466" s="27">
        <v>279</v>
      </c>
      <c r="D1466" s="27">
        <v>2</v>
      </c>
      <c r="E1466" s="27">
        <v>1</v>
      </c>
    </row>
    <row r="1467" spans="1:5" x14ac:dyDescent="0.2">
      <c r="A1467" s="27">
        <v>1466</v>
      </c>
      <c r="B1467" s="27">
        <v>262</v>
      </c>
      <c r="C1467" s="27">
        <v>50</v>
      </c>
      <c r="D1467" s="27">
        <v>2</v>
      </c>
      <c r="E1467" s="27">
        <v>1</v>
      </c>
    </row>
    <row r="1468" spans="1:5" x14ac:dyDescent="0.2">
      <c r="A1468" s="27">
        <v>1467</v>
      </c>
      <c r="B1468" s="27">
        <v>262</v>
      </c>
      <c r="C1468" s="27">
        <v>88</v>
      </c>
      <c r="D1468" s="27">
        <v>2</v>
      </c>
      <c r="E1468" s="27">
        <v>1</v>
      </c>
    </row>
    <row r="1469" spans="1:5" x14ac:dyDescent="0.2">
      <c r="A1469" s="27">
        <v>1468</v>
      </c>
      <c r="B1469" s="27">
        <v>262</v>
      </c>
      <c r="C1469" s="27">
        <v>202</v>
      </c>
      <c r="D1469" s="27">
        <v>1</v>
      </c>
      <c r="E1469" s="27">
        <v>1</v>
      </c>
    </row>
    <row r="1470" spans="1:5" x14ac:dyDescent="0.2">
      <c r="A1470" s="27">
        <v>1469</v>
      </c>
      <c r="B1470" s="27">
        <v>262</v>
      </c>
      <c r="C1470" s="27">
        <v>240</v>
      </c>
      <c r="D1470" s="27">
        <v>1</v>
      </c>
      <c r="E1470" s="27">
        <v>1</v>
      </c>
    </row>
    <row r="1471" spans="1:5" x14ac:dyDescent="0.2">
      <c r="A1471" s="27">
        <v>1470</v>
      </c>
      <c r="B1471" s="27">
        <v>262</v>
      </c>
      <c r="C1471" s="27">
        <v>279</v>
      </c>
      <c r="D1471" s="27">
        <v>2</v>
      </c>
      <c r="E1471" s="27">
        <v>1</v>
      </c>
    </row>
    <row r="1472" spans="1:5" x14ac:dyDescent="0.2">
      <c r="A1472" s="27">
        <v>1471</v>
      </c>
      <c r="B1472" s="27">
        <v>263</v>
      </c>
      <c r="C1472" s="27">
        <v>26</v>
      </c>
      <c r="D1472" s="27">
        <v>2</v>
      </c>
      <c r="E1472" s="27">
        <v>1</v>
      </c>
    </row>
    <row r="1473" spans="1:5" x14ac:dyDescent="0.2">
      <c r="A1473" s="27">
        <v>1472</v>
      </c>
      <c r="B1473" s="27">
        <v>263</v>
      </c>
      <c r="C1473" s="27">
        <v>79</v>
      </c>
      <c r="D1473" s="27">
        <v>2</v>
      </c>
      <c r="E1473" s="27">
        <v>1</v>
      </c>
    </row>
    <row r="1474" spans="1:5" x14ac:dyDescent="0.2">
      <c r="A1474" s="27">
        <v>1473</v>
      </c>
      <c r="B1474" s="27">
        <v>263</v>
      </c>
      <c r="C1474" s="27">
        <v>221</v>
      </c>
      <c r="D1474" s="27">
        <v>1</v>
      </c>
      <c r="E1474" s="27">
        <v>1</v>
      </c>
    </row>
    <row r="1475" spans="1:5" x14ac:dyDescent="0.2">
      <c r="A1475" s="27">
        <v>1474</v>
      </c>
      <c r="B1475" s="27">
        <v>263</v>
      </c>
      <c r="C1475" s="27">
        <v>241</v>
      </c>
      <c r="D1475" s="27">
        <v>1</v>
      </c>
      <c r="E1475" s="27">
        <v>1</v>
      </c>
    </row>
    <row r="1476" spans="1:5" x14ac:dyDescent="0.2">
      <c r="A1476" s="27">
        <v>1475</v>
      </c>
      <c r="B1476" s="27">
        <v>263</v>
      </c>
      <c r="C1476" s="27">
        <v>272</v>
      </c>
      <c r="D1476" s="27">
        <v>2</v>
      </c>
      <c r="E1476" s="27">
        <v>1</v>
      </c>
    </row>
    <row r="1477" spans="1:5" x14ac:dyDescent="0.2">
      <c r="A1477" s="27">
        <v>1476</v>
      </c>
      <c r="B1477" s="27">
        <v>264</v>
      </c>
      <c r="C1477" s="27">
        <v>26</v>
      </c>
      <c r="D1477" s="27">
        <v>2</v>
      </c>
      <c r="E1477" s="27">
        <v>1</v>
      </c>
    </row>
    <row r="1478" spans="1:5" x14ac:dyDescent="0.2">
      <c r="A1478" s="27">
        <v>1477</v>
      </c>
      <c r="B1478" s="27">
        <v>264</v>
      </c>
      <c r="C1478" s="27">
        <v>78</v>
      </c>
      <c r="D1478" s="27">
        <v>2</v>
      </c>
      <c r="E1478" s="27">
        <v>1</v>
      </c>
    </row>
    <row r="1479" spans="1:5" x14ac:dyDescent="0.2">
      <c r="A1479" s="27">
        <v>1478</v>
      </c>
      <c r="B1479" s="27">
        <v>264</v>
      </c>
      <c r="C1479" s="27">
        <v>213</v>
      </c>
      <c r="D1479" s="27">
        <v>1</v>
      </c>
      <c r="E1479" s="27">
        <v>1</v>
      </c>
    </row>
    <row r="1480" spans="1:5" x14ac:dyDescent="0.2">
      <c r="A1480" s="27">
        <v>1479</v>
      </c>
      <c r="B1480" s="27">
        <v>264</v>
      </c>
      <c r="C1480" s="27">
        <v>221</v>
      </c>
      <c r="D1480" s="27">
        <v>1</v>
      </c>
      <c r="E1480" s="27">
        <v>1</v>
      </c>
    </row>
    <row r="1481" spans="1:5" x14ac:dyDescent="0.2">
      <c r="A1481" s="27">
        <v>1480</v>
      </c>
      <c r="B1481" s="27">
        <v>264</v>
      </c>
      <c r="C1481" s="27">
        <v>272</v>
      </c>
      <c r="D1481" s="27">
        <v>2</v>
      </c>
      <c r="E1481" s="27">
        <v>1</v>
      </c>
    </row>
    <row r="1482" spans="1:5" x14ac:dyDescent="0.2">
      <c r="A1482" s="27">
        <v>1481</v>
      </c>
      <c r="B1482" s="27">
        <v>265</v>
      </c>
      <c r="C1482" s="27">
        <v>133</v>
      </c>
      <c r="D1482" s="27">
        <v>2</v>
      </c>
      <c r="E1482" s="27">
        <v>1</v>
      </c>
    </row>
    <row r="1483" spans="1:5" x14ac:dyDescent="0.2">
      <c r="A1483" s="27">
        <v>1482</v>
      </c>
      <c r="B1483" s="27">
        <v>265</v>
      </c>
      <c r="C1483" s="27">
        <v>201</v>
      </c>
      <c r="D1483" s="27">
        <v>1</v>
      </c>
      <c r="E1483" s="27">
        <v>1</v>
      </c>
    </row>
    <row r="1484" spans="1:5" x14ac:dyDescent="0.2">
      <c r="A1484" s="27">
        <v>1483</v>
      </c>
      <c r="B1484" s="27">
        <v>265</v>
      </c>
      <c r="C1484" s="27">
        <v>221</v>
      </c>
      <c r="D1484" s="27">
        <v>1</v>
      </c>
      <c r="E1484" s="27">
        <v>1</v>
      </c>
    </row>
    <row r="1485" spans="1:5" x14ac:dyDescent="0.2">
      <c r="A1485" s="27">
        <v>1484</v>
      </c>
      <c r="B1485" s="27">
        <v>266</v>
      </c>
      <c r="C1485" s="27">
        <v>133</v>
      </c>
      <c r="D1485" s="27">
        <v>2</v>
      </c>
      <c r="E1485" s="27">
        <v>1</v>
      </c>
    </row>
    <row r="1486" spans="1:5" x14ac:dyDescent="0.2">
      <c r="A1486" s="27">
        <v>1485</v>
      </c>
      <c r="B1486" s="27">
        <v>266</v>
      </c>
      <c r="C1486" s="27">
        <v>201</v>
      </c>
      <c r="D1486" s="27">
        <v>1</v>
      </c>
      <c r="E1486" s="27">
        <v>1</v>
      </c>
    </row>
    <row r="1487" spans="1:5" x14ac:dyDescent="0.2">
      <c r="A1487" s="27">
        <v>1486</v>
      </c>
      <c r="B1487" s="27">
        <v>266</v>
      </c>
      <c r="C1487" s="27">
        <v>236</v>
      </c>
      <c r="D1487" s="27">
        <v>1</v>
      </c>
      <c r="E1487" s="27">
        <v>1</v>
      </c>
    </row>
    <row r="1488" spans="1:5" x14ac:dyDescent="0.2">
      <c r="A1488" s="27">
        <v>1487</v>
      </c>
      <c r="B1488" s="27">
        <v>267</v>
      </c>
      <c r="C1488" s="27">
        <v>49</v>
      </c>
      <c r="D1488" s="27">
        <v>2</v>
      </c>
      <c r="E1488" s="27">
        <v>1</v>
      </c>
    </row>
    <row r="1489" spans="1:5" x14ac:dyDescent="0.2">
      <c r="A1489" s="27">
        <v>1488</v>
      </c>
      <c r="B1489" s="27">
        <v>267</v>
      </c>
      <c r="C1489" s="27">
        <v>121</v>
      </c>
      <c r="D1489" s="27">
        <v>2</v>
      </c>
      <c r="E1489" s="27">
        <v>1</v>
      </c>
    </row>
    <row r="1490" spans="1:5" x14ac:dyDescent="0.2">
      <c r="A1490" s="27">
        <v>1489</v>
      </c>
      <c r="B1490" s="27">
        <v>267</v>
      </c>
      <c r="C1490" s="27">
        <v>260</v>
      </c>
      <c r="D1490" s="27">
        <v>1</v>
      </c>
      <c r="E1490" s="27">
        <v>1</v>
      </c>
    </row>
    <row r="1491" spans="1:5" x14ac:dyDescent="0.2">
      <c r="A1491" s="27">
        <v>1490</v>
      </c>
      <c r="B1491" s="27">
        <v>267</v>
      </c>
      <c r="C1491" s="27">
        <v>261</v>
      </c>
      <c r="D1491" s="27">
        <v>1</v>
      </c>
      <c r="E1491" s="27">
        <v>1</v>
      </c>
    </row>
    <row r="1492" spans="1:5" x14ac:dyDescent="0.2">
      <c r="A1492" s="27">
        <v>1491</v>
      </c>
      <c r="B1492" s="27">
        <v>267</v>
      </c>
      <c r="C1492" s="27">
        <v>262</v>
      </c>
      <c r="D1492" s="27">
        <v>2</v>
      </c>
      <c r="E1492" s="27">
        <v>1</v>
      </c>
    </row>
    <row r="1493" spans="1:5" x14ac:dyDescent="0.2">
      <c r="A1493" s="27">
        <v>1492</v>
      </c>
      <c r="B1493" s="27">
        <v>268</v>
      </c>
      <c r="C1493" s="27">
        <v>133</v>
      </c>
      <c r="D1493" s="27">
        <v>2</v>
      </c>
      <c r="E1493" s="27">
        <v>1</v>
      </c>
    </row>
    <row r="1494" spans="1:5" x14ac:dyDescent="0.2">
      <c r="A1494" s="27">
        <v>1493</v>
      </c>
      <c r="B1494" s="27">
        <v>268</v>
      </c>
      <c r="C1494" s="27">
        <v>201</v>
      </c>
      <c r="D1494" s="27">
        <v>1</v>
      </c>
      <c r="E1494" s="27">
        <v>1</v>
      </c>
    </row>
    <row r="1495" spans="1:5" x14ac:dyDescent="0.2">
      <c r="A1495" s="27">
        <v>1494</v>
      </c>
      <c r="B1495" s="27">
        <v>268</v>
      </c>
      <c r="C1495" s="27">
        <v>236</v>
      </c>
      <c r="D1495" s="27">
        <v>1</v>
      </c>
      <c r="E1495" s="27">
        <v>1</v>
      </c>
    </row>
    <row r="1496" spans="1:5" x14ac:dyDescent="0.2">
      <c r="A1496" s="27">
        <v>1495</v>
      </c>
      <c r="B1496" s="27">
        <v>269</v>
      </c>
      <c r="C1496" s="27">
        <v>49</v>
      </c>
      <c r="D1496" s="27">
        <v>2</v>
      </c>
      <c r="E1496" s="27">
        <v>1</v>
      </c>
    </row>
    <row r="1497" spans="1:5" x14ac:dyDescent="0.2">
      <c r="A1497" s="27">
        <v>1496</v>
      </c>
      <c r="B1497" s="27">
        <v>269</v>
      </c>
      <c r="C1497" s="27">
        <v>90</v>
      </c>
      <c r="D1497" s="27">
        <v>2</v>
      </c>
      <c r="E1497" s="27">
        <v>1</v>
      </c>
    </row>
    <row r="1498" spans="1:5" x14ac:dyDescent="0.2">
      <c r="A1498" s="27">
        <v>1497</v>
      </c>
      <c r="B1498" s="27">
        <v>269</v>
      </c>
      <c r="C1498" s="27">
        <v>235</v>
      </c>
      <c r="D1498" s="27">
        <v>1</v>
      </c>
      <c r="E1498" s="27">
        <v>1</v>
      </c>
    </row>
    <row r="1499" spans="1:5" x14ac:dyDescent="0.2">
      <c r="A1499" s="27">
        <v>1498</v>
      </c>
      <c r="B1499" s="27">
        <v>269</v>
      </c>
      <c r="C1499" s="27">
        <v>261</v>
      </c>
      <c r="D1499" s="27">
        <v>1</v>
      </c>
      <c r="E1499" s="27">
        <v>1</v>
      </c>
    </row>
    <row r="1500" spans="1:5" x14ac:dyDescent="0.2">
      <c r="A1500" s="27">
        <v>1499</v>
      </c>
      <c r="B1500" s="27">
        <v>269</v>
      </c>
      <c r="C1500" s="27">
        <v>262</v>
      </c>
      <c r="D1500" s="27">
        <v>2</v>
      </c>
      <c r="E1500" s="27">
        <v>1</v>
      </c>
    </row>
    <row r="1501" spans="1:5" x14ac:dyDescent="0.2">
      <c r="A1501" s="27">
        <v>1500</v>
      </c>
      <c r="B1501" s="27">
        <v>270</v>
      </c>
      <c r="C1501" s="27">
        <v>53</v>
      </c>
      <c r="D1501" s="27">
        <v>2</v>
      </c>
      <c r="E1501" s="27">
        <v>1</v>
      </c>
    </row>
    <row r="1502" spans="1:5" x14ac:dyDescent="0.2">
      <c r="A1502" s="27">
        <v>1501</v>
      </c>
      <c r="B1502" s="27">
        <v>270</v>
      </c>
      <c r="C1502" s="27">
        <v>215</v>
      </c>
      <c r="D1502" s="27">
        <v>1</v>
      </c>
      <c r="E1502" s="27">
        <v>1</v>
      </c>
    </row>
    <row r="1503" spans="1:5" x14ac:dyDescent="0.2">
      <c r="A1503" s="27">
        <v>1502</v>
      </c>
      <c r="B1503" s="27">
        <v>270</v>
      </c>
      <c r="C1503" s="27">
        <v>230</v>
      </c>
      <c r="D1503" s="27">
        <v>1</v>
      </c>
      <c r="E1503" s="27">
        <v>1</v>
      </c>
    </row>
    <row r="1504" spans="1:5" x14ac:dyDescent="0.2">
      <c r="A1504" s="27">
        <v>1503</v>
      </c>
      <c r="B1504" s="27">
        <v>270</v>
      </c>
      <c r="C1504" s="27">
        <v>273</v>
      </c>
      <c r="D1504" s="27">
        <v>2</v>
      </c>
      <c r="E1504" s="27">
        <v>1</v>
      </c>
    </row>
    <row r="1505" spans="1:5" x14ac:dyDescent="0.2">
      <c r="A1505" s="27">
        <v>1504</v>
      </c>
      <c r="B1505" s="27">
        <v>271</v>
      </c>
      <c r="C1505" s="27">
        <v>39</v>
      </c>
      <c r="D1505" s="27">
        <v>2</v>
      </c>
      <c r="E1505" s="27">
        <v>1</v>
      </c>
    </row>
    <row r="1506" spans="1:5" x14ac:dyDescent="0.2">
      <c r="A1506" s="27">
        <v>1505</v>
      </c>
      <c r="B1506" s="27">
        <v>271</v>
      </c>
      <c r="C1506" s="27">
        <v>53</v>
      </c>
      <c r="D1506" s="27">
        <v>2</v>
      </c>
      <c r="E1506" s="27">
        <v>1</v>
      </c>
    </row>
    <row r="1507" spans="1:5" x14ac:dyDescent="0.2">
      <c r="A1507" s="27">
        <v>1506</v>
      </c>
      <c r="B1507" s="27">
        <v>271</v>
      </c>
      <c r="C1507" s="27">
        <v>215</v>
      </c>
      <c r="D1507" s="27">
        <v>1</v>
      </c>
      <c r="E1507" s="27">
        <v>1</v>
      </c>
    </row>
    <row r="1508" spans="1:5" x14ac:dyDescent="0.2">
      <c r="A1508" s="27">
        <v>1507</v>
      </c>
      <c r="B1508" s="27">
        <v>271</v>
      </c>
      <c r="C1508" s="27">
        <v>237</v>
      </c>
      <c r="D1508" s="27">
        <v>1</v>
      </c>
      <c r="E1508" s="27">
        <v>1</v>
      </c>
    </row>
    <row r="1509" spans="1:5" x14ac:dyDescent="0.2">
      <c r="A1509" s="27">
        <v>1508</v>
      </c>
      <c r="B1509" s="27">
        <v>271</v>
      </c>
      <c r="C1509" s="27">
        <v>272</v>
      </c>
      <c r="D1509" s="27">
        <v>2</v>
      </c>
      <c r="E1509" s="27">
        <v>1</v>
      </c>
    </row>
    <row r="1510" spans="1:5" x14ac:dyDescent="0.2">
      <c r="A1510" s="27">
        <v>1509</v>
      </c>
      <c r="B1510" s="27">
        <v>272</v>
      </c>
      <c r="C1510" s="27">
        <v>40</v>
      </c>
      <c r="D1510" s="27">
        <v>2</v>
      </c>
      <c r="E1510" s="27">
        <v>1</v>
      </c>
    </row>
    <row r="1511" spans="1:5" x14ac:dyDescent="0.2">
      <c r="A1511" s="27">
        <v>1510</v>
      </c>
      <c r="B1511" s="27">
        <v>272</v>
      </c>
      <c r="C1511" s="27">
        <v>107</v>
      </c>
      <c r="D1511" s="27">
        <v>2</v>
      </c>
      <c r="E1511" s="27">
        <v>1</v>
      </c>
    </row>
    <row r="1512" spans="1:5" x14ac:dyDescent="0.2">
      <c r="A1512" s="27">
        <v>1511</v>
      </c>
      <c r="B1512" s="27">
        <v>272</v>
      </c>
      <c r="C1512" s="27">
        <v>116</v>
      </c>
      <c r="D1512" s="27">
        <v>2</v>
      </c>
      <c r="E1512" s="27">
        <v>1</v>
      </c>
    </row>
    <row r="1513" spans="1:5" x14ac:dyDescent="0.2">
      <c r="A1513" s="27">
        <v>1512</v>
      </c>
      <c r="B1513" s="27">
        <v>272</v>
      </c>
      <c r="C1513" s="27">
        <v>215</v>
      </c>
      <c r="D1513" s="27">
        <v>1</v>
      </c>
      <c r="E1513" s="27">
        <v>1</v>
      </c>
    </row>
    <row r="1514" spans="1:5" x14ac:dyDescent="0.2">
      <c r="A1514" s="27">
        <v>1513</v>
      </c>
      <c r="B1514" s="27">
        <v>272</v>
      </c>
      <c r="C1514" s="27">
        <v>237</v>
      </c>
      <c r="D1514" s="27">
        <v>1</v>
      </c>
      <c r="E1514" s="27">
        <v>1</v>
      </c>
    </row>
    <row r="1515" spans="1:5" x14ac:dyDescent="0.2">
      <c r="A1515" s="27">
        <v>1514</v>
      </c>
      <c r="B1515" s="27">
        <v>273</v>
      </c>
      <c r="C1515" s="27">
        <v>219</v>
      </c>
      <c r="D1515" s="27">
        <v>1</v>
      </c>
      <c r="E1515" s="27">
        <v>1</v>
      </c>
    </row>
    <row r="1516" spans="1:5" x14ac:dyDescent="0.2">
      <c r="A1516" s="27">
        <v>1515</v>
      </c>
      <c r="B1516" s="27">
        <v>273</v>
      </c>
      <c r="C1516" s="27">
        <v>271</v>
      </c>
      <c r="D1516" s="27">
        <v>1</v>
      </c>
      <c r="E1516" s="27">
        <v>1</v>
      </c>
    </row>
    <row r="1517" spans="1:5" x14ac:dyDescent="0.2">
      <c r="A1517" s="27">
        <v>1516</v>
      </c>
      <c r="B1517" s="27">
        <v>273</v>
      </c>
      <c r="C1517" s="27">
        <v>272</v>
      </c>
      <c r="D1517" s="27">
        <v>2</v>
      </c>
      <c r="E1517" s="27">
        <v>1</v>
      </c>
    </row>
    <row r="1518" spans="1:5" x14ac:dyDescent="0.2">
      <c r="A1518" s="27">
        <v>1517</v>
      </c>
      <c r="B1518" s="27">
        <v>273</v>
      </c>
      <c r="C1518" s="27">
        <v>273</v>
      </c>
      <c r="D1518" s="27">
        <v>2</v>
      </c>
      <c r="E1518" s="27">
        <v>1</v>
      </c>
    </row>
    <row r="1519" spans="1:5" x14ac:dyDescent="0.2">
      <c r="A1519" s="27">
        <v>1518</v>
      </c>
      <c r="B1519" s="27">
        <v>273</v>
      </c>
      <c r="C1519" s="27">
        <v>280</v>
      </c>
      <c r="D1519" s="27">
        <v>2</v>
      </c>
      <c r="E1519" s="27">
        <v>1</v>
      </c>
    </row>
    <row r="1520" spans="1:5" x14ac:dyDescent="0.2">
      <c r="A1520" s="27">
        <v>1519</v>
      </c>
      <c r="B1520" s="27">
        <v>274</v>
      </c>
      <c r="C1520" s="27">
        <v>117</v>
      </c>
      <c r="D1520" s="27">
        <v>2</v>
      </c>
      <c r="E1520" s="27">
        <v>1</v>
      </c>
    </row>
    <row r="1521" spans="1:5" x14ac:dyDescent="0.2">
      <c r="A1521" s="27">
        <v>1520</v>
      </c>
      <c r="B1521" s="27">
        <v>274</v>
      </c>
      <c r="C1521" s="27">
        <v>215</v>
      </c>
      <c r="D1521" s="27">
        <v>1</v>
      </c>
      <c r="E1521" s="27">
        <v>1</v>
      </c>
    </row>
    <row r="1522" spans="1:5" x14ac:dyDescent="0.2">
      <c r="A1522" s="27">
        <v>1521</v>
      </c>
      <c r="B1522" s="27">
        <v>274</v>
      </c>
      <c r="C1522" s="27">
        <v>238</v>
      </c>
      <c r="D1522" s="27">
        <v>1</v>
      </c>
      <c r="E1522" s="27">
        <v>1</v>
      </c>
    </row>
    <row r="1523" spans="1:5" x14ac:dyDescent="0.2">
      <c r="A1523" s="27">
        <v>1522</v>
      </c>
      <c r="B1523" s="27">
        <v>274</v>
      </c>
      <c r="C1523" s="27">
        <v>272</v>
      </c>
      <c r="D1523" s="27">
        <v>2</v>
      </c>
      <c r="E1523" s="27">
        <v>1</v>
      </c>
    </row>
    <row r="1524" spans="1:5" x14ac:dyDescent="0.2">
      <c r="A1524" s="27">
        <v>1523</v>
      </c>
      <c r="B1524" s="27">
        <v>274</v>
      </c>
      <c r="C1524" s="27">
        <v>280</v>
      </c>
      <c r="D1524" s="27">
        <v>2</v>
      </c>
      <c r="E1524" s="27">
        <v>1</v>
      </c>
    </row>
    <row r="1525" spans="1:5" x14ac:dyDescent="0.2">
      <c r="A1525" s="27">
        <v>1524</v>
      </c>
      <c r="B1525" s="27">
        <v>275</v>
      </c>
      <c r="C1525" s="27">
        <v>117</v>
      </c>
      <c r="D1525" s="27">
        <v>2</v>
      </c>
      <c r="E1525" s="27">
        <v>1</v>
      </c>
    </row>
    <row r="1526" spans="1:5" x14ac:dyDescent="0.2">
      <c r="A1526" s="27">
        <v>1525</v>
      </c>
      <c r="B1526" s="27">
        <v>275</v>
      </c>
      <c r="C1526" s="27">
        <v>122</v>
      </c>
      <c r="D1526" s="27">
        <v>2</v>
      </c>
      <c r="E1526" s="27">
        <v>1</v>
      </c>
    </row>
    <row r="1527" spans="1:5" x14ac:dyDescent="0.2">
      <c r="A1527" s="27">
        <v>1526</v>
      </c>
      <c r="B1527" s="27">
        <v>275</v>
      </c>
      <c r="C1527" s="27">
        <v>215</v>
      </c>
      <c r="D1527" s="27">
        <v>1</v>
      </c>
      <c r="E1527" s="27">
        <v>1</v>
      </c>
    </row>
    <row r="1528" spans="1:5" x14ac:dyDescent="0.2">
      <c r="A1528" s="27">
        <v>1527</v>
      </c>
      <c r="B1528" s="27">
        <v>275</v>
      </c>
      <c r="C1528" s="27">
        <v>238</v>
      </c>
      <c r="D1528" s="27">
        <v>1</v>
      </c>
      <c r="E1528" s="27">
        <v>1</v>
      </c>
    </row>
    <row r="1529" spans="1:5" x14ac:dyDescent="0.2">
      <c r="A1529" s="27">
        <v>1528</v>
      </c>
      <c r="B1529" s="27">
        <v>275</v>
      </c>
      <c r="C1529" s="27">
        <v>280</v>
      </c>
      <c r="D1529" s="27">
        <v>2</v>
      </c>
      <c r="E1529" s="27">
        <v>1</v>
      </c>
    </row>
    <row r="1530" spans="1:5" x14ac:dyDescent="0.2">
      <c r="A1530" s="27">
        <v>1529</v>
      </c>
      <c r="B1530" s="27">
        <v>276</v>
      </c>
      <c r="C1530" s="27">
        <v>45</v>
      </c>
      <c r="D1530" s="27">
        <v>2</v>
      </c>
      <c r="E1530" s="27">
        <v>1</v>
      </c>
    </row>
    <row r="1531" spans="1:5" x14ac:dyDescent="0.2">
      <c r="A1531" s="27">
        <v>1530</v>
      </c>
      <c r="B1531" s="27">
        <v>276</v>
      </c>
      <c r="C1531" s="27">
        <v>211</v>
      </c>
      <c r="D1531" s="27">
        <v>1</v>
      </c>
      <c r="E1531" s="27">
        <v>1</v>
      </c>
    </row>
    <row r="1532" spans="1:5" x14ac:dyDescent="0.2">
      <c r="A1532" s="27">
        <v>1531</v>
      </c>
      <c r="B1532" s="27">
        <v>276</v>
      </c>
      <c r="C1532" s="27">
        <v>219</v>
      </c>
      <c r="D1532" s="27">
        <v>1</v>
      </c>
      <c r="E1532" s="27">
        <v>1</v>
      </c>
    </row>
    <row r="1533" spans="1:5" x14ac:dyDescent="0.2">
      <c r="A1533" s="27">
        <v>1532</v>
      </c>
      <c r="B1533" s="27">
        <v>277</v>
      </c>
      <c r="C1533" s="27">
        <v>45</v>
      </c>
      <c r="D1533" s="27">
        <v>2</v>
      </c>
      <c r="E1533" s="27">
        <v>1</v>
      </c>
    </row>
    <row r="1534" spans="1:5" x14ac:dyDescent="0.2">
      <c r="A1534" s="27">
        <v>1533</v>
      </c>
      <c r="B1534" s="27">
        <v>277</v>
      </c>
      <c r="C1534" s="27">
        <v>210</v>
      </c>
      <c r="D1534" s="27">
        <v>1</v>
      </c>
      <c r="E1534" s="27">
        <v>1</v>
      </c>
    </row>
    <row r="1535" spans="1:5" x14ac:dyDescent="0.2">
      <c r="A1535" s="27">
        <v>1534</v>
      </c>
      <c r="B1535" s="27">
        <v>277</v>
      </c>
      <c r="C1535" s="27">
        <v>239</v>
      </c>
      <c r="D1535" s="27">
        <v>1</v>
      </c>
      <c r="E1535" s="27">
        <v>1</v>
      </c>
    </row>
    <row r="1536" spans="1:5" x14ac:dyDescent="0.2">
      <c r="A1536" s="27">
        <v>1535</v>
      </c>
      <c r="B1536" s="27">
        <v>277</v>
      </c>
      <c r="C1536" s="27">
        <v>256</v>
      </c>
      <c r="D1536" s="27">
        <v>2</v>
      </c>
      <c r="E1536" s="27">
        <v>1</v>
      </c>
    </row>
    <row r="1537" spans="1:5" x14ac:dyDescent="0.2">
      <c r="A1537" s="27">
        <v>1536</v>
      </c>
      <c r="B1537" s="27">
        <v>277</v>
      </c>
      <c r="C1537" s="27">
        <v>257</v>
      </c>
      <c r="D1537" s="27">
        <v>2</v>
      </c>
      <c r="E1537" s="27">
        <v>1</v>
      </c>
    </row>
    <row r="1538" spans="1:5" x14ac:dyDescent="0.2">
      <c r="A1538" s="27">
        <v>1537</v>
      </c>
      <c r="B1538" s="27">
        <v>278</v>
      </c>
      <c r="C1538" s="27">
        <v>39</v>
      </c>
      <c r="D1538" s="27">
        <v>2</v>
      </c>
      <c r="E1538" s="27">
        <v>1</v>
      </c>
    </row>
    <row r="1539" spans="1:5" x14ac:dyDescent="0.2">
      <c r="A1539" s="27">
        <v>1538</v>
      </c>
      <c r="B1539" s="27">
        <v>278</v>
      </c>
      <c r="C1539" s="27">
        <v>105</v>
      </c>
      <c r="D1539" s="27">
        <v>2</v>
      </c>
      <c r="E1539" s="27">
        <v>1</v>
      </c>
    </row>
    <row r="1540" spans="1:5" x14ac:dyDescent="0.2">
      <c r="A1540" s="27">
        <v>1539</v>
      </c>
      <c r="B1540" s="27">
        <v>278</v>
      </c>
      <c r="C1540" s="27">
        <v>121</v>
      </c>
      <c r="D1540" s="27">
        <v>2</v>
      </c>
      <c r="E1540" s="27">
        <v>1</v>
      </c>
    </row>
    <row r="1541" spans="1:5" x14ac:dyDescent="0.2">
      <c r="A1541" s="27">
        <v>1540</v>
      </c>
      <c r="B1541" s="27">
        <v>278</v>
      </c>
      <c r="C1541" s="27">
        <v>219</v>
      </c>
      <c r="D1541" s="27">
        <v>1</v>
      </c>
      <c r="E1541" s="27">
        <v>1</v>
      </c>
    </row>
    <row r="1542" spans="1:5" x14ac:dyDescent="0.2">
      <c r="A1542" s="27">
        <v>1541</v>
      </c>
      <c r="B1542" s="27">
        <v>278</v>
      </c>
      <c r="C1542" s="27">
        <v>230</v>
      </c>
      <c r="D1542" s="27">
        <v>1</v>
      </c>
      <c r="E1542" s="27">
        <v>1</v>
      </c>
    </row>
    <row r="1543" spans="1:5" x14ac:dyDescent="0.2">
      <c r="A1543" s="27">
        <v>1542</v>
      </c>
      <c r="B1543" s="27">
        <v>279</v>
      </c>
      <c r="C1543" s="27">
        <v>40</v>
      </c>
      <c r="D1543" s="27">
        <v>2</v>
      </c>
      <c r="E1543" s="27">
        <v>1</v>
      </c>
    </row>
    <row r="1544" spans="1:5" x14ac:dyDescent="0.2">
      <c r="A1544" s="27">
        <v>1543</v>
      </c>
      <c r="B1544" s="27">
        <v>279</v>
      </c>
      <c r="C1544" s="27">
        <v>107</v>
      </c>
      <c r="D1544" s="27">
        <v>2</v>
      </c>
      <c r="E1544" s="27">
        <v>1</v>
      </c>
    </row>
    <row r="1545" spans="1:5" x14ac:dyDescent="0.2">
      <c r="A1545" s="27">
        <v>1544</v>
      </c>
      <c r="B1545" s="27">
        <v>279</v>
      </c>
      <c r="C1545" s="27">
        <v>122</v>
      </c>
      <c r="D1545" s="27">
        <v>2</v>
      </c>
      <c r="E1545" s="27">
        <v>1</v>
      </c>
    </row>
    <row r="1546" spans="1:5" x14ac:dyDescent="0.2">
      <c r="A1546" s="27">
        <v>1545</v>
      </c>
      <c r="B1546" s="27">
        <v>279</v>
      </c>
      <c r="C1546" s="27">
        <v>210</v>
      </c>
      <c r="D1546" s="27">
        <v>1</v>
      </c>
      <c r="E1546" s="27">
        <v>1</v>
      </c>
    </row>
    <row r="1547" spans="1:5" x14ac:dyDescent="0.2">
      <c r="A1547" s="27">
        <v>1546</v>
      </c>
      <c r="B1547" s="27">
        <v>279</v>
      </c>
      <c r="C1547" s="27">
        <v>230</v>
      </c>
      <c r="D1547" s="27">
        <v>1</v>
      </c>
      <c r="E1547" s="27">
        <v>1</v>
      </c>
    </row>
    <row r="1548" spans="1:5" x14ac:dyDescent="0.2">
      <c r="A1548" s="27">
        <v>1547</v>
      </c>
      <c r="B1548" s="27">
        <v>280</v>
      </c>
      <c r="C1548" s="27">
        <v>60</v>
      </c>
      <c r="D1548" s="27">
        <v>2</v>
      </c>
      <c r="E1548" s="27">
        <v>1</v>
      </c>
    </row>
    <row r="1549" spans="1:5" x14ac:dyDescent="0.2">
      <c r="A1549" s="27">
        <v>1548</v>
      </c>
      <c r="B1549" s="27">
        <v>280</v>
      </c>
      <c r="C1549" s="27">
        <v>66</v>
      </c>
      <c r="D1549" s="27">
        <v>2</v>
      </c>
      <c r="E1549" s="27">
        <v>1</v>
      </c>
    </row>
    <row r="1550" spans="1:5" x14ac:dyDescent="0.2">
      <c r="A1550" s="27">
        <v>1549</v>
      </c>
      <c r="B1550" s="27">
        <v>280</v>
      </c>
      <c r="C1550" s="27">
        <v>84</v>
      </c>
      <c r="D1550" s="27">
        <v>2</v>
      </c>
      <c r="E1550" s="27">
        <v>1</v>
      </c>
    </row>
    <row r="1551" spans="1:5" x14ac:dyDescent="0.2">
      <c r="A1551" s="27">
        <v>1550</v>
      </c>
      <c r="B1551" s="27">
        <v>280</v>
      </c>
      <c r="C1551" s="27">
        <v>235</v>
      </c>
      <c r="D1551" s="27">
        <v>1</v>
      </c>
      <c r="E1551" s="27">
        <v>1</v>
      </c>
    </row>
    <row r="1552" spans="1:5" x14ac:dyDescent="0.2">
      <c r="A1552" s="27">
        <v>1551</v>
      </c>
      <c r="B1552" s="27">
        <v>280</v>
      </c>
      <c r="C1552" s="27">
        <v>249</v>
      </c>
      <c r="D1552" s="27">
        <v>1</v>
      </c>
      <c r="E1552" s="27">
        <v>1</v>
      </c>
    </row>
    <row r="1553" spans="1:5" x14ac:dyDescent="0.2">
      <c r="A1553" s="27">
        <v>1552</v>
      </c>
      <c r="B1553" s="27">
        <v>281</v>
      </c>
      <c r="C1553" s="27">
        <v>66</v>
      </c>
      <c r="D1553" s="27">
        <v>2</v>
      </c>
      <c r="E1553" s="27">
        <v>1</v>
      </c>
    </row>
    <row r="1554" spans="1:5" x14ac:dyDescent="0.2">
      <c r="A1554" s="27">
        <v>1553</v>
      </c>
      <c r="B1554" s="27">
        <v>281</v>
      </c>
      <c r="C1554" s="27">
        <v>84</v>
      </c>
      <c r="D1554" s="27">
        <v>2</v>
      </c>
      <c r="E1554" s="27">
        <v>1</v>
      </c>
    </row>
    <row r="1555" spans="1:5" x14ac:dyDescent="0.2">
      <c r="A1555" s="27">
        <v>1554</v>
      </c>
      <c r="B1555" s="27">
        <v>281</v>
      </c>
      <c r="C1555" s="27">
        <v>108</v>
      </c>
      <c r="D1555" s="27">
        <v>2</v>
      </c>
      <c r="E1555" s="27">
        <v>1</v>
      </c>
    </row>
    <row r="1556" spans="1:5" x14ac:dyDescent="0.2">
      <c r="A1556" s="27">
        <v>1555</v>
      </c>
      <c r="B1556" s="27">
        <v>281</v>
      </c>
      <c r="C1556" s="27">
        <v>235</v>
      </c>
      <c r="D1556" s="27">
        <v>1</v>
      </c>
      <c r="E1556" s="27">
        <v>1</v>
      </c>
    </row>
    <row r="1557" spans="1:5" x14ac:dyDescent="0.2">
      <c r="A1557" s="27">
        <v>1556</v>
      </c>
      <c r="B1557" s="27">
        <v>281</v>
      </c>
      <c r="C1557" s="27">
        <v>249</v>
      </c>
      <c r="D1557" s="27">
        <v>1</v>
      </c>
      <c r="E1557" s="27">
        <v>1</v>
      </c>
    </row>
    <row r="1558" spans="1:5" x14ac:dyDescent="0.2">
      <c r="A1558" s="27">
        <v>1557</v>
      </c>
      <c r="B1558" s="27">
        <v>282</v>
      </c>
      <c r="C1558" s="27">
        <v>70</v>
      </c>
      <c r="D1558" s="27">
        <v>2</v>
      </c>
      <c r="E1558" s="27">
        <v>1</v>
      </c>
    </row>
    <row r="1559" spans="1:5" x14ac:dyDescent="0.2">
      <c r="A1559" s="27">
        <v>1558</v>
      </c>
      <c r="B1559" s="27">
        <v>282</v>
      </c>
      <c r="C1559" s="27">
        <v>86</v>
      </c>
      <c r="D1559" s="27">
        <v>2</v>
      </c>
      <c r="E1559" s="27">
        <v>1</v>
      </c>
    </row>
    <row r="1560" spans="1:5" x14ac:dyDescent="0.2">
      <c r="A1560" s="27">
        <v>1559</v>
      </c>
      <c r="B1560" s="27">
        <v>282</v>
      </c>
      <c r="C1560" s="27">
        <v>108</v>
      </c>
      <c r="D1560" s="27">
        <v>2</v>
      </c>
      <c r="E1560" s="27">
        <v>1</v>
      </c>
    </row>
    <row r="1561" spans="1:5" x14ac:dyDescent="0.2">
      <c r="A1561" s="27">
        <v>1560</v>
      </c>
      <c r="B1561" s="27">
        <v>282</v>
      </c>
      <c r="C1561" s="27">
        <v>235</v>
      </c>
      <c r="D1561" s="27">
        <v>1</v>
      </c>
      <c r="E1561" s="27">
        <v>1</v>
      </c>
    </row>
    <row r="1562" spans="1:5" x14ac:dyDescent="0.2">
      <c r="A1562" s="27">
        <v>1561</v>
      </c>
      <c r="B1562" s="27">
        <v>282</v>
      </c>
      <c r="C1562" s="27">
        <v>249</v>
      </c>
      <c r="D1562" s="27">
        <v>1</v>
      </c>
      <c r="E1562" s="27">
        <v>1</v>
      </c>
    </row>
    <row r="1563" spans="1:5" x14ac:dyDescent="0.2">
      <c r="A1563" s="27">
        <v>1562</v>
      </c>
      <c r="B1563" s="27">
        <v>283</v>
      </c>
      <c r="C1563" s="27">
        <v>53</v>
      </c>
      <c r="D1563" s="27">
        <v>2</v>
      </c>
      <c r="E1563" s="27">
        <v>1</v>
      </c>
    </row>
    <row r="1564" spans="1:5" x14ac:dyDescent="0.2">
      <c r="A1564" s="27">
        <v>1563</v>
      </c>
      <c r="B1564" s="27">
        <v>283</v>
      </c>
      <c r="C1564" s="27">
        <v>57</v>
      </c>
      <c r="D1564" s="27">
        <v>2</v>
      </c>
      <c r="E1564" s="27">
        <v>1</v>
      </c>
    </row>
    <row r="1565" spans="1:5" x14ac:dyDescent="0.2">
      <c r="A1565" s="27">
        <v>1564</v>
      </c>
      <c r="B1565" s="27">
        <v>283</v>
      </c>
      <c r="C1565" s="27">
        <v>99</v>
      </c>
      <c r="D1565" s="27">
        <v>2</v>
      </c>
      <c r="E1565" s="27">
        <v>1</v>
      </c>
    </row>
    <row r="1566" spans="1:5" x14ac:dyDescent="0.2">
      <c r="A1566" s="27">
        <v>1565</v>
      </c>
      <c r="B1566" s="27">
        <v>283</v>
      </c>
      <c r="C1566" s="27">
        <v>201</v>
      </c>
      <c r="D1566" s="27">
        <v>1</v>
      </c>
      <c r="E1566" s="27">
        <v>1</v>
      </c>
    </row>
    <row r="1567" spans="1:5" x14ac:dyDescent="0.2">
      <c r="A1567" s="27">
        <v>1566</v>
      </c>
      <c r="B1567" s="27">
        <v>283</v>
      </c>
      <c r="C1567" s="27">
        <v>237</v>
      </c>
      <c r="D1567" s="27">
        <v>1</v>
      </c>
      <c r="E1567" s="27">
        <v>1</v>
      </c>
    </row>
    <row r="1568" spans="1:5" x14ac:dyDescent="0.2">
      <c r="A1568" s="27">
        <v>1567</v>
      </c>
      <c r="B1568" s="27">
        <v>284</v>
      </c>
      <c r="C1568" s="27">
        <v>69</v>
      </c>
      <c r="D1568" s="27">
        <v>2</v>
      </c>
      <c r="E1568" s="27">
        <v>1</v>
      </c>
    </row>
    <row r="1569" spans="1:5" x14ac:dyDescent="0.2">
      <c r="A1569" s="27">
        <v>1568</v>
      </c>
      <c r="B1569" s="27">
        <v>284</v>
      </c>
      <c r="C1569" s="27">
        <v>121</v>
      </c>
      <c r="D1569" s="27">
        <v>2</v>
      </c>
      <c r="E1569" s="27">
        <v>1</v>
      </c>
    </row>
    <row r="1570" spans="1:5" x14ac:dyDescent="0.2">
      <c r="A1570" s="27">
        <v>1569</v>
      </c>
      <c r="B1570" s="27">
        <v>284</v>
      </c>
      <c r="C1570" s="27">
        <v>255</v>
      </c>
      <c r="D1570" s="27">
        <v>1</v>
      </c>
      <c r="E1570" s="27">
        <v>1</v>
      </c>
    </row>
    <row r="1571" spans="1:5" x14ac:dyDescent="0.2">
      <c r="A1571" s="27">
        <v>1570</v>
      </c>
      <c r="B1571" s="27">
        <v>284</v>
      </c>
      <c r="C1571" s="27">
        <v>260</v>
      </c>
      <c r="D1571" s="27">
        <v>1</v>
      </c>
      <c r="E1571" s="27">
        <v>1</v>
      </c>
    </row>
    <row r="1572" spans="1:5" x14ac:dyDescent="0.2">
      <c r="A1572" s="27">
        <v>1571</v>
      </c>
      <c r="B1572" s="27">
        <v>284</v>
      </c>
      <c r="C1572" s="27">
        <v>262</v>
      </c>
      <c r="D1572" s="27">
        <v>2</v>
      </c>
      <c r="E1572" s="27">
        <v>1</v>
      </c>
    </row>
    <row r="1573" spans="1:5" x14ac:dyDescent="0.2">
      <c r="A1573" s="27">
        <v>1572</v>
      </c>
      <c r="B1573" s="27">
        <v>285</v>
      </c>
      <c r="C1573" s="27">
        <v>59</v>
      </c>
      <c r="D1573" s="27">
        <v>2</v>
      </c>
      <c r="E1573" s="27">
        <v>1</v>
      </c>
    </row>
    <row r="1574" spans="1:5" x14ac:dyDescent="0.2">
      <c r="A1574" s="27">
        <v>1573</v>
      </c>
      <c r="B1574" s="27">
        <v>285</v>
      </c>
      <c r="C1574" s="27">
        <v>221</v>
      </c>
      <c r="D1574" s="27">
        <v>1</v>
      </c>
      <c r="E1574" s="27">
        <v>1</v>
      </c>
    </row>
    <row r="1575" spans="1:5" x14ac:dyDescent="0.2">
      <c r="A1575" s="27">
        <v>1574</v>
      </c>
      <c r="B1575" s="27">
        <v>285</v>
      </c>
      <c r="C1575" s="27">
        <v>271</v>
      </c>
      <c r="D1575" s="27">
        <v>1</v>
      </c>
      <c r="E1575" s="27">
        <v>1</v>
      </c>
    </row>
    <row r="1576" spans="1:5" x14ac:dyDescent="0.2">
      <c r="A1576" s="27">
        <v>1575</v>
      </c>
      <c r="B1576" s="27">
        <v>285</v>
      </c>
      <c r="C1576" s="27">
        <v>272</v>
      </c>
      <c r="D1576" s="27">
        <v>2</v>
      </c>
      <c r="E1576" s="27">
        <v>1</v>
      </c>
    </row>
    <row r="1577" spans="1:5" x14ac:dyDescent="0.2">
      <c r="A1577" s="27">
        <v>1576</v>
      </c>
      <c r="B1577" s="27">
        <v>285</v>
      </c>
      <c r="C1577" s="27">
        <v>273</v>
      </c>
      <c r="D1577" s="27">
        <v>2</v>
      </c>
      <c r="E1577" s="27">
        <v>1</v>
      </c>
    </row>
    <row r="1578" spans="1:5" x14ac:dyDescent="0.2">
      <c r="A1578" s="27">
        <v>1577</v>
      </c>
      <c r="B1578" s="27">
        <v>286</v>
      </c>
      <c r="C1578" s="27">
        <v>59</v>
      </c>
      <c r="D1578" s="27">
        <v>2</v>
      </c>
      <c r="E1578" s="27">
        <v>1</v>
      </c>
    </row>
    <row r="1579" spans="1:5" x14ac:dyDescent="0.2">
      <c r="A1579" s="27">
        <v>1578</v>
      </c>
      <c r="B1579" s="27">
        <v>286</v>
      </c>
      <c r="C1579" s="27">
        <v>90</v>
      </c>
      <c r="D1579" s="27">
        <v>2</v>
      </c>
      <c r="E1579" s="27">
        <v>1</v>
      </c>
    </row>
    <row r="1580" spans="1:5" x14ac:dyDescent="0.2">
      <c r="A1580" s="27">
        <v>1579</v>
      </c>
      <c r="B1580" s="27">
        <v>286</v>
      </c>
      <c r="C1580" s="27">
        <v>243</v>
      </c>
      <c r="D1580" s="27">
        <v>1</v>
      </c>
      <c r="E1580" s="27">
        <v>1</v>
      </c>
    </row>
    <row r="1581" spans="1:5" x14ac:dyDescent="0.2">
      <c r="A1581" s="27">
        <v>1580</v>
      </c>
      <c r="B1581" s="27">
        <v>286</v>
      </c>
      <c r="C1581" s="27">
        <v>246</v>
      </c>
      <c r="D1581" s="27">
        <v>2</v>
      </c>
      <c r="E1581" s="27">
        <v>1</v>
      </c>
    </row>
    <row r="1582" spans="1:5" x14ac:dyDescent="0.2">
      <c r="A1582" s="27">
        <v>1581</v>
      </c>
      <c r="B1582" s="27">
        <v>286</v>
      </c>
      <c r="C1582" s="27">
        <v>271</v>
      </c>
      <c r="D1582" s="27">
        <v>1</v>
      </c>
      <c r="E1582" s="27">
        <v>1</v>
      </c>
    </row>
    <row r="1583" spans="1:5" x14ac:dyDescent="0.2">
      <c r="A1583" s="27">
        <v>1582</v>
      </c>
      <c r="B1583" s="27">
        <v>287</v>
      </c>
      <c r="C1583" s="27">
        <v>51</v>
      </c>
      <c r="D1583" s="27">
        <v>2</v>
      </c>
      <c r="E1583" s="27">
        <v>1</v>
      </c>
    </row>
    <row r="1584" spans="1:5" x14ac:dyDescent="0.2">
      <c r="A1584" s="27">
        <v>1583</v>
      </c>
      <c r="B1584" s="27">
        <v>287</v>
      </c>
      <c r="C1584" s="27">
        <v>123</v>
      </c>
      <c r="D1584" s="27">
        <v>2</v>
      </c>
      <c r="E1584" s="27">
        <v>1</v>
      </c>
    </row>
    <row r="1585" spans="1:5" x14ac:dyDescent="0.2">
      <c r="A1585" s="27">
        <v>1584</v>
      </c>
      <c r="B1585" s="27">
        <v>287</v>
      </c>
      <c r="C1585" s="27">
        <v>131</v>
      </c>
      <c r="D1585" s="27">
        <v>2</v>
      </c>
      <c r="E1585" s="27">
        <v>1</v>
      </c>
    </row>
    <row r="1586" spans="1:5" x14ac:dyDescent="0.2">
      <c r="A1586" s="27">
        <v>1585</v>
      </c>
      <c r="B1586" s="27">
        <v>287</v>
      </c>
      <c r="C1586" s="27">
        <v>287</v>
      </c>
      <c r="D1586" s="27">
        <v>1</v>
      </c>
      <c r="E1586" s="27">
        <v>1</v>
      </c>
    </row>
    <row r="1587" spans="1:5" x14ac:dyDescent="0.2">
      <c r="A1587" s="27">
        <v>1586</v>
      </c>
      <c r="B1587" s="27">
        <v>288</v>
      </c>
      <c r="C1587" s="27">
        <v>95</v>
      </c>
      <c r="D1587" s="27">
        <v>2</v>
      </c>
      <c r="E1587" s="27">
        <v>1</v>
      </c>
    </row>
    <row r="1588" spans="1:5" x14ac:dyDescent="0.2">
      <c r="A1588" s="27">
        <v>1587</v>
      </c>
      <c r="B1588" s="27">
        <v>288</v>
      </c>
      <c r="C1588" s="27">
        <v>123</v>
      </c>
      <c r="D1588" s="27">
        <v>2</v>
      </c>
      <c r="E1588" s="27">
        <v>1</v>
      </c>
    </row>
    <row r="1589" spans="1:5" x14ac:dyDescent="0.2">
      <c r="A1589" s="27">
        <v>1588</v>
      </c>
      <c r="B1589" s="27">
        <v>288</v>
      </c>
      <c r="C1589" s="27">
        <v>131</v>
      </c>
      <c r="D1589" s="27">
        <v>2</v>
      </c>
      <c r="E1589" s="27">
        <v>1</v>
      </c>
    </row>
    <row r="1590" spans="1:5" x14ac:dyDescent="0.2">
      <c r="A1590" s="27">
        <v>1589</v>
      </c>
      <c r="B1590" s="27">
        <v>288</v>
      </c>
      <c r="C1590" s="27">
        <v>220</v>
      </c>
      <c r="D1590" s="27">
        <v>1</v>
      </c>
      <c r="E1590" s="27">
        <v>1</v>
      </c>
    </row>
    <row r="1591" spans="1:5" x14ac:dyDescent="0.2">
      <c r="A1591" s="27">
        <v>1590</v>
      </c>
      <c r="B1591" s="27">
        <v>288</v>
      </c>
      <c r="C1591" s="27">
        <v>243</v>
      </c>
      <c r="D1591" s="27">
        <v>1</v>
      </c>
      <c r="E1591" s="27">
        <v>1</v>
      </c>
    </row>
    <row r="1592" spans="1:5" x14ac:dyDescent="0.2">
      <c r="A1592" s="27">
        <v>1591</v>
      </c>
      <c r="B1592" s="27">
        <v>289</v>
      </c>
      <c r="C1592" s="27">
        <v>14</v>
      </c>
      <c r="D1592" s="27">
        <v>2</v>
      </c>
      <c r="E1592" s="27">
        <v>1</v>
      </c>
    </row>
    <row r="1593" spans="1:5" x14ac:dyDescent="0.2">
      <c r="A1593" s="27">
        <v>1592</v>
      </c>
      <c r="B1593" s="27">
        <v>289</v>
      </c>
      <c r="C1593" s="27">
        <v>31</v>
      </c>
      <c r="D1593" s="27">
        <v>2</v>
      </c>
      <c r="E1593" s="27">
        <v>1</v>
      </c>
    </row>
    <row r="1594" spans="1:5" x14ac:dyDescent="0.2">
      <c r="A1594" s="27">
        <v>1593</v>
      </c>
      <c r="B1594" s="27">
        <v>289</v>
      </c>
      <c r="C1594" s="27">
        <v>88</v>
      </c>
      <c r="D1594" s="27">
        <v>2</v>
      </c>
      <c r="E1594" s="27">
        <v>1</v>
      </c>
    </row>
    <row r="1595" spans="1:5" x14ac:dyDescent="0.2">
      <c r="A1595" s="27">
        <v>1594</v>
      </c>
      <c r="B1595" s="27">
        <v>289</v>
      </c>
      <c r="C1595" s="27">
        <v>287</v>
      </c>
      <c r="D1595" s="27">
        <v>1</v>
      </c>
      <c r="E1595" s="27">
        <v>1</v>
      </c>
    </row>
    <row r="1596" spans="1:5" x14ac:dyDescent="0.2">
      <c r="A1596" s="27">
        <v>1595</v>
      </c>
      <c r="B1596" s="27">
        <v>290</v>
      </c>
      <c r="C1596" s="27">
        <v>45</v>
      </c>
      <c r="D1596" s="27">
        <v>2</v>
      </c>
      <c r="E1596" s="27">
        <v>1</v>
      </c>
    </row>
    <row r="1597" spans="1:5" x14ac:dyDescent="0.2">
      <c r="A1597" s="27">
        <v>1596</v>
      </c>
      <c r="B1597" s="27">
        <v>290</v>
      </c>
      <c r="C1597" s="27">
        <v>49</v>
      </c>
      <c r="D1597" s="27">
        <v>2</v>
      </c>
      <c r="E1597" s="27">
        <v>1</v>
      </c>
    </row>
    <row r="1598" spans="1:5" x14ac:dyDescent="0.2">
      <c r="A1598" s="27">
        <v>1597</v>
      </c>
      <c r="B1598" s="27">
        <v>290</v>
      </c>
      <c r="C1598" s="27">
        <v>51</v>
      </c>
      <c r="D1598" s="27">
        <v>2</v>
      </c>
      <c r="E1598" s="27">
        <v>1</v>
      </c>
    </row>
    <row r="1599" spans="1:5" x14ac:dyDescent="0.2">
      <c r="A1599" s="27">
        <v>1598</v>
      </c>
      <c r="B1599" s="27">
        <v>290</v>
      </c>
      <c r="C1599" s="27">
        <v>201</v>
      </c>
      <c r="D1599" s="27">
        <v>1</v>
      </c>
      <c r="E1599" s="27">
        <v>1</v>
      </c>
    </row>
    <row r="1600" spans="1:5" x14ac:dyDescent="0.2">
      <c r="A1600" s="27">
        <v>1599</v>
      </c>
      <c r="B1600" s="27">
        <v>290</v>
      </c>
      <c r="C1600" s="27">
        <v>220</v>
      </c>
      <c r="D1600" s="27">
        <v>1</v>
      </c>
      <c r="E1600" s="27">
        <v>1</v>
      </c>
    </row>
    <row r="1601" spans="1:5" x14ac:dyDescent="0.2">
      <c r="A1601" s="27">
        <v>1600</v>
      </c>
      <c r="B1601" s="27">
        <v>291</v>
      </c>
      <c r="C1601" s="27">
        <v>45</v>
      </c>
      <c r="D1601" s="27">
        <v>2</v>
      </c>
      <c r="E1601" s="27">
        <v>1</v>
      </c>
    </row>
    <row r="1602" spans="1:5" x14ac:dyDescent="0.2">
      <c r="A1602" s="27">
        <v>1601</v>
      </c>
      <c r="B1602" s="27">
        <v>291</v>
      </c>
      <c r="C1602" s="27">
        <v>49</v>
      </c>
      <c r="D1602" s="27">
        <v>2</v>
      </c>
      <c r="E1602" s="27">
        <v>1</v>
      </c>
    </row>
    <row r="1603" spans="1:5" x14ac:dyDescent="0.2">
      <c r="A1603" s="27">
        <v>1602</v>
      </c>
      <c r="B1603" s="27">
        <v>291</v>
      </c>
      <c r="C1603" s="27">
        <v>70</v>
      </c>
      <c r="D1603" s="27">
        <v>2</v>
      </c>
      <c r="E1603" s="27">
        <v>1</v>
      </c>
    </row>
    <row r="1604" spans="1:5" x14ac:dyDescent="0.2">
      <c r="A1604" s="27">
        <v>1603</v>
      </c>
      <c r="B1604" s="27">
        <v>291</v>
      </c>
      <c r="C1604" s="27">
        <v>200</v>
      </c>
      <c r="D1604" s="27">
        <v>1</v>
      </c>
      <c r="E1604" s="27">
        <v>1</v>
      </c>
    </row>
    <row r="1605" spans="1:5" x14ac:dyDescent="0.2">
      <c r="A1605" s="27">
        <v>1604</v>
      </c>
      <c r="B1605" s="27">
        <v>291</v>
      </c>
      <c r="C1605" s="27">
        <v>228</v>
      </c>
      <c r="D1605" s="27">
        <v>1</v>
      </c>
      <c r="E1605" s="27">
        <v>1</v>
      </c>
    </row>
    <row r="1606" spans="1:5" x14ac:dyDescent="0.2">
      <c r="A1606" s="27">
        <v>1605</v>
      </c>
      <c r="B1606" s="27">
        <v>292</v>
      </c>
      <c r="C1606" s="27">
        <v>26</v>
      </c>
      <c r="D1606" s="27">
        <v>2</v>
      </c>
      <c r="E1606" s="27">
        <v>1</v>
      </c>
    </row>
    <row r="1607" spans="1:5" x14ac:dyDescent="0.2">
      <c r="A1607" s="27">
        <v>1606</v>
      </c>
      <c r="B1607" s="27">
        <v>292</v>
      </c>
      <c r="C1607" s="27">
        <v>45</v>
      </c>
      <c r="D1607" s="27">
        <v>2</v>
      </c>
      <c r="E1607" s="27">
        <v>1</v>
      </c>
    </row>
    <row r="1608" spans="1:5" x14ac:dyDescent="0.2">
      <c r="A1608" s="27">
        <v>1607</v>
      </c>
      <c r="B1608" s="27">
        <v>292</v>
      </c>
      <c r="C1608" s="27">
        <v>66</v>
      </c>
      <c r="D1608" s="27">
        <v>2</v>
      </c>
      <c r="E1608" s="27">
        <v>1</v>
      </c>
    </row>
    <row r="1609" spans="1:5" x14ac:dyDescent="0.2">
      <c r="A1609" s="27">
        <v>1608</v>
      </c>
      <c r="B1609" s="27">
        <v>292</v>
      </c>
      <c r="C1609" s="27">
        <v>202</v>
      </c>
      <c r="D1609" s="27">
        <v>1</v>
      </c>
      <c r="E1609" s="27">
        <v>1</v>
      </c>
    </row>
    <row r="1610" spans="1:5" x14ac:dyDescent="0.2">
      <c r="A1610" s="27">
        <v>1609</v>
      </c>
      <c r="B1610" s="27">
        <v>292</v>
      </c>
      <c r="C1610" s="27">
        <v>261</v>
      </c>
      <c r="D1610" s="27">
        <v>1</v>
      </c>
      <c r="E1610" s="27">
        <v>1</v>
      </c>
    </row>
    <row r="1611" spans="1:5" x14ac:dyDescent="0.2">
      <c r="A1611" s="27">
        <v>1610</v>
      </c>
      <c r="B1611" s="27">
        <v>293</v>
      </c>
      <c r="C1611" s="27">
        <v>24</v>
      </c>
      <c r="D1611" s="27">
        <v>2</v>
      </c>
      <c r="E1611" s="27">
        <v>1</v>
      </c>
    </row>
    <row r="1612" spans="1:5" x14ac:dyDescent="0.2">
      <c r="A1612" s="27">
        <v>1611</v>
      </c>
      <c r="B1612" s="27">
        <v>293</v>
      </c>
      <c r="C1612" s="27">
        <v>84</v>
      </c>
      <c r="D1612" s="27">
        <v>2</v>
      </c>
      <c r="E1612" s="27">
        <v>1</v>
      </c>
    </row>
    <row r="1613" spans="1:5" x14ac:dyDescent="0.2">
      <c r="A1613" s="27">
        <v>1612</v>
      </c>
      <c r="B1613" s="27">
        <v>293</v>
      </c>
      <c r="C1613" s="27">
        <v>127</v>
      </c>
      <c r="D1613" s="27">
        <v>2</v>
      </c>
      <c r="E1613" s="27">
        <v>1</v>
      </c>
    </row>
    <row r="1614" spans="1:5" x14ac:dyDescent="0.2">
      <c r="A1614" s="27">
        <v>1613</v>
      </c>
      <c r="B1614" s="27">
        <v>293</v>
      </c>
      <c r="C1614" s="27">
        <v>222</v>
      </c>
      <c r="D1614" s="27">
        <v>1</v>
      </c>
      <c r="E1614" s="27">
        <v>1</v>
      </c>
    </row>
    <row r="1615" spans="1:5" x14ac:dyDescent="0.2">
      <c r="A1615" s="27">
        <v>1614</v>
      </c>
      <c r="B1615" s="27">
        <v>293</v>
      </c>
      <c r="C1615" s="27">
        <v>263</v>
      </c>
      <c r="D1615" s="27">
        <v>1</v>
      </c>
      <c r="E1615" s="27">
        <v>1</v>
      </c>
    </row>
    <row r="1616" spans="1:5" x14ac:dyDescent="0.2">
      <c r="A1616" s="27">
        <v>1615</v>
      </c>
      <c r="B1616" s="27">
        <v>294</v>
      </c>
      <c r="C1616" s="27">
        <v>24</v>
      </c>
      <c r="D1616" s="27">
        <v>2</v>
      </c>
      <c r="E1616" s="27">
        <v>1</v>
      </c>
    </row>
    <row r="1617" spans="1:5" x14ac:dyDescent="0.2">
      <c r="A1617" s="27">
        <v>1616</v>
      </c>
      <c r="B1617" s="27">
        <v>294</v>
      </c>
      <c r="C1617" s="27">
        <v>84</v>
      </c>
      <c r="D1617" s="27">
        <v>2</v>
      </c>
      <c r="E1617" s="27">
        <v>1</v>
      </c>
    </row>
    <row r="1618" spans="1:5" x14ac:dyDescent="0.2">
      <c r="A1618" s="27">
        <v>1617</v>
      </c>
      <c r="B1618" s="27">
        <v>294</v>
      </c>
      <c r="C1618" s="27">
        <v>202</v>
      </c>
      <c r="D1618" s="27">
        <v>1</v>
      </c>
      <c r="E1618" s="27">
        <v>1</v>
      </c>
    </row>
    <row r="1619" spans="1:5" x14ac:dyDescent="0.2">
      <c r="A1619" s="27">
        <v>1618</v>
      </c>
      <c r="B1619" s="27">
        <v>294</v>
      </c>
      <c r="C1619" s="27">
        <v>241</v>
      </c>
      <c r="D1619" s="27">
        <v>1</v>
      </c>
      <c r="E1619" s="27">
        <v>1</v>
      </c>
    </row>
    <row r="1620" spans="1:5" x14ac:dyDescent="0.2">
      <c r="A1620" s="27">
        <v>1619</v>
      </c>
      <c r="B1620" s="27">
        <v>294</v>
      </c>
      <c r="C1620" s="27">
        <v>279</v>
      </c>
      <c r="D1620" s="27">
        <v>2</v>
      </c>
      <c r="E1620" s="27">
        <v>1</v>
      </c>
    </row>
    <row r="1621" spans="1:5" x14ac:dyDescent="0.2">
      <c r="A1621" s="27">
        <v>1620</v>
      </c>
      <c r="B1621" s="27">
        <v>295</v>
      </c>
      <c r="C1621" s="27">
        <v>84</v>
      </c>
      <c r="D1621" s="27">
        <v>2</v>
      </c>
      <c r="E1621" s="27">
        <v>1</v>
      </c>
    </row>
    <row r="1622" spans="1:5" x14ac:dyDescent="0.2">
      <c r="A1622" s="27">
        <v>1621</v>
      </c>
      <c r="B1622" s="27">
        <v>295</v>
      </c>
      <c r="C1622" s="27">
        <v>103</v>
      </c>
      <c r="D1622" s="27">
        <v>2</v>
      </c>
      <c r="E1622" s="27">
        <v>1</v>
      </c>
    </row>
    <row r="1623" spans="1:5" x14ac:dyDescent="0.2">
      <c r="A1623" s="27">
        <v>1622</v>
      </c>
      <c r="B1623" s="27">
        <v>295</v>
      </c>
      <c r="C1623" s="27">
        <v>202</v>
      </c>
      <c r="D1623" s="27">
        <v>1</v>
      </c>
      <c r="E1623" s="27">
        <v>1</v>
      </c>
    </row>
    <row r="1624" spans="1:5" x14ac:dyDescent="0.2">
      <c r="A1624" s="27">
        <v>1623</v>
      </c>
      <c r="B1624" s="27">
        <v>295</v>
      </c>
      <c r="C1624" s="27">
        <v>263</v>
      </c>
      <c r="D1624" s="27">
        <v>1</v>
      </c>
      <c r="E1624" s="27">
        <v>1</v>
      </c>
    </row>
    <row r="1625" spans="1:5" x14ac:dyDescent="0.2">
      <c r="A1625" s="27">
        <v>1624</v>
      </c>
      <c r="B1625" s="27">
        <v>295</v>
      </c>
      <c r="C1625" s="27">
        <v>279</v>
      </c>
      <c r="D1625" s="27">
        <v>2</v>
      </c>
      <c r="E1625" s="27">
        <v>1</v>
      </c>
    </row>
    <row r="1626" spans="1:5" x14ac:dyDescent="0.2">
      <c r="A1626" s="27">
        <v>1625</v>
      </c>
      <c r="B1626" s="27">
        <v>296</v>
      </c>
      <c r="C1626" s="27">
        <v>28</v>
      </c>
      <c r="D1626" s="27">
        <v>2</v>
      </c>
      <c r="E1626" s="27">
        <v>1</v>
      </c>
    </row>
    <row r="1627" spans="1:5" x14ac:dyDescent="0.2">
      <c r="A1627" s="27">
        <v>1626</v>
      </c>
      <c r="B1627" s="27">
        <v>296</v>
      </c>
      <c r="C1627" s="27">
        <v>56</v>
      </c>
      <c r="D1627" s="27">
        <v>2</v>
      </c>
      <c r="E1627" s="27">
        <v>1</v>
      </c>
    </row>
    <row r="1628" spans="1:5" x14ac:dyDescent="0.2">
      <c r="A1628" s="27">
        <v>1627</v>
      </c>
      <c r="B1628" s="27">
        <v>296</v>
      </c>
      <c r="C1628" s="27">
        <v>221</v>
      </c>
      <c r="D1628" s="27">
        <v>1</v>
      </c>
      <c r="E1628" s="27">
        <v>1</v>
      </c>
    </row>
    <row r="1629" spans="1:5" x14ac:dyDescent="0.2">
      <c r="A1629" s="27">
        <v>1628</v>
      </c>
      <c r="B1629" s="27">
        <v>296</v>
      </c>
      <c r="C1629" s="27">
        <v>241</v>
      </c>
      <c r="D1629" s="27">
        <v>1</v>
      </c>
      <c r="E1629" s="27">
        <v>1</v>
      </c>
    </row>
    <row r="1630" spans="1:5" x14ac:dyDescent="0.2">
      <c r="A1630" s="27">
        <v>1629</v>
      </c>
      <c r="B1630" s="27">
        <v>296</v>
      </c>
      <c r="C1630" s="27">
        <v>268</v>
      </c>
      <c r="D1630" s="27">
        <v>2</v>
      </c>
      <c r="E1630" s="27">
        <v>1</v>
      </c>
    </row>
    <row r="1631" spans="1:5" x14ac:dyDescent="0.2">
      <c r="A1631" s="27">
        <v>1630</v>
      </c>
      <c r="B1631" s="27">
        <v>297</v>
      </c>
      <c r="C1631" s="27">
        <v>229</v>
      </c>
      <c r="D1631" s="27">
        <v>1</v>
      </c>
      <c r="E1631" s="27">
        <v>1</v>
      </c>
    </row>
    <row r="1632" spans="1:5" x14ac:dyDescent="0.2">
      <c r="A1632" s="27">
        <v>1631</v>
      </c>
      <c r="B1632" s="27">
        <v>297</v>
      </c>
      <c r="C1632" s="27">
        <v>243</v>
      </c>
      <c r="D1632" s="27">
        <v>1</v>
      </c>
      <c r="E1632" s="27">
        <v>1</v>
      </c>
    </row>
    <row r="1633" spans="1:5" x14ac:dyDescent="0.2">
      <c r="A1633" s="27">
        <v>1632</v>
      </c>
      <c r="B1633" s="27">
        <v>297</v>
      </c>
      <c r="C1633" s="27">
        <v>245</v>
      </c>
      <c r="D1633" s="27">
        <v>2</v>
      </c>
      <c r="E1633" s="27">
        <v>1</v>
      </c>
    </row>
    <row r="1634" spans="1:5" x14ac:dyDescent="0.2">
      <c r="A1634" s="27">
        <v>1633</v>
      </c>
      <c r="B1634" s="27">
        <v>297</v>
      </c>
      <c r="C1634" s="27">
        <v>246</v>
      </c>
      <c r="D1634" s="27">
        <v>2</v>
      </c>
      <c r="E1634" s="27">
        <v>1</v>
      </c>
    </row>
    <row r="1635" spans="1:5" x14ac:dyDescent="0.2">
      <c r="A1635" s="27">
        <v>1634</v>
      </c>
      <c r="B1635" s="27">
        <v>297</v>
      </c>
      <c r="C1635" s="27">
        <v>268</v>
      </c>
      <c r="D1635" s="27">
        <v>2</v>
      </c>
      <c r="E1635" s="27">
        <v>1</v>
      </c>
    </row>
    <row r="1636" spans="1:5" x14ac:dyDescent="0.2">
      <c r="A1636" s="27">
        <v>1635</v>
      </c>
      <c r="B1636" s="27">
        <v>298</v>
      </c>
      <c r="C1636" s="27">
        <v>39</v>
      </c>
      <c r="D1636" s="27">
        <v>2</v>
      </c>
      <c r="E1636" s="27">
        <v>1</v>
      </c>
    </row>
    <row r="1637" spans="1:5" x14ac:dyDescent="0.2">
      <c r="A1637" s="27">
        <v>1636</v>
      </c>
      <c r="B1637" s="27">
        <v>298</v>
      </c>
      <c r="C1637" s="27">
        <v>53</v>
      </c>
      <c r="D1637" s="27">
        <v>2</v>
      </c>
      <c r="E1637" s="27">
        <v>1</v>
      </c>
    </row>
    <row r="1638" spans="1:5" x14ac:dyDescent="0.2">
      <c r="A1638" s="27">
        <v>1637</v>
      </c>
      <c r="B1638" s="27">
        <v>298</v>
      </c>
      <c r="C1638" s="27">
        <v>131</v>
      </c>
      <c r="D1638" s="27">
        <v>2</v>
      </c>
      <c r="E1638" s="27">
        <v>1</v>
      </c>
    </row>
    <row r="1639" spans="1:5" x14ac:dyDescent="0.2">
      <c r="A1639" s="27">
        <v>1638</v>
      </c>
      <c r="B1639" s="27">
        <v>298</v>
      </c>
      <c r="C1639" s="27">
        <v>231</v>
      </c>
      <c r="D1639" s="27">
        <v>1</v>
      </c>
      <c r="E1639" s="27">
        <v>1</v>
      </c>
    </row>
    <row r="1640" spans="1:5" x14ac:dyDescent="0.2">
      <c r="A1640" s="27">
        <v>1639</v>
      </c>
      <c r="B1640" s="27">
        <v>298</v>
      </c>
      <c r="C1640" s="27">
        <v>237</v>
      </c>
      <c r="D1640" s="27">
        <v>1</v>
      </c>
      <c r="E1640" s="27">
        <v>1</v>
      </c>
    </row>
    <row r="1641" spans="1:5" x14ac:dyDescent="0.2">
      <c r="A1641" s="27">
        <v>1640</v>
      </c>
      <c r="B1641" s="27">
        <v>299</v>
      </c>
      <c r="C1641" s="27">
        <v>64</v>
      </c>
      <c r="D1641" s="27">
        <v>2</v>
      </c>
      <c r="E1641" s="27">
        <v>1</v>
      </c>
    </row>
    <row r="1642" spans="1:5" x14ac:dyDescent="0.2">
      <c r="A1642" s="27">
        <v>1641</v>
      </c>
      <c r="B1642" s="27">
        <v>299</v>
      </c>
      <c r="C1642" s="27">
        <v>79</v>
      </c>
      <c r="D1642" s="27">
        <v>2</v>
      </c>
      <c r="E1642" s="27">
        <v>1</v>
      </c>
    </row>
    <row r="1643" spans="1:5" x14ac:dyDescent="0.2">
      <c r="A1643" s="27">
        <v>1642</v>
      </c>
      <c r="B1643" s="27">
        <v>299</v>
      </c>
      <c r="C1643" s="27">
        <v>206</v>
      </c>
      <c r="D1643" s="27">
        <v>1</v>
      </c>
      <c r="E1643" s="27">
        <v>1</v>
      </c>
    </row>
    <row r="1644" spans="1:5" x14ac:dyDescent="0.2">
      <c r="A1644" s="27">
        <v>1643</v>
      </c>
      <c r="B1644" s="27">
        <v>299</v>
      </c>
      <c r="C1644" s="27">
        <v>227</v>
      </c>
      <c r="D1644" s="27">
        <v>1</v>
      </c>
      <c r="E1644" s="27">
        <v>1</v>
      </c>
    </row>
    <row r="1645" spans="1:5" x14ac:dyDescent="0.2">
      <c r="A1645" s="27">
        <v>1644</v>
      </c>
      <c r="B1645" s="27">
        <v>299</v>
      </c>
      <c r="C1645" s="27">
        <v>259</v>
      </c>
      <c r="D1645" s="27">
        <v>2</v>
      </c>
      <c r="E1645" s="27">
        <v>1</v>
      </c>
    </row>
    <row r="1646" spans="1:5" x14ac:dyDescent="0.2">
      <c r="A1646" s="27">
        <v>1645</v>
      </c>
      <c r="B1646" s="27">
        <v>300</v>
      </c>
      <c r="C1646" s="27">
        <v>26</v>
      </c>
      <c r="D1646" s="27">
        <v>2</v>
      </c>
      <c r="E1646" s="27">
        <v>1</v>
      </c>
    </row>
    <row r="1647" spans="1:5" x14ac:dyDescent="0.2">
      <c r="A1647" s="27">
        <v>1646</v>
      </c>
      <c r="B1647" s="27">
        <v>300</v>
      </c>
      <c r="C1647" s="27">
        <v>84</v>
      </c>
      <c r="D1647" s="27">
        <v>2</v>
      </c>
      <c r="E1647" s="27">
        <v>1</v>
      </c>
    </row>
    <row r="1648" spans="1:5" x14ac:dyDescent="0.2">
      <c r="A1648" s="27">
        <v>1647</v>
      </c>
      <c r="B1648" s="27">
        <v>300</v>
      </c>
      <c r="C1648" s="27">
        <v>221</v>
      </c>
      <c r="D1648" s="27">
        <v>1</v>
      </c>
      <c r="E1648" s="27">
        <v>1</v>
      </c>
    </row>
    <row r="1649" spans="1:5" x14ac:dyDescent="0.2">
      <c r="A1649" s="27">
        <v>1648</v>
      </c>
      <c r="B1649" s="27">
        <v>300</v>
      </c>
      <c r="C1649" s="27">
        <v>238</v>
      </c>
      <c r="D1649" s="27">
        <v>1</v>
      </c>
      <c r="E1649" s="27">
        <v>1</v>
      </c>
    </row>
    <row r="1650" spans="1:5" x14ac:dyDescent="0.2">
      <c r="A1650" s="27">
        <v>1649</v>
      </c>
      <c r="B1650" s="27">
        <v>300</v>
      </c>
      <c r="C1650" s="27">
        <v>251</v>
      </c>
      <c r="D1650" s="27">
        <v>2</v>
      </c>
      <c r="E1650" s="27">
        <v>1</v>
      </c>
    </row>
    <row r="1651" spans="1:5" x14ac:dyDescent="0.2">
      <c r="A1651" s="27">
        <v>1650</v>
      </c>
      <c r="B1651" s="27">
        <v>301</v>
      </c>
      <c r="C1651" s="27">
        <v>84</v>
      </c>
      <c r="D1651" s="27">
        <v>2</v>
      </c>
      <c r="E1651" s="27">
        <v>1</v>
      </c>
    </row>
    <row r="1652" spans="1:5" x14ac:dyDescent="0.2">
      <c r="A1652" s="27">
        <v>1651</v>
      </c>
      <c r="B1652" s="27">
        <v>301</v>
      </c>
      <c r="C1652" s="27">
        <v>88</v>
      </c>
      <c r="D1652" s="27">
        <v>2</v>
      </c>
      <c r="E1652" s="27">
        <v>1</v>
      </c>
    </row>
    <row r="1653" spans="1:5" x14ac:dyDescent="0.2">
      <c r="A1653" s="27">
        <v>1652</v>
      </c>
      <c r="B1653" s="27">
        <v>301</v>
      </c>
      <c r="C1653" s="27">
        <v>234</v>
      </c>
      <c r="D1653" s="27">
        <v>1</v>
      </c>
      <c r="E1653" s="27">
        <v>1</v>
      </c>
    </row>
    <row r="1654" spans="1:5" x14ac:dyDescent="0.2">
      <c r="A1654" s="27">
        <v>1653</v>
      </c>
      <c r="B1654" s="27">
        <v>301</v>
      </c>
      <c r="C1654" s="27">
        <v>238</v>
      </c>
      <c r="D1654" s="27">
        <v>1</v>
      </c>
      <c r="E1654" s="27">
        <v>1</v>
      </c>
    </row>
    <row r="1655" spans="1:5" x14ac:dyDescent="0.2">
      <c r="A1655" s="27">
        <v>1654</v>
      </c>
      <c r="B1655" s="27">
        <v>301</v>
      </c>
      <c r="C1655" s="27">
        <v>251</v>
      </c>
      <c r="D1655" s="27">
        <v>2</v>
      </c>
      <c r="E1655" s="27">
        <v>1</v>
      </c>
    </row>
    <row r="1656" spans="1:5" x14ac:dyDescent="0.2">
      <c r="A1656" s="27">
        <v>1655</v>
      </c>
      <c r="B1656" s="27">
        <v>302</v>
      </c>
      <c r="C1656" s="27">
        <v>65</v>
      </c>
      <c r="D1656" s="27">
        <v>2</v>
      </c>
      <c r="E1656" s="27">
        <v>1</v>
      </c>
    </row>
    <row r="1657" spans="1:5" x14ac:dyDescent="0.2">
      <c r="A1657" s="27">
        <v>1656</v>
      </c>
      <c r="B1657" s="27">
        <v>302</v>
      </c>
      <c r="C1657" s="27">
        <v>66</v>
      </c>
      <c r="D1657" s="27">
        <v>2</v>
      </c>
      <c r="E1657" s="27">
        <v>1</v>
      </c>
    </row>
    <row r="1658" spans="1:5" x14ac:dyDescent="0.2">
      <c r="A1658" s="27">
        <v>1657</v>
      </c>
      <c r="B1658" s="27">
        <v>302</v>
      </c>
      <c r="C1658" s="27">
        <v>213</v>
      </c>
      <c r="D1658" s="27">
        <v>1</v>
      </c>
      <c r="E1658" s="27">
        <v>1</v>
      </c>
    </row>
    <row r="1659" spans="1:5" x14ac:dyDescent="0.2">
      <c r="A1659" s="27">
        <v>1658</v>
      </c>
      <c r="B1659" s="27">
        <v>302</v>
      </c>
      <c r="C1659" s="27">
        <v>238</v>
      </c>
      <c r="D1659" s="27">
        <v>1</v>
      </c>
      <c r="E1659" s="27">
        <v>1</v>
      </c>
    </row>
    <row r="1660" spans="1:5" x14ac:dyDescent="0.2">
      <c r="A1660" s="27">
        <v>1659</v>
      </c>
      <c r="B1660" s="27">
        <v>302</v>
      </c>
      <c r="C1660" s="27">
        <v>280</v>
      </c>
      <c r="D1660" s="27">
        <v>2</v>
      </c>
      <c r="E1660" s="27">
        <v>1</v>
      </c>
    </row>
    <row r="1661" spans="1:5" x14ac:dyDescent="0.2">
      <c r="A1661" s="27">
        <v>1660</v>
      </c>
      <c r="B1661" s="27">
        <v>303</v>
      </c>
      <c r="C1661" s="27">
        <v>20</v>
      </c>
      <c r="D1661" s="27">
        <v>2</v>
      </c>
      <c r="E1661" s="27">
        <v>1</v>
      </c>
    </row>
    <row r="1662" spans="1:5" x14ac:dyDescent="0.2">
      <c r="A1662" s="27">
        <v>1661</v>
      </c>
      <c r="B1662" s="27">
        <v>303</v>
      </c>
      <c r="C1662" s="27">
        <v>74</v>
      </c>
      <c r="D1662" s="27">
        <v>2</v>
      </c>
      <c r="E1662" s="27">
        <v>1</v>
      </c>
    </row>
    <row r="1663" spans="1:5" x14ac:dyDescent="0.2">
      <c r="A1663" s="27">
        <v>1662</v>
      </c>
      <c r="B1663" s="27">
        <v>303</v>
      </c>
      <c r="C1663" s="27">
        <v>88</v>
      </c>
      <c r="D1663" s="27">
        <v>2</v>
      </c>
      <c r="E1663" s="27">
        <v>1</v>
      </c>
    </row>
    <row r="1664" spans="1:5" x14ac:dyDescent="0.2">
      <c r="A1664" s="27">
        <v>1663</v>
      </c>
      <c r="B1664" s="27">
        <v>303</v>
      </c>
      <c r="C1664" s="27">
        <v>202</v>
      </c>
      <c r="D1664" s="27">
        <v>1</v>
      </c>
      <c r="E1664" s="27">
        <v>1</v>
      </c>
    </row>
    <row r="1665" spans="1:5" x14ac:dyDescent="0.2">
      <c r="A1665" s="27">
        <v>1664</v>
      </c>
      <c r="B1665" s="27">
        <v>303</v>
      </c>
      <c r="C1665" s="27">
        <v>263</v>
      </c>
      <c r="D1665" s="27">
        <v>1</v>
      </c>
      <c r="E1665" s="27">
        <v>1</v>
      </c>
    </row>
    <row r="1666" spans="1:5" x14ac:dyDescent="0.2">
      <c r="A1666" s="27">
        <v>1665</v>
      </c>
      <c r="B1666" s="27">
        <v>304</v>
      </c>
      <c r="C1666" s="27">
        <v>63</v>
      </c>
      <c r="D1666" s="27">
        <v>2</v>
      </c>
      <c r="E1666" s="27">
        <v>1</v>
      </c>
    </row>
    <row r="1667" spans="1:5" x14ac:dyDescent="0.2">
      <c r="A1667" s="27">
        <v>1666</v>
      </c>
      <c r="B1667" s="27">
        <v>304</v>
      </c>
      <c r="C1667" s="27">
        <v>74</v>
      </c>
      <c r="D1667" s="27">
        <v>2</v>
      </c>
      <c r="E1667" s="27">
        <v>1</v>
      </c>
    </row>
    <row r="1668" spans="1:5" x14ac:dyDescent="0.2">
      <c r="A1668" s="27">
        <v>1667</v>
      </c>
      <c r="B1668" s="27">
        <v>304</v>
      </c>
      <c r="C1668" s="27">
        <v>131</v>
      </c>
      <c r="D1668" s="27">
        <v>2</v>
      </c>
      <c r="E1668" s="27">
        <v>1</v>
      </c>
    </row>
    <row r="1669" spans="1:5" x14ac:dyDescent="0.2">
      <c r="A1669" s="27">
        <v>1668</v>
      </c>
      <c r="B1669" s="27">
        <v>304</v>
      </c>
      <c r="C1669" s="27">
        <v>221</v>
      </c>
      <c r="D1669" s="27">
        <v>1</v>
      </c>
      <c r="E1669" s="27">
        <v>1</v>
      </c>
    </row>
    <row r="1670" spans="1:5" x14ac:dyDescent="0.2">
      <c r="A1670" s="27">
        <v>1669</v>
      </c>
      <c r="B1670" s="27">
        <v>304</v>
      </c>
      <c r="C1670" s="27">
        <v>228</v>
      </c>
      <c r="D1670" s="27">
        <v>1</v>
      </c>
      <c r="E1670" s="27">
        <v>1</v>
      </c>
    </row>
    <row r="1671" spans="1:5" x14ac:dyDescent="0.2">
      <c r="A1671" s="27">
        <v>1670</v>
      </c>
      <c r="B1671" s="27">
        <v>305</v>
      </c>
      <c r="C1671" s="27">
        <v>64</v>
      </c>
      <c r="D1671" s="27">
        <v>2</v>
      </c>
      <c r="E1671" s="27">
        <v>1</v>
      </c>
    </row>
    <row r="1672" spans="1:5" x14ac:dyDescent="0.2">
      <c r="A1672" s="27">
        <v>1671</v>
      </c>
      <c r="B1672" s="27">
        <v>305</v>
      </c>
      <c r="C1672" s="27">
        <v>131</v>
      </c>
      <c r="D1672" s="27">
        <v>2</v>
      </c>
      <c r="E1672" s="27">
        <v>1</v>
      </c>
    </row>
    <row r="1673" spans="1:5" x14ac:dyDescent="0.2">
      <c r="A1673" s="27">
        <v>1672</v>
      </c>
      <c r="B1673" s="27">
        <v>305</v>
      </c>
      <c r="C1673" s="27">
        <v>228</v>
      </c>
      <c r="D1673" s="27">
        <v>1</v>
      </c>
      <c r="E1673" s="27">
        <v>1</v>
      </c>
    </row>
    <row r="1674" spans="1:5" x14ac:dyDescent="0.2">
      <c r="A1674" s="27">
        <v>1673</v>
      </c>
      <c r="B1674" s="27">
        <v>305</v>
      </c>
      <c r="C1674" s="27">
        <v>266</v>
      </c>
      <c r="D1674" s="27">
        <v>1</v>
      </c>
      <c r="E1674" s="27">
        <v>1</v>
      </c>
    </row>
    <row r="1675" spans="1:5" x14ac:dyDescent="0.2">
      <c r="A1675" s="27">
        <v>1674</v>
      </c>
      <c r="B1675" s="27">
        <v>305</v>
      </c>
      <c r="C1675" s="27">
        <v>268</v>
      </c>
      <c r="D1675" s="27">
        <v>2</v>
      </c>
      <c r="E1675" s="27">
        <v>1</v>
      </c>
    </row>
    <row r="1676" spans="1:5" x14ac:dyDescent="0.2">
      <c r="A1676" s="27">
        <v>1675</v>
      </c>
      <c r="B1676" s="27">
        <v>306</v>
      </c>
      <c r="C1676" s="27">
        <v>32</v>
      </c>
      <c r="D1676" s="27">
        <v>2</v>
      </c>
      <c r="E1676" s="27">
        <v>1</v>
      </c>
    </row>
    <row r="1677" spans="1:5" x14ac:dyDescent="0.2">
      <c r="A1677" s="27">
        <v>1676</v>
      </c>
      <c r="B1677" s="27">
        <v>306</v>
      </c>
      <c r="C1677" s="27">
        <v>78</v>
      </c>
      <c r="D1677" s="27">
        <v>2</v>
      </c>
      <c r="E1677" s="27">
        <v>1</v>
      </c>
    </row>
    <row r="1678" spans="1:5" x14ac:dyDescent="0.2">
      <c r="A1678" s="27">
        <v>1677</v>
      </c>
      <c r="B1678" s="27">
        <v>306</v>
      </c>
      <c r="C1678" s="27">
        <v>253</v>
      </c>
      <c r="D1678" s="27">
        <v>1</v>
      </c>
      <c r="E1678" s="27">
        <v>1</v>
      </c>
    </row>
    <row r="1679" spans="1:5" x14ac:dyDescent="0.2">
      <c r="A1679" s="27">
        <v>1678</v>
      </c>
      <c r="B1679" s="27">
        <v>306</v>
      </c>
      <c r="C1679" s="27">
        <v>266</v>
      </c>
      <c r="D1679" s="27">
        <v>1</v>
      </c>
      <c r="E1679" s="27">
        <v>1</v>
      </c>
    </row>
    <row r="1680" spans="1:5" x14ac:dyDescent="0.2">
      <c r="A1680" s="27">
        <v>1679</v>
      </c>
      <c r="B1680" s="27">
        <v>306</v>
      </c>
      <c r="C1680" s="27">
        <v>268</v>
      </c>
      <c r="D1680" s="27">
        <v>2</v>
      </c>
      <c r="E1680" s="27">
        <v>1</v>
      </c>
    </row>
    <row r="1681" spans="1:5" x14ac:dyDescent="0.2">
      <c r="A1681" s="27">
        <v>1680</v>
      </c>
      <c r="B1681" s="27">
        <v>307</v>
      </c>
      <c r="C1681" s="27">
        <v>33</v>
      </c>
      <c r="D1681" s="27">
        <v>2</v>
      </c>
      <c r="E1681" s="27">
        <v>1</v>
      </c>
    </row>
    <row r="1682" spans="1:5" x14ac:dyDescent="0.2">
      <c r="A1682" s="27">
        <v>1681</v>
      </c>
      <c r="B1682" s="27">
        <v>307</v>
      </c>
      <c r="C1682" s="27">
        <v>56</v>
      </c>
      <c r="D1682" s="27">
        <v>2</v>
      </c>
      <c r="E1682" s="27">
        <v>1</v>
      </c>
    </row>
    <row r="1683" spans="1:5" x14ac:dyDescent="0.2">
      <c r="A1683" s="27">
        <v>1682</v>
      </c>
      <c r="B1683" s="27">
        <v>307</v>
      </c>
      <c r="C1683" s="27">
        <v>60</v>
      </c>
      <c r="D1683" s="27">
        <v>2</v>
      </c>
      <c r="E1683" s="27">
        <v>1</v>
      </c>
    </row>
    <row r="1684" spans="1:5" x14ac:dyDescent="0.2">
      <c r="A1684" s="27">
        <v>1683</v>
      </c>
      <c r="B1684" s="27">
        <v>307</v>
      </c>
      <c r="C1684" s="27">
        <v>235</v>
      </c>
      <c r="D1684" s="27">
        <v>1</v>
      </c>
      <c r="E1684" s="27">
        <v>1</v>
      </c>
    </row>
    <row r="1685" spans="1:5" x14ac:dyDescent="0.2">
      <c r="A1685" s="27">
        <v>1684</v>
      </c>
      <c r="B1685" s="27">
        <v>307</v>
      </c>
      <c r="C1685" s="27">
        <v>241</v>
      </c>
      <c r="D1685" s="27">
        <v>1</v>
      </c>
      <c r="E1685" s="27">
        <v>1</v>
      </c>
    </row>
    <row r="1686" spans="1:5" x14ac:dyDescent="0.2">
      <c r="A1686" s="27">
        <v>1685</v>
      </c>
      <c r="B1686" s="27">
        <v>308</v>
      </c>
      <c r="C1686" s="27">
        <v>33</v>
      </c>
      <c r="D1686" s="27">
        <v>2</v>
      </c>
      <c r="E1686" s="27">
        <v>1</v>
      </c>
    </row>
    <row r="1687" spans="1:5" x14ac:dyDescent="0.2">
      <c r="A1687" s="27">
        <v>1686</v>
      </c>
      <c r="B1687" s="27">
        <v>308</v>
      </c>
      <c r="C1687" s="27">
        <v>108</v>
      </c>
      <c r="D1687" s="27">
        <v>2</v>
      </c>
      <c r="E1687" s="27">
        <v>1</v>
      </c>
    </row>
    <row r="1688" spans="1:5" x14ac:dyDescent="0.2">
      <c r="A1688" s="27">
        <v>1687</v>
      </c>
      <c r="B1688" s="27">
        <v>308</v>
      </c>
      <c r="C1688" s="27">
        <v>226</v>
      </c>
      <c r="D1688" s="27">
        <v>1</v>
      </c>
      <c r="E1688" s="27">
        <v>1</v>
      </c>
    </row>
    <row r="1689" spans="1:5" x14ac:dyDescent="0.2">
      <c r="A1689" s="27">
        <v>1688</v>
      </c>
      <c r="B1689" s="27">
        <v>308</v>
      </c>
      <c r="C1689" s="27">
        <v>243</v>
      </c>
      <c r="D1689" s="27">
        <v>1</v>
      </c>
      <c r="E1689" s="27">
        <v>1</v>
      </c>
    </row>
    <row r="1690" spans="1:5" x14ac:dyDescent="0.2">
      <c r="A1690" s="27">
        <v>1689</v>
      </c>
      <c r="B1690" s="27">
        <v>308</v>
      </c>
      <c r="C1690" s="27">
        <v>246</v>
      </c>
      <c r="D1690" s="27">
        <v>2</v>
      </c>
      <c r="E1690" s="27">
        <v>1</v>
      </c>
    </row>
    <row r="1691" spans="1:5" x14ac:dyDescent="0.2">
      <c r="A1691" s="27">
        <v>1690</v>
      </c>
      <c r="B1691" s="27">
        <v>309</v>
      </c>
      <c r="C1691" s="27">
        <v>35</v>
      </c>
      <c r="D1691" s="27">
        <v>2</v>
      </c>
      <c r="E1691" s="27">
        <v>1</v>
      </c>
    </row>
    <row r="1692" spans="1:5" x14ac:dyDescent="0.2">
      <c r="A1692" s="27">
        <v>1691</v>
      </c>
      <c r="B1692" s="27">
        <v>309</v>
      </c>
      <c r="C1692" s="27">
        <v>79</v>
      </c>
      <c r="D1692" s="27">
        <v>2</v>
      </c>
      <c r="E1692" s="27">
        <v>1</v>
      </c>
    </row>
    <row r="1693" spans="1:5" x14ac:dyDescent="0.2">
      <c r="A1693" s="27">
        <v>1692</v>
      </c>
      <c r="B1693" s="27">
        <v>309</v>
      </c>
      <c r="C1693" s="27">
        <v>125</v>
      </c>
      <c r="D1693" s="27">
        <v>2</v>
      </c>
      <c r="E1693" s="27">
        <v>1</v>
      </c>
    </row>
    <row r="1694" spans="1:5" x14ac:dyDescent="0.2">
      <c r="A1694" s="27">
        <v>1693</v>
      </c>
      <c r="B1694" s="27">
        <v>309</v>
      </c>
      <c r="C1694" s="27">
        <v>206</v>
      </c>
      <c r="D1694" s="27">
        <v>1</v>
      </c>
      <c r="E1694" s="27">
        <v>1</v>
      </c>
    </row>
    <row r="1695" spans="1:5" x14ac:dyDescent="0.2">
      <c r="A1695" s="27">
        <v>1694</v>
      </c>
      <c r="B1695" s="27">
        <v>309</v>
      </c>
      <c r="C1695" s="27">
        <v>219</v>
      </c>
      <c r="D1695" s="27">
        <v>1</v>
      </c>
      <c r="E1695" s="27">
        <v>1</v>
      </c>
    </row>
    <row r="1696" spans="1:5" x14ac:dyDescent="0.2">
      <c r="A1696" s="27">
        <v>1695</v>
      </c>
      <c r="B1696" s="27">
        <v>310</v>
      </c>
      <c r="C1696" s="27">
        <v>78</v>
      </c>
      <c r="D1696" s="27">
        <v>2</v>
      </c>
      <c r="E1696" s="27">
        <v>1</v>
      </c>
    </row>
    <row r="1697" spans="1:5" x14ac:dyDescent="0.2">
      <c r="A1697" s="27">
        <v>1696</v>
      </c>
      <c r="B1697" s="27">
        <v>310</v>
      </c>
      <c r="C1697" s="27">
        <v>102</v>
      </c>
      <c r="D1697" s="27">
        <v>2</v>
      </c>
      <c r="E1697" s="27">
        <v>1</v>
      </c>
    </row>
    <row r="1698" spans="1:5" x14ac:dyDescent="0.2">
      <c r="A1698" s="27">
        <v>1697</v>
      </c>
      <c r="B1698" s="27">
        <v>310</v>
      </c>
      <c r="C1698" s="27">
        <v>249</v>
      </c>
      <c r="D1698" s="27">
        <v>1</v>
      </c>
      <c r="E1698" s="27">
        <v>1</v>
      </c>
    </row>
    <row r="1699" spans="1:5" x14ac:dyDescent="0.2">
      <c r="A1699" s="27">
        <v>1698</v>
      </c>
      <c r="B1699" s="27">
        <v>310</v>
      </c>
      <c r="C1699" s="27">
        <v>251</v>
      </c>
      <c r="D1699" s="27">
        <v>2</v>
      </c>
      <c r="E1699" s="27">
        <v>1</v>
      </c>
    </row>
    <row r="1700" spans="1:5" x14ac:dyDescent="0.2">
      <c r="A1700" s="27">
        <v>1699</v>
      </c>
      <c r="B1700" s="27">
        <v>310</v>
      </c>
      <c r="C1700" s="27">
        <v>278</v>
      </c>
      <c r="D1700" s="27">
        <v>1</v>
      </c>
      <c r="E1700" s="27">
        <v>1</v>
      </c>
    </row>
    <row r="1701" spans="1:5" x14ac:dyDescent="0.2">
      <c r="A1701" s="27">
        <v>1700</v>
      </c>
      <c r="B1701" s="27">
        <v>311</v>
      </c>
      <c r="C1701" s="27">
        <v>35</v>
      </c>
      <c r="D1701" s="27">
        <v>2</v>
      </c>
      <c r="E1701" s="27">
        <v>1</v>
      </c>
    </row>
    <row r="1702" spans="1:5" x14ac:dyDescent="0.2">
      <c r="A1702" s="27">
        <v>1701</v>
      </c>
      <c r="B1702" s="27">
        <v>311</v>
      </c>
      <c r="C1702" s="27">
        <v>79</v>
      </c>
      <c r="D1702" s="27">
        <v>2</v>
      </c>
      <c r="E1702" s="27">
        <v>1</v>
      </c>
    </row>
    <row r="1703" spans="1:5" x14ac:dyDescent="0.2">
      <c r="A1703" s="27">
        <v>1702</v>
      </c>
      <c r="B1703" s="27">
        <v>311</v>
      </c>
      <c r="C1703" s="27">
        <v>125</v>
      </c>
      <c r="D1703" s="27">
        <v>2</v>
      </c>
      <c r="E1703" s="27">
        <v>1</v>
      </c>
    </row>
    <row r="1704" spans="1:5" x14ac:dyDescent="0.2">
      <c r="A1704" s="27">
        <v>1703</v>
      </c>
      <c r="B1704" s="27">
        <v>311</v>
      </c>
      <c r="C1704" s="27">
        <v>206</v>
      </c>
      <c r="D1704" s="27">
        <v>1</v>
      </c>
      <c r="E1704" s="27">
        <v>1</v>
      </c>
    </row>
    <row r="1705" spans="1:5" x14ac:dyDescent="0.2">
      <c r="A1705" s="27">
        <v>1704</v>
      </c>
      <c r="B1705" s="27">
        <v>311</v>
      </c>
      <c r="C1705" s="27">
        <v>219</v>
      </c>
      <c r="D1705" s="27">
        <v>1</v>
      </c>
      <c r="E1705" s="27">
        <v>1</v>
      </c>
    </row>
    <row r="1706" spans="1:5" x14ac:dyDescent="0.2">
      <c r="A1706" s="27">
        <v>1705</v>
      </c>
      <c r="B1706" s="27">
        <v>312</v>
      </c>
      <c r="C1706" s="27">
        <v>35</v>
      </c>
      <c r="D1706" s="27">
        <v>2</v>
      </c>
      <c r="E1706" s="27">
        <v>1</v>
      </c>
    </row>
    <row r="1707" spans="1:5" x14ac:dyDescent="0.2">
      <c r="A1707" s="27">
        <v>1706</v>
      </c>
      <c r="B1707" s="27">
        <v>312</v>
      </c>
      <c r="C1707" s="27">
        <v>79</v>
      </c>
      <c r="D1707" s="27">
        <v>2</v>
      </c>
      <c r="E1707" s="27">
        <v>1</v>
      </c>
    </row>
    <row r="1708" spans="1:5" x14ac:dyDescent="0.2">
      <c r="A1708" s="27">
        <v>1707</v>
      </c>
      <c r="B1708" s="27">
        <v>312</v>
      </c>
      <c r="C1708" s="27">
        <v>125</v>
      </c>
      <c r="D1708" s="27">
        <v>2</v>
      </c>
      <c r="E1708" s="27">
        <v>1</v>
      </c>
    </row>
    <row r="1709" spans="1:5" x14ac:dyDescent="0.2">
      <c r="A1709" s="27">
        <v>1708</v>
      </c>
      <c r="B1709" s="27">
        <v>312</v>
      </c>
      <c r="C1709" s="27">
        <v>206</v>
      </c>
      <c r="D1709" s="27">
        <v>1</v>
      </c>
      <c r="E1709" s="27">
        <v>1</v>
      </c>
    </row>
    <row r="1710" spans="1:5" x14ac:dyDescent="0.2">
      <c r="A1710" s="27">
        <v>1709</v>
      </c>
      <c r="B1710" s="27">
        <v>312</v>
      </c>
      <c r="C1710" s="27">
        <v>219</v>
      </c>
      <c r="D1710" s="27">
        <v>1</v>
      </c>
      <c r="E1710" s="27">
        <v>1</v>
      </c>
    </row>
    <row r="1711" spans="1:5" x14ac:dyDescent="0.2">
      <c r="A1711" s="27">
        <v>1710</v>
      </c>
      <c r="B1711" s="27">
        <v>313</v>
      </c>
      <c r="C1711" s="27">
        <v>49</v>
      </c>
      <c r="D1711" s="27">
        <v>2</v>
      </c>
      <c r="E1711" s="27">
        <v>1</v>
      </c>
    </row>
    <row r="1712" spans="1:5" x14ac:dyDescent="0.2">
      <c r="A1712" s="27">
        <v>1711</v>
      </c>
      <c r="B1712" s="27">
        <v>313</v>
      </c>
      <c r="C1712" s="27">
        <v>79</v>
      </c>
      <c r="D1712" s="27">
        <v>2</v>
      </c>
      <c r="E1712" s="27">
        <v>1</v>
      </c>
    </row>
    <row r="1713" spans="1:5" x14ac:dyDescent="0.2">
      <c r="A1713" s="27">
        <v>1712</v>
      </c>
      <c r="B1713" s="27">
        <v>313</v>
      </c>
      <c r="C1713" s="27">
        <v>99</v>
      </c>
      <c r="D1713" s="27">
        <v>2</v>
      </c>
      <c r="E1713" s="27">
        <v>1</v>
      </c>
    </row>
    <row r="1714" spans="1:5" x14ac:dyDescent="0.2">
      <c r="A1714" s="27">
        <v>1713</v>
      </c>
      <c r="B1714" s="27">
        <v>313</v>
      </c>
      <c r="C1714" s="27">
        <v>221</v>
      </c>
      <c r="D1714" s="27">
        <v>1</v>
      </c>
      <c r="E1714" s="27">
        <v>1</v>
      </c>
    </row>
    <row r="1715" spans="1:5" x14ac:dyDescent="0.2">
      <c r="A1715" s="27">
        <v>1714</v>
      </c>
      <c r="B1715" s="27">
        <v>313</v>
      </c>
      <c r="C1715" s="27">
        <v>261</v>
      </c>
      <c r="D1715" s="27">
        <v>1</v>
      </c>
      <c r="E1715" s="27">
        <v>1</v>
      </c>
    </row>
    <row r="1716" spans="1:5" x14ac:dyDescent="0.2">
      <c r="A1716" s="27">
        <v>1715</v>
      </c>
      <c r="B1716" s="27">
        <v>314</v>
      </c>
      <c r="C1716" s="27">
        <v>49</v>
      </c>
      <c r="D1716" s="27">
        <v>2</v>
      </c>
      <c r="E1716" s="27">
        <v>1</v>
      </c>
    </row>
    <row r="1717" spans="1:5" x14ac:dyDescent="0.2">
      <c r="A1717" s="27">
        <v>1716</v>
      </c>
      <c r="B1717" s="27">
        <v>314</v>
      </c>
      <c r="C1717" s="27">
        <v>86</v>
      </c>
      <c r="D1717" s="27">
        <v>2</v>
      </c>
      <c r="E1717" s="27">
        <v>1</v>
      </c>
    </row>
    <row r="1718" spans="1:5" x14ac:dyDescent="0.2">
      <c r="A1718" s="27">
        <v>1717</v>
      </c>
      <c r="B1718" s="27">
        <v>314</v>
      </c>
      <c r="C1718" s="27">
        <v>221</v>
      </c>
      <c r="D1718" s="27">
        <v>1</v>
      </c>
      <c r="E1718" s="27">
        <v>1</v>
      </c>
    </row>
    <row r="1719" spans="1:5" x14ac:dyDescent="0.2">
      <c r="A1719" s="27">
        <v>1718</v>
      </c>
      <c r="B1719" s="27">
        <v>314</v>
      </c>
      <c r="C1719" s="27">
        <v>261</v>
      </c>
      <c r="D1719" s="27">
        <v>1</v>
      </c>
      <c r="E1719" s="27">
        <v>1</v>
      </c>
    </row>
    <row r="1720" spans="1:5" x14ac:dyDescent="0.2">
      <c r="A1720" s="27">
        <v>1719</v>
      </c>
      <c r="B1720" s="27">
        <v>314</v>
      </c>
      <c r="C1720" s="27">
        <v>262</v>
      </c>
      <c r="D1720" s="27">
        <v>2</v>
      </c>
      <c r="E1720" s="27">
        <v>1</v>
      </c>
    </row>
    <row r="1721" spans="1:5" x14ac:dyDescent="0.2">
      <c r="A1721" s="27">
        <v>1720</v>
      </c>
      <c r="B1721" s="27">
        <v>315</v>
      </c>
      <c r="C1721" s="27">
        <v>47</v>
      </c>
      <c r="D1721" s="27">
        <v>2</v>
      </c>
      <c r="E1721" s="27">
        <v>1</v>
      </c>
    </row>
    <row r="1722" spans="1:5" x14ac:dyDescent="0.2">
      <c r="A1722" s="27">
        <v>1721</v>
      </c>
      <c r="B1722" s="27">
        <v>315</v>
      </c>
      <c r="C1722" s="27">
        <v>86</v>
      </c>
      <c r="D1722" s="27">
        <v>2</v>
      </c>
      <c r="E1722" s="27">
        <v>1</v>
      </c>
    </row>
    <row r="1723" spans="1:5" x14ac:dyDescent="0.2">
      <c r="A1723" s="27">
        <v>1722</v>
      </c>
      <c r="B1723" s="27">
        <v>315</v>
      </c>
      <c r="C1723" s="27">
        <v>90</v>
      </c>
      <c r="D1723" s="27">
        <v>2</v>
      </c>
      <c r="E1723" s="27">
        <v>1</v>
      </c>
    </row>
    <row r="1724" spans="1:5" x14ac:dyDescent="0.2">
      <c r="A1724" s="27">
        <v>1723</v>
      </c>
      <c r="B1724" s="27">
        <v>315</v>
      </c>
      <c r="C1724" s="27">
        <v>215</v>
      </c>
      <c r="D1724" s="27">
        <v>1</v>
      </c>
      <c r="E1724" s="27">
        <v>1</v>
      </c>
    </row>
    <row r="1725" spans="1:5" x14ac:dyDescent="0.2">
      <c r="A1725" s="27">
        <v>1724</v>
      </c>
      <c r="B1725" s="27">
        <v>315</v>
      </c>
      <c r="C1725" s="27">
        <v>224</v>
      </c>
      <c r="D1725" s="27">
        <v>1</v>
      </c>
      <c r="E1725" s="27">
        <v>1</v>
      </c>
    </row>
    <row r="1726" spans="1:5" x14ac:dyDescent="0.2">
      <c r="A1726" s="27">
        <v>1725</v>
      </c>
      <c r="B1726" s="27">
        <v>316</v>
      </c>
      <c r="C1726" s="27">
        <v>18</v>
      </c>
      <c r="D1726" s="27">
        <v>2</v>
      </c>
      <c r="E1726" s="27">
        <v>1</v>
      </c>
    </row>
    <row r="1727" spans="1:5" x14ac:dyDescent="0.2">
      <c r="A1727" s="27">
        <v>1726</v>
      </c>
      <c r="B1727" s="27">
        <v>316</v>
      </c>
      <c r="C1727" s="27">
        <v>39</v>
      </c>
      <c r="D1727" s="27">
        <v>2</v>
      </c>
      <c r="E1727" s="27">
        <v>1</v>
      </c>
    </row>
    <row r="1728" spans="1:5" x14ac:dyDescent="0.2">
      <c r="A1728" s="27">
        <v>1727</v>
      </c>
      <c r="B1728" s="27">
        <v>316</v>
      </c>
      <c r="C1728" s="27">
        <v>92</v>
      </c>
      <c r="D1728" s="27">
        <v>2</v>
      </c>
      <c r="E1728" s="27">
        <v>1</v>
      </c>
    </row>
    <row r="1729" spans="1:5" x14ac:dyDescent="0.2">
      <c r="A1729" s="27">
        <v>1728</v>
      </c>
      <c r="B1729" s="27">
        <v>316</v>
      </c>
      <c r="C1729" s="27">
        <v>222</v>
      </c>
      <c r="D1729" s="27">
        <v>1</v>
      </c>
      <c r="E1729" s="27">
        <v>1</v>
      </c>
    </row>
    <row r="1730" spans="1:5" x14ac:dyDescent="0.2">
      <c r="A1730" s="27">
        <v>1729</v>
      </c>
      <c r="B1730" s="27">
        <v>316</v>
      </c>
      <c r="C1730" s="27">
        <v>241</v>
      </c>
      <c r="D1730" s="27">
        <v>1</v>
      </c>
      <c r="E1730" s="27">
        <v>1</v>
      </c>
    </row>
    <row r="1731" spans="1:5" x14ac:dyDescent="0.2">
      <c r="A1731" s="27">
        <v>1730</v>
      </c>
      <c r="B1731" s="27">
        <v>317</v>
      </c>
      <c r="C1731" s="27">
        <v>39</v>
      </c>
      <c r="D1731" s="27">
        <v>2</v>
      </c>
      <c r="E1731" s="27">
        <v>1</v>
      </c>
    </row>
    <row r="1732" spans="1:5" x14ac:dyDescent="0.2">
      <c r="A1732" s="27">
        <v>1731</v>
      </c>
      <c r="B1732" s="27">
        <v>317</v>
      </c>
      <c r="C1732" s="27">
        <v>90</v>
      </c>
      <c r="D1732" s="27">
        <v>2</v>
      </c>
      <c r="E1732" s="27">
        <v>1</v>
      </c>
    </row>
    <row r="1733" spans="1:5" x14ac:dyDescent="0.2">
      <c r="A1733" s="27">
        <v>1732</v>
      </c>
      <c r="B1733" s="27">
        <v>317</v>
      </c>
      <c r="C1733" s="27">
        <v>92</v>
      </c>
      <c r="D1733" s="27">
        <v>2</v>
      </c>
      <c r="E1733" s="27">
        <v>1</v>
      </c>
    </row>
    <row r="1734" spans="1:5" x14ac:dyDescent="0.2">
      <c r="A1734" s="27">
        <v>1733</v>
      </c>
      <c r="B1734" s="27">
        <v>317</v>
      </c>
      <c r="C1734" s="27">
        <v>241</v>
      </c>
      <c r="D1734" s="27">
        <v>1</v>
      </c>
      <c r="E1734" s="27">
        <v>1</v>
      </c>
    </row>
    <row r="1735" spans="1:5" x14ac:dyDescent="0.2">
      <c r="A1735" s="27">
        <v>1734</v>
      </c>
      <c r="B1735" s="27">
        <v>317</v>
      </c>
      <c r="C1735" s="27">
        <v>260</v>
      </c>
      <c r="D1735" s="27">
        <v>1</v>
      </c>
      <c r="E1735" s="27">
        <v>1</v>
      </c>
    </row>
    <row r="1736" spans="1:5" x14ac:dyDescent="0.2">
      <c r="A1736" s="27">
        <v>1735</v>
      </c>
      <c r="B1736" s="27">
        <v>318</v>
      </c>
      <c r="C1736" s="27">
        <v>50</v>
      </c>
      <c r="D1736" s="27">
        <v>2</v>
      </c>
      <c r="E1736" s="27">
        <v>1</v>
      </c>
    </row>
    <row r="1737" spans="1:5" x14ac:dyDescent="0.2">
      <c r="A1737" s="27">
        <v>1736</v>
      </c>
      <c r="B1737" s="27">
        <v>318</v>
      </c>
      <c r="C1737" s="27">
        <v>57</v>
      </c>
      <c r="D1737" s="27">
        <v>2</v>
      </c>
      <c r="E1737" s="27">
        <v>1</v>
      </c>
    </row>
    <row r="1738" spans="1:5" x14ac:dyDescent="0.2">
      <c r="A1738" s="27">
        <v>1737</v>
      </c>
      <c r="B1738" s="27">
        <v>318</v>
      </c>
      <c r="C1738" s="27">
        <v>202</v>
      </c>
      <c r="D1738" s="27">
        <v>1</v>
      </c>
      <c r="E1738" s="27">
        <v>1</v>
      </c>
    </row>
    <row r="1739" spans="1:5" x14ac:dyDescent="0.2">
      <c r="A1739" s="27">
        <v>1738</v>
      </c>
      <c r="B1739" s="27">
        <v>318</v>
      </c>
      <c r="C1739" s="27">
        <v>278</v>
      </c>
      <c r="D1739" s="27">
        <v>1</v>
      </c>
      <c r="E1739" s="27">
        <v>1</v>
      </c>
    </row>
    <row r="1740" spans="1:5" x14ac:dyDescent="0.2">
      <c r="A1740" s="27">
        <v>1739</v>
      </c>
      <c r="B1740" s="27">
        <v>318</v>
      </c>
      <c r="C1740" s="27">
        <v>279</v>
      </c>
      <c r="D1740" s="27">
        <v>2</v>
      </c>
      <c r="E1740" s="27">
        <v>1</v>
      </c>
    </row>
    <row r="1741" spans="1:5" x14ac:dyDescent="0.2">
      <c r="A1741" s="27">
        <v>1740</v>
      </c>
      <c r="B1741" s="27">
        <v>319</v>
      </c>
      <c r="C1741" s="27">
        <v>50</v>
      </c>
      <c r="D1741" s="27">
        <v>2</v>
      </c>
      <c r="E1741" s="27">
        <v>1</v>
      </c>
    </row>
    <row r="1742" spans="1:5" x14ac:dyDescent="0.2">
      <c r="A1742" s="27">
        <v>1741</v>
      </c>
      <c r="B1742" s="27">
        <v>319</v>
      </c>
      <c r="C1742" s="27">
        <v>107</v>
      </c>
      <c r="D1742" s="27">
        <v>2</v>
      </c>
      <c r="E1742" s="27">
        <v>1</v>
      </c>
    </row>
    <row r="1743" spans="1:5" x14ac:dyDescent="0.2">
      <c r="A1743" s="27">
        <v>1742</v>
      </c>
      <c r="B1743" s="27">
        <v>319</v>
      </c>
      <c r="C1743" s="27">
        <v>202</v>
      </c>
      <c r="D1743" s="27">
        <v>1</v>
      </c>
      <c r="E1743" s="27">
        <v>1</v>
      </c>
    </row>
    <row r="1744" spans="1:5" x14ac:dyDescent="0.2">
      <c r="A1744" s="27">
        <v>1743</v>
      </c>
      <c r="B1744" s="27">
        <v>319</v>
      </c>
      <c r="C1744" s="27">
        <v>279</v>
      </c>
      <c r="D1744" s="27">
        <v>2</v>
      </c>
      <c r="E1744" s="27">
        <v>1</v>
      </c>
    </row>
    <row r="1745" spans="1:5" x14ac:dyDescent="0.2">
      <c r="A1745" s="27">
        <v>1744</v>
      </c>
      <c r="B1745" s="27">
        <v>319</v>
      </c>
      <c r="C1745" s="27">
        <v>283</v>
      </c>
      <c r="D1745" s="27">
        <v>1</v>
      </c>
      <c r="E1745" s="27">
        <v>1</v>
      </c>
    </row>
    <row r="1746" spans="1:5" x14ac:dyDescent="0.2">
      <c r="A1746" s="27">
        <v>1745</v>
      </c>
      <c r="B1746" s="27">
        <v>320</v>
      </c>
      <c r="C1746" s="27">
        <v>105</v>
      </c>
      <c r="D1746" s="27">
        <v>2</v>
      </c>
      <c r="E1746" s="27">
        <v>1</v>
      </c>
    </row>
    <row r="1747" spans="1:5" x14ac:dyDescent="0.2">
      <c r="A1747" s="27">
        <v>1746</v>
      </c>
      <c r="B1747" s="27">
        <v>320</v>
      </c>
      <c r="C1747" s="27">
        <v>131</v>
      </c>
      <c r="D1747" s="27">
        <v>2</v>
      </c>
      <c r="E1747" s="27">
        <v>1</v>
      </c>
    </row>
    <row r="1748" spans="1:5" x14ac:dyDescent="0.2">
      <c r="A1748" s="27">
        <v>1747</v>
      </c>
      <c r="B1748" s="27">
        <v>320</v>
      </c>
      <c r="C1748" s="27">
        <v>230</v>
      </c>
      <c r="D1748" s="27">
        <v>1</v>
      </c>
      <c r="E1748" s="27">
        <v>1</v>
      </c>
    </row>
    <row r="1749" spans="1:5" x14ac:dyDescent="0.2">
      <c r="A1749" s="27">
        <v>1748</v>
      </c>
      <c r="B1749" s="27">
        <v>320</v>
      </c>
      <c r="C1749" s="27">
        <v>231</v>
      </c>
      <c r="D1749" s="27">
        <v>1</v>
      </c>
      <c r="E1749" s="27">
        <v>1</v>
      </c>
    </row>
    <row r="1750" spans="1:5" x14ac:dyDescent="0.2">
      <c r="A1750" s="27">
        <v>1749</v>
      </c>
      <c r="B1750" s="27">
        <v>320</v>
      </c>
      <c r="C1750" s="27">
        <v>268</v>
      </c>
      <c r="D1750" s="27">
        <v>2</v>
      </c>
      <c r="E1750" s="27">
        <v>1</v>
      </c>
    </row>
    <row r="1751" spans="1:5" x14ac:dyDescent="0.2">
      <c r="A1751" s="27">
        <v>1750</v>
      </c>
      <c r="B1751" s="27">
        <v>321</v>
      </c>
      <c r="C1751" s="27">
        <v>14</v>
      </c>
      <c r="D1751" s="27">
        <v>2</v>
      </c>
      <c r="E1751" s="27">
        <v>1</v>
      </c>
    </row>
    <row r="1752" spans="1:5" x14ac:dyDescent="0.2">
      <c r="A1752" s="27">
        <v>1751</v>
      </c>
      <c r="B1752" s="27">
        <v>321</v>
      </c>
      <c r="C1752" s="27">
        <v>40</v>
      </c>
      <c r="D1752" s="27">
        <v>2</v>
      </c>
      <c r="E1752" s="27">
        <v>1</v>
      </c>
    </row>
    <row r="1753" spans="1:5" x14ac:dyDescent="0.2">
      <c r="A1753" s="27">
        <v>1752</v>
      </c>
      <c r="B1753" s="27">
        <v>321</v>
      </c>
      <c r="C1753" s="27">
        <v>230</v>
      </c>
      <c r="D1753" s="27">
        <v>1</v>
      </c>
      <c r="E1753" s="27">
        <v>1</v>
      </c>
    </row>
    <row r="1754" spans="1:5" x14ac:dyDescent="0.2">
      <c r="A1754" s="27">
        <v>1753</v>
      </c>
      <c r="B1754" s="27">
        <v>321</v>
      </c>
      <c r="C1754" s="27">
        <v>234</v>
      </c>
      <c r="D1754" s="27">
        <v>1</v>
      </c>
      <c r="E1754" s="27">
        <v>1</v>
      </c>
    </row>
    <row r="1755" spans="1:5" x14ac:dyDescent="0.2">
      <c r="A1755" s="27">
        <v>1754</v>
      </c>
      <c r="B1755" s="27">
        <v>321</v>
      </c>
      <c r="C1755" s="27">
        <v>284</v>
      </c>
      <c r="D1755" s="27">
        <v>2</v>
      </c>
      <c r="E1755" s="27">
        <v>1</v>
      </c>
    </row>
    <row r="1756" spans="1:5" x14ac:dyDescent="0.2">
      <c r="A1756" s="27">
        <v>1755</v>
      </c>
      <c r="B1756" s="27">
        <v>322</v>
      </c>
      <c r="C1756" s="27">
        <v>42</v>
      </c>
      <c r="D1756" s="27">
        <v>2</v>
      </c>
      <c r="E1756" s="27">
        <v>1</v>
      </c>
    </row>
    <row r="1757" spans="1:5" x14ac:dyDescent="0.2">
      <c r="A1757" s="27">
        <v>1756</v>
      </c>
      <c r="B1757" s="27">
        <v>322</v>
      </c>
      <c r="C1757" s="27">
        <v>95</v>
      </c>
      <c r="D1757" s="27">
        <v>2</v>
      </c>
      <c r="E1757" s="27">
        <v>1</v>
      </c>
    </row>
    <row r="1758" spans="1:5" x14ac:dyDescent="0.2">
      <c r="A1758" s="27">
        <v>1757</v>
      </c>
      <c r="B1758" s="27">
        <v>322</v>
      </c>
      <c r="C1758" s="27">
        <v>127</v>
      </c>
      <c r="D1758" s="27">
        <v>2</v>
      </c>
      <c r="E1758" s="27">
        <v>1</v>
      </c>
    </row>
    <row r="1759" spans="1:5" x14ac:dyDescent="0.2">
      <c r="A1759" s="27">
        <v>1758</v>
      </c>
      <c r="B1759" s="27">
        <v>322</v>
      </c>
      <c r="C1759" s="27">
        <v>209</v>
      </c>
      <c r="D1759" s="27">
        <v>1</v>
      </c>
      <c r="E1759" s="27">
        <v>1</v>
      </c>
    </row>
    <row r="1760" spans="1:5" x14ac:dyDescent="0.2">
      <c r="A1760" s="27">
        <v>1759</v>
      </c>
      <c r="B1760" s="27">
        <v>322</v>
      </c>
      <c r="C1760" s="27">
        <v>221</v>
      </c>
      <c r="D1760" s="27">
        <v>1</v>
      </c>
      <c r="E1760" s="27">
        <v>1</v>
      </c>
    </row>
    <row r="1761" spans="1:5" x14ac:dyDescent="0.2">
      <c r="A1761" s="27">
        <v>1760</v>
      </c>
      <c r="B1761" s="27">
        <v>323</v>
      </c>
      <c r="C1761" s="27">
        <v>31</v>
      </c>
      <c r="D1761" s="27">
        <v>2</v>
      </c>
      <c r="E1761" s="27">
        <v>1</v>
      </c>
    </row>
    <row r="1762" spans="1:5" x14ac:dyDescent="0.2">
      <c r="A1762" s="27">
        <v>1761</v>
      </c>
      <c r="B1762" s="27">
        <v>323</v>
      </c>
      <c r="C1762" s="27">
        <v>116</v>
      </c>
      <c r="D1762" s="27">
        <v>2</v>
      </c>
      <c r="E1762" s="27">
        <v>1</v>
      </c>
    </row>
    <row r="1763" spans="1:5" x14ac:dyDescent="0.2">
      <c r="A1763" s="27">
        <v>1762</v>
      </c>
      <c r="B1763" s="27">
        <v>323</v>
      </c>
      <c r="C1763" s="27">
        <v>209</v>
      </c>
      <c r="D1763" s="27">
        <v>1</v>
      </c>
      <c r="E1763" s="27">
        <v>1</v>
      </c>
    </row>
    <row r="1764" spans="1:5" x14ac:dyDescent="0.2">
      <c r="A1764" s="27">
        <v>1763</v>
      </c>
      <c r="B1764" s="27">
        <v>323</v>
      </c>
      <c r="C1764" s="27">
        <v>241</v>
      </c>
      <c r="D1764" s="27">
        <v>1</v>
      </c>
      <c r="E1764" s="27">
        <v>1</v>
      </c>
    </row>
    <row r="1765" spans="1:5" x14ac:dyDescent="0.2">
      <c r="A1765" s="27">
        <v>1764</v>
      </c>
      <c r="B1765" s="27">
        <v>323</v>
      </c>
      <c r="C1765" s="27">
        <v>270</v>
      </c>
      <c r="D1765" s="27">
        <v>2</v>
      </c>
      <c r="E1765" s="27">
        <v>1</v>
      </c>
    </row>
    <row r="1766" spans="1:5" x14ac:dyDescent="0.2">
      <c r="A1766" s="27">
        <v>1765</v>
      </c>
      <c r="B1766" s="27">
        <v>324</v>
      </c>
      <c r="C1766" s="27">
        <v>31</v>
      </c>
      <c r="D1766" s="27">
        <v>2</v>
      </c>
      <c r="E1766" s="27">
        <v>1</v>
      </c>
    </row>
    <row r="1767" spans="1:5" x14ac:dyDescent="0.2">
      <c r="A1767" s="27">
        <v>1766</v>
      </c>
      <c r="B1767" s="27">
        <v>324</v>
      </c>
      <c r="C1767" s="27">
        <v>116</v>
      </c>
      <c r="D1767" s="27">
        <v>2</v>
      </c>
      <c r="E1767" s="27">
        <v>1</v>
      </c>
    </row>
    <row r="1768" spans="1:5" x14ac:dyDescent="0.2">
      <c r="A1768" s="27">
        <v>1767</v>
      </c>
      <c r="B1768" s="27">
        <v>324</v>
      </c>
      <c r="C1768" s="27">
        <v>209</v>
      </c>
      <c r="D1768" s="27">
        <v>1</v>
      </c>
      <c r="E1768" s="27">
        <v>1</v>
      </c>
    </row>
    <row r="1769" spans="1:5" x14ac:dyDescent="0.2">
      <c r="A1769" s="27">
        <v>1768</v>
      </c>
      <c r="B1769" s="27">
        <v>324</v>
      </c>
      <c r="C1769" s="27">
        <v>269</v>
      </c>
      <c r="D1769" s="27">
        <v>1</v>
      </c>
      <c r="E1769" s="27">
        <v>1</v>
      </c>
    </row>
    <row r="1770" spans="1:5" x14ac:dyDescent="0.2">
      <c r="A1770" s="27">
        <v>1769</v>
      </c>
      <c r="B1770" s="27">
        <v>324</v>
      </c>
      <c r="C1770" s="27">
        <v>270</v>
      </c>
      <c r="D1770" s="27">
        <v>2</v>
      </c>
      <c r="E1770" s="27">
        <v>1</v>
      </c>
    </row>
    <row r="1771" spans="1:5" x14ac:dyDescent="0.2">
      <c r="A1771" s="27">
        <v>1770</v>
      </c>
      <c r="B1771" s="27">
        <v>325</v>
      </c>
      <c r="C1771" s="27">
        <v>30</v>
      </c>
      <c r="D1771" s="27">
        <v>2</v>
      </c>
      <c r="E1771" s="27">
        <v>1</v>
      </c>
    </row>
    <row r="1772" spans="1:5" x14ac:dyDescent="0.2">
      <c r="A1772" s="27">
        <v>1771</v>
      </c>
      <c r="B1772" s="27">
        <v>325</v>
      </c>
      <c r="C1772" s="27">
        <v>70</v>
      </c>
      <c r="D1772" s="27">
        <v>2</v>
      </c>
      <c r="E1772" s="27">
        <v>1</v>
      </c>
    </row>
    <row r="1773" spans="1:5" x14ac:dyDescent="0.2">
      <c r="A1773" s="27">
        <v>1772</v>
      </c>
      <c r="B1773" s="27">
        <v>325</v>
      </c>
      <c r="C1773" s="27">
        <v>231</v>
      </c>
      <c r="D1773" s="27">
        <v>1</v>
      </c>
      <c r="E1773" s="27">
        <v>1</v>
      </c>
    </row>
    <row r="1774" spans="1:5" x14ac:dyDescent="0.2">
      <c r="A1774" s="27">
        <v>1773</v>
      </c>
      <c r="B1774" s="27">
        <v>325</v>
      </c>
      <c r="C1774" s="27">
        <v>234</v>
      </c>
      <c r="D1774" s="27">
        <v>1</v>
      </c>
      <c r="E1774" s="27">
        <v>1</v>
      </c>
    </row>
    <row r="1775" spans="1:5" x14ac:dyDescent="0.2">
      <c r="A1775" s="27">
        <v>1774</v>
      </c>
      <c r="B1775" s="27">
        <v>325</v>
      </c>
      <c r="C1775" s="27">
        <v>276</v>
      </c>
      <c r="D1775" s="27">
        <v>2</v>
      </c>
      <c r="E1775" s="27">
        <v>1</v>
      </c>
    </row>
    <row r="1776" spans="1:5" x14ac:dyDescent="0.2">
      <c r="A1776" s="27">
        <v>1775</v>
      </c>
      <c r="B1776" s="27">
        <v>326</v>
      </c>
      <c r="C1776" s="27">
        <v>70</v>
      </c>
      <c r="D1776" s="27">
        <v>2</v>
      </c>
      <c r="E1776" s="27">
        <v>1</v>
      </c>
    </row>
    <row r="1777" spans="1:5" x14ac:dyDescent="0.2">
      <c r="A1777" s="27">
        <v>1776</v>
      </c>
      <c r="B1777" s="27">
        <v>326</v>
      </c>
      <c r="C1777" s="27">
        <v>108</v>
      </c>
      <c r="D1777" s="27">
        <v>2</v>
      </c>
      <c r="E1777" s="27">
        <v>1</v>
      </c>
    </row>
    <row r="1778" spans="1:5" x14ac:dyDescent="0.2">
      <c r="A1778" s="27">
        <v>1777</v>
      </c>
      <c r="B1778" s="27">
        <v>326</v>
      </c>
      <c r="C1778" s="27">
        <v>249</v>
      </c>
      <c r="D1778" s="27">
        <v>1</v>
      </c>
      <c r="E1778" s="27">
        <v>1</v>
      </c>
    </row>
    <row r="1779" spans="1:5" x14ac:dyDescent="0.2">
      <c r="A1779" s="27">
        <v>1778</v>
      </c>
      <c r="B1779" s="27">
        <v>326</v>
      </c>
      <c r="C1779" s="27">
        <v>274</v>
      </c>
      <c r="D1779" s="27">
        <v>1</v>
      </c>
      <c r="E1779" s="27">
        <v>1</v>
      </c>
    </row>
    <row r="1780" spans="1:5" x14ac:dyDescent="0.2">
      <c r="A1780" s="27">
        <v>1779</v>
      </c>
      <c r="B1780" s="27">
        <v>326</v>
      </c>
      <c r="C1780" s="27">
        <v>276</v>
      </c>
      <c r="D1780" s="27">
        <v>2</v>
      </c>
      <c r="E1780" s="27">
        <v>1</v>
      </c>
    </row>
    <row r="1781" spans="1:5" x14ac:dyDescent="0.2">
      <c r="A1781" s="27">
        <v>1780</v>
      </c>
      <c r="B1781" s="27">
        <v>327</v>
      </c>
      <c r="C1781" s="27">
        <v>26</v>
      </c>
      <c r="D1781" s="27">
        <v>2</v>
      </c>
      <c r="E1781" s="27">
        <v>1</v>
      </c>
    </row>
    <row r="1782" spans="1:5" x14ac:dyDescent="0.2">
      <c r="A1782" s="27">
        <v>1781</v>
      </c>
      <c r="B1782" s="27">
        <v>327</v>
      </c>
      <c r="C1782" s="27">
        <v>63</v>
      </c>
      <c r="D1782" s="27">
        <v>2</v>
      </c>
      <c r="E1782" s="27">
        <v>1</v>
      </c>
    </row>
    <row r="1783" spans="1:5" x14ac:dyDescent="0.2">
      <c r="A1783" s="27">
        <v>1782</v>
      </c>
      <c r="B1783" s="27">
        <v>327</v>
      </c>
      <c r="C1783" s="27">
        <v>111</v>
      </c>
      <c r="D1783" s="27">
        <v>2</v>
      </c>
      <c r="E1783" s="27">
        <v>1</v>
      </c>
    </row>
    <row r="1784" spans="1:5" x14ac:dyDescent="0.2">
      <c r="A1784" s="27">
        <v>1783</v>
      </c>
      <c r="B1784" s="27">
        <v>327</v>
      </c>
      <c r="C1784" s="27">
        <v>203</v>
      </c>
      <c r="D1784" s="27">
        <v>1</v>
      </c>
      <c r="E1784" s="27">
        <v>1</v>
      </c>
    </row>
    <row r="1785" spans="1:5" x14ac:dyDescent="0.2">
      <c r="A1785" s="27">
        <v>1784</v>
      </c>
      <c r="B1785" s="27">
        <v>327</v>
      </c>
      <c r="C1785" s="27">
        <v>226</v>
      </c>
      <c r="D1785" s="27">
        <v>1</v>
      </c>
      <c r="E1785" s="27">
        <v>1</v>
      </c>
    </row>
    <row r="1786" spans="1:5" x14ac:dyDescent="0.2">
      <c r="A1786" s="27">
        <v>1785</v>
      </c>
      <c r="B1786" s="27">
        <v>328</v>
      </c>
      <c r="C1786" s="27">
        <v>26</v>
      </c>
      <c r="D1786" s="27">
        <v>2</v>
      </c>
      <c r="E1786" s="27">
        <v>1</v>
      </c>
    </row>
    <row r="1787" spans="1:5" x14ac:dyDescent="0.2">
      <c r="A1787" s="27">
        <v>1786</v>
      </c>
      <c r="B1787" s="27">
        <v>328</v>
      </c>
      <c r="C1787" s="27">
        <v>216</v>
      </c>
      <c r="D1787" s="27">
        <v>1</v>
      </c>
      <c r="E1787" s="27">
        <v>1</v>
      </c>
    </row>
    <row r="1788" spans="1:5" x14ac:dyDescent="0.2">
      <c r="A1788" s="27">
        <v>1787</v>
      </c>
      <c r="B1788" s="27">
        <v>328</v>
      </c>
      <c r="C1788" s="27">
        <v>258</v>
      </c>
      <c r="D1788" s="27">
        <v>2</v>
      </c>
      <c r="E1788" s="27">
        <v>1</v>
      </c>
    </row>
    <row r="1789" spans="1:5" x14ac:dyDescent="0.2">
      <c r="A1789" s="27">
        <v>1788</v>
      </c>
      <c r="B1789" s="27">
        <v>328</v>
      </c>
      <c r="C1789" s="27">
        <v>261</v>
      </c>
      <c r="D1789" s="27">
        <v>1</v>
      </c>
      <c r="E1789" s="27">
        <v>1</v>
      </c>
    </row>
    <row r="1790" spans="1:5" x14ac:dyDescent="0.2">
      <c r="A1790" s="27">
        <v>1789</v>
      </c>
      <c r="B1790" s="27">
        <v>328</v>
      </c>
      <c r="C1790" s="27">
        <v>279</v>
      </c>
      <c r="D1790" s="27">
        <v>2</v>
      </c>
      <c r="E1790" s="27">
        <v>1</v>
      </c>
    </row>
    <row r="1791" spans="1:5" x14ac:dyDescent="0.2">
      <c r="A1791" s="27">
        <v>1790</v>
      </c>
      <c r="B1791" s="27">
        <v>329</v>
      </c>
      <c r="C1791" s="27">
        <v>49</v>
      </c>
      <c r="D1791" s="27">
        <v>2</v>
      </c>
      <c r="E1791" s="27">
        <v>1</v>
      </c>
    </row>
    <row r="1792" spans="1:5" x14ac:dyDescent="0.2">
      <c r="A1792" s="27">
        <v>1791</v>
      </c>
      <c r="B1792" s="27">
        <v>329</v>
      </c>
      <c r="C1792" s="27">
        <v>95</v>
      </c>
      <c r="D1792" s="27">
        <v>2</v>
      </c>
      <c r="E1792" s="27">
        <v>1</v>
      </c>
    </row>
    <row r="1793" spans="1:5" x14ac:dyDescent="0.2">
      <c r="A1793" s="27">
        <v>1792</v>
      </c>
      <c r="B1793" s="27">
        <v>329</v>
      </c>
      <c r="C1793" s="27">
        <v>204</v>
      </c>
      <c r="D1793" s="27">
        <v>1</v>
      </c>
      <c r="E1793" s="27">
        <v>1</v>
      </c>
    </row>
    <row r="1794" spans="1:5" x14ac:dyDescent="0.2">
      <c r="A1794" s="27">
        <v>1793</v>
      </c>
      <c r="B1794" s="27">
        <v>329</v>
      </c>
      <c r="C1794" s="27">
        <v>216</v>
      </c>
      <c r="D1794" s="27">
        <v>1</v>
      </c>
      <c r="E1794" s="27">
        <v>1</v>
      </c>
    </row>
    <row r="1795" spans="1:5" x14ac:dyDescent="0.2">
      <c r="A1795" s="27">
        <v>1794</v>
      </c>
      <c r="B1795" s="27">
        <v>329</v>
      </c>
      <c r="C1795" s="27">
        <v>258</v>
      </c>
      <c r="D1795" s="27">
        <v>2</v>
      </c>
      <c r="E1795" s="27">
        <v>1</v>
      </c>
    </row>
    <row r="1796" spans="1:5" x14ac:dyDescent="0.2">
      <c r="A1796" s="27">
        <v>1795</v>
      </c>
      <c r="B1796" s="27">
        <v>330</v>
      </c>
      <c r="C1796" s="27">
        <v>31</v>
      </c>
      <c r="D1796" s="27">
        <v>2</v>
      </c>
      <c r="E1796" s="27">
        <v>1</v>
      </c>
    </row>
    <row r="1797" spans="1:5" x14ac:dyDescent="0.2">
      <c r="A1797" s="27">
        <v>1796</v>
      </c>
      <c r="B1797" s="27">
        <v>330</v>
      </c>
      <c r="C1797" s="27">
        <v>32</v>
      </c>
      <c r="D1797" s="27">
        <v>2</v>
      </c>
      <c r="E1797" s="27">
        <v>1</v>
      </c>
    </row>
    <row r="1798" spans="1:5" x14ac:dyDescent="0.2">
      <c r="A1798" s="27">
        <v>1797</v>
      </c>
      <c r="B1798" s="27">
        <v>330</v>
      </c>
      <c r="C1798" s="27">
        <v>83</v>
      </c>
      <c r="D1798" s="27">
        <v>2</v>
      </c>
      <c r="E1798" s="27">
        <v>1</v>
      </c>
    </row>
    <row r="1799" spans="1:5" x14ac:dyDescent="0.2">
      <c r="A1799" s="27">
        <v>1798</v>
      </c>
      <c r="B1799" s="27">
        <v>330</v>
      </c>
      <c r="C1799" s="27">
        <v>216</v>
      </c>
      <c r="D1799" s="27">
        <v>1</v>
      </c>
      <c r="E1799" s="27">
        <v>1</v>
      </c>
    </row>
    <row r="1800" spans="1:5" x14ac:dyDescent="0.2">
      <c r="A1800" s="27">
        <v>1799</v>
      </c>
      <c r="B1800" s="27">
        <v>330</v>
      </c>
      <c r="C1800" s="27">
        <v>253</v>
      </c>
      <c r="D1800" s="27">
        <v>1</v>
      </c>
      <c r="E1800" s="27">
        <v>1</v>
      </c>
    </row>
    <row r="1801" spans="1:5" x14ac:dyDescent="0.2">
      <c r="A1801" s="27">
        <v>1800</v>
      </c>
      <c r="B1801" s="27">
        <v>331</v>
      </c>
      <c r="C1801" s="27">
        <v>59</v>
      </c>
      <c r="D1801" s="27">
        <v>2</v>
      </c>
      <c r="E1801" s="27">
        <v>1</v>
      </c>
    </row>
    <row r="1802" spans="1:5" x14ac:dyDescent="0.2">
      <c r="A1802" s="27">
        <v>1801</v>
      </c>
      <c r="B1802" s="27">
        <v>331</v>
      </c>
      <c r="C1802" s="27">
        <v>123</v>
      </c>
      <c r="D1802" s="27">
        <v>2</v>
      </c>
      <c r="E1802" s="27">
        <v>1</v>
      </c>
    </row>
    <row r="1803" spans="1:5" x14ac:dyDescent="0.2">
      <c r="A1803" s="27">
        <v>1802</v>
      </c>
      <c r="B1803" s="27">
        <v>331</v>
      </c>
      <c r="C1803" s="27">
        <v>203</v>
      </c>
      <c r="D1803" s="27">
        <v>1</v>
      </c>
      <c r="E1803" s="27">
        <v>1</v>
      </c>
    </row>
    <row r="1804" spans="1:5" x14ac:dyDescent="0.2">
      <c r="A1804" s="27">
        <v>1803</v>
      </c>
      <c r="B1804" s="27">
        <v>331</v>
      </c>
      <c r="C1804" s="27">
        <v>236</v>
      </c>
      <c r="D1804" s="27">
        <v>1</v>
      </c>
      <c r="E1804" s="27">
        <v>1</v>
      </c>
    </row>
    <row r="1805" spans="1:5" x14ac:dyDescent="0.2">
      <c r="A1805" s="27">
        <v>1804</v>
      </c>
      <c r="B1805" s="27">
        <v>331</v>
      </c>
      <c r="C1805" s="27">
        <v>272</v>
      </c>
      <c r="D1805" s="27">
        <v>2</v>
      </c>
      <c r="E1805" s="27">
        <v>1</v>
      </c>
    </row>
    <row r="1806" spans="1:5" x14ac:dyDescent="0.2">
      <c r="A1806" s="27">
        <v>1805</v>
      </c>
      <c r="B1806" s="27">
        <v>332</v>
      </c>
      <c r="C1806" s="27">
        <v>16</v>
      </c>
      <c r="D1806" s="27">
        <v>2</v>
      </c>
      <c r="E1806" s="27">
        <v>1</v>
      </c>
    </row>
    <row r="1807" spans="1:5" x14ac:dyDescent="0.2">
      <c r="A1807" s="27">
        <v>1806</v>
      </c>
      <c r="B1807" s="27">
        <v>332</v>
      </c>
      <c r="C1807" s="27">
        <v>203</v>
      </c>
      <c r="D1807" s="27">
        <v>1</v>
      </c>
      <c r="E1807" s="27">
        <v>1</v>
      </c>
    </row>
    <row r="1808" spans="1:5" x14ac:dyDescent="0.2">
      <c r="A1808" s="27">
        <v>1807</v>
      </c>
      <c r="B1808" s="27">
        <v>332</v>
      </c>
      <c r="C1808" s="27">
        <v>224</v>
      </c>
      <c r="D1808" s="27">
        <v>1</v>
      </c>
      <c r="E1808" s="27">
        <v>1</v>
      </c>
    </row>
    <row r="1809" spans="1:5" x14ac:dyDescent="0.2">
      <c r="A1809" s="27">
        <v>1808</v>
      </c>
      <c r="B1809" s="27">
        <v>332</v>
      </c>
      <c r="C1809" s="27">
        <v>246</v>
      </c>
      <c r="D1809" s="27">
        <v>2</v>
      </c>
      <c r="E1809" s="27">
        <v>1</v>
      </c>
    </row>
    <row r="1810" spans="1:5" x14ac:dyDescent="0.2">
      <c r="A1810" s="27">
        <v>1809</v>
      </c>
      <c r="B1810" s="27">
        <v>332</v>
      </c>
      <c r="C1810" s="27">
        <v>272</v>
      </c>
      <c r="D1810" s="27">
        <v>2</v>
      </c>
      <c r="E1810" s="27">
        <v>1</v>
      </c>
    </row>
    <row r="1811" spans="1:5" x14ac:dyDescent="0.2">
      <c r="A1811" s="27">
        <v>1810</v>
      </c>
      <c r="B1811" s="27">
        <v>333</v>
      </c>
      <c r="C1811" s="27">
        <v>39</v>
      </c>
      <c r="D1811" s="27">
        <v>2</v>
      </c>
      <c r="E1811" s="27">
        <v>1</v>
      </c>
    </row>
    <row r="1812" spans="1:5" x14ac:dyDescent="0.2">
      <c r="A1812" s="27">
        <v>1811</v>
      </c>
      <c r="B1812" s="27">
        <v>333</v>
      </c>
      <c r="C1812" s="27">
        <v>45</v>
      </c>
      <c r="D1812" s="27">
        <v>2</v>
      </c>
      <c r="E1812" s="27">
        <v>1</v>
      </c>
    </row>
    <row r="1813" spans="1:5" x14ac:dyDescent="0.2">
      <c r="A1813" s="27">
        <v>1812</v>
      </c>
      <c r="B1813" s="27">
        <v>333</v>
      </c>
      <c r="C1813" s="27">
        <v>84</v>
      </c>
      <c r="D1813" s="27">
        <v>2</v>
      </c>
      <c r="E1813" s="27">
        <v>1</v>
      </c>
    </row>
    <row r="1814" spans="1:5" x14ac:dyDescent="0.2">
      <c r="A1814" s="27">
        <v>1813</v>
      </c>
      <c r="B1814" s="27">
        <v>333</v>
      </c>
      <c r="C1814" s="27">
        <v>211</v>
      </c>
      <c r="D1814" s="27">
        <v>1</v>
      </c>
      <c r="E1814" s="27">
        <v>1</v>
      </c>
    </row>
    <row r="1815" spans="1:5" x14ac:dyDescent="0.2">
      <c r="A1815" s="27">
        <v>1814</v>
      </c>
      <c r="B1815" s="27">
        <v>333</v>
      </c>
      <c r="C1815" s="27">
        <v>263</v>
      </c>
      <c r="D1815" s="27">
        <v>1</v>
      </c>
      <c r="E1815" s="27">
        <v>1</v>
      </c>
    </row>
    <row r="1816" spans="1:5" x14ac:dyDescent="0.2">
      <c r="A1816" s="27">
        <v>1815</v>
      </c>
      <c r="B1816" s="27">
        <v>334</v>
      </c>
      <c r="C1816" s="27">
        <v>82</v>
      </c>
      <c r="D1816" s="27">
        <v>2</v>
      </c>
      <c r="E1816" s="27">
        <v>1</v>
      </c>
    </row>
    <row r="1817" spans="1:5" x14ac:dyDescent="0.2">
      <c r="A1817" s="27">
        <v>1816</v>
      </c>
      <c r="B1817" s="27">
        <v>334</v>
      </c>
      <c r="C1817" s="27">
        <v>86</v>
      </c>
      <c r="D1817" s="27">
        <v>2</v>
      </c>
      <c r="E1817" s="27">
        <v>1</v>
      </c>
    </row>
    <row r="1818" spans="1:5" x14ac:dyDescent="0.2">
      <c r="A1818" s="27">
        <v>1817</v>
      </c>
      <c r="B1818" s="27">
        <v>334</v>
      </c>
      <c r="C1818" s="27">
        <v>204</v>
      </c>
      <c r="D1818" s="27">
        <v>1</v>
      </c>
      <c r="E1818" s="27">
        <v>1</v>
      </c>
    </row>
    <row r="1819" spans="1:5" x14ac:dyDescent="0.2">
      <c r="A1819" s="27">
        <v>1818</v>
      </c>
      <c r="B1819" s="27">
        <v>334</v>
      </c>
      <c r="C1819" s="27">
        <v>211</v>
      </c>
      <c r="D1819" s="27">
        <v>1</v>
      </c>
      <c r="E1819" s="27">
        <v>1</v>
      </c>
    </row>
    <row r="1820" spans="1:5" x14ac:dyDescent="0.2">
      <c r="A1820" s="27">
        <v>1819</v>
      </c>
      <c r="B1820" s="27">
        <v>334</v>
      </c>
      <c r="C1820" s="27">
        <v>257</v>
      </c>
      <c r="D1820" s="27">
        <v>2</v>
      </c>
      <c r="E1820" s="27">
        <v>1</v>
      </c>
    </row>
    <row r="1821" spans="1:5" x14ac:dyDescent="0.2">
      <c r="A1821" s="27">
        <v>1820</v>
      </c>
      <c r="B1821" s="27">
        <v>335</v>
      </c>
      <c r="C1821" s="27">
        <v>26</v>
      </c>
      <c r="D1821" s="27">
        <v>2</v>
      </c>
      <c r="E1821" s="27">
        <v>1</v>
      </c>
    </row>
    <row r="1822" spans="1:5" x14ac:dyDescent="0.2">
      <c r="A1822" s="27">
        <v>1821</v>
      </c>
      <c r="B1822" s="27">
        <v>335</v>
      </c>
      <c r="C1822" s="27">
        <v>51</v>
      </c>
      <c r="D1822" s="27">
        <v>2</v>
      </c>
      <c r="E1822" s="27">
        <v>1</v>
      </c>
    </row>
    <row r="1823" spans="1:5" x14ac:dyDescent="0.2">
      <c r="A1823" s="27">
        <v>1822</v>
      </c>
      <c r="B1823" s="27">
        <v>335</v>
      </c>
      <c r="C1823" s="27">
        <v>200</v>
      </c>
      <c r="D1823" s="27">
        <v>1</v>
      </c>
      <c r="E1823" s="27">
        <v>1</v>
      </c>
    </row>
    <row r="1824" spans="1:5" x14ac:dyDescent="0.2">
      <c r="A1824" s="27">
        <v>1823</v>
      </c>
      <c r="B1824" s="27">
        <v>335</v>
      </c>
      <c r="C1824" s="27">
        <v>213</v>
      </c>
      <c r="D1824" s="27">
        <v>1</v>
      </c>
      <c r="E1824" s="27">
        <v>1</v>
      </c>
    </row>
    <row r="1825" spans="1:5" x14ac:dyDescent="0.2">
      <c r="A1825" s="27">
        <v>1824</v>
      </c>
      <c r="B1825" s="27">
        <v>335</v>
      </c>
      <c r="C1825" s="27">
        <v>245</v>
      </c>
      <c r="D1825" s="27">
        <v>2</v>
      </c>
      <c r="E1825" s="27">
        <v>1</v>
      </c>
    </row>
    <row r="1826" spans="1:5" x14ac:dyDescent="0.2">
      <c r="A1826" s="27">
        <v>1825</v>
      </c>
      <c r="B1826" s="27">
        <v>336</v>
      </c>
      <c r="C1826" s="27">
        <v>13</v>
      </c>
      <c r="D1826" s="27">
        <v>2</v>
      </c>
      <c r="E1826" s="27">
        <v>1</v>
      </c>
    </row>
    <row r="1827" spans="1:5" x14ac:dyDescent="0.2">
      <c r="A1827" s="27">
        <v>1826</v>
      </c>
      <c r="B1827" s="27">
        <v>336</v>
      </c>
      <c r="C1827" s="27">
        <v>50</v>
      </c>
      <c r="D1827" s="27">
        <v>2</v>
      </c>
      <c r="E1827" s="27">
        <v>1</v>
      </c>
    </row>
    <row r="1828" spans="1:5" x14ac:dyDescent="0.2">
      <c r="A1828" s="27">
        <v>1827</v>
      </c>
      <c r="B1828" s="27">
        <v>336</v>
      </c>
      <c r="C1828" s="27">
        <v>224</v>
      </c>
      <c r="D1828" s="27">
        <v>1</v>
      </c>
      <c r="E1828" s="27">
        <v>1</v>
      </c>
    </row>
    <row r="1829" spans="1:5" x14ac:dyDescent="0.2">
      <c r="A1829" s="27">
        <v>1828</v>
      </c>
      <c r="B1829" s="27">
        <v>336</v>
      </c>
      <c r="C1829" s="27">
        <v>266</v>
      </c>
      <c r="D1829" s="27">
        <v>1</v>
      </c>
      <c r="E1829" s="27">
        <v>1</v>
      </c>
    </row>
    <row r="1830" spans="1:5" x14ac:dyDescent="0.2">
      <c r="A1830" s="27">
        <v>1829</v>
      </c>
      <c r="B1830" s="27">
        <v>336</v>
      </c>
      <c r="C1830" s="27">
        <v>279</v>
      </c>
      <c r="D1830" s="27">
        <v>2</v>
      </c>
      <c r="E1830" s="27">
        <v>1</v>
      </c>
    </row>
    <row r="1831" spans="1:5" x14ac:dyDescent="0.2">
      <c r="A1831" s="27">
        <v>1830</v>
      </c>
      <c r="B1831" s="27">
        <v>337</v>
      </c>
      <c r="C1831" s="27">
        <v>64</v>
      </c>
      <c r="D1831" s="27">
        <v>2</v>
      </c>
      <c r="E1831" s="27">
        <v>1</v>
      </c>
    </row>
    <row r="1832" spans="1:5" x14ac:dyDescent="0.2">
      <c r="A1832" s="27">
        <v>1831</v>
      </c>
      <c r="B1832" s="27">
        <v>337</v>
      </c>
      <c r="C1832" s="27">
        <v>87</v>
      </c>
      <c r="D1832" s="27">
        <v>2</v>
      </c>
      <c r="E1832" s="27">
        <v>1</v>
      </c>
    </row>
    <row r="1833" spans="1:5" x14ac:dyDescent="0.2">
      <c r="A1833" s="27">
        <v>1832</v>
      </c>
      <c r="B1833" s="27">
        <v>337</v>
      </c>
      <c r="C1833" s="27">
        <v>108</v>
      </c>
      <c r="D1833" s="27">
        <v>2</v>
      </c>
      <c r="E1833" s="27">
        <v>1</v>
      </c>
    </row>
    <row r="1834" spans="1:5" x14ac:dyDescent="0.2">
      <c r="A1834" s="27">
        <v>1833</v>
      </c>
      <c r="B1834" s="27">
        <v>337</v>
      </c>
      <c r="C1834" s="27">
        <v>227</v>
      </c>
      <c r="D1834" s="27">
        <v>1</v>
      </c>
      <c r="E1834" s="27">
        <v>1</v>
      </c>
    </row>
    <row r="1835" spans="1:5" x14ac:dyDescent="0.2">
      <c r="A1835" s="27">
        <v>1834</v>
      </c>
      <c r="B1835" s="27">
        <v>337</v>
      </c>
      <c r="C1835" s="27">
        <v>235</v>
      </c>
      <c r="D1835" s="27">
        <v>1</v>
      </c>
      <c r="E1835" s="27">
        <v>1</v>
      </c>
    </row>
    <row r="1836" spans="1:5" x14ac:dyDescent="0.2">
      <c r="A1836" s="27">
        <v>1835</v>
      </c>
      <c r="B1836" s="27">
        <v>338</v>
      </c>
      <c r="C1836" s="27">
        <v>64</v>
      </c>
      <c r="D1836" s="27">
        <v>2</v>
      </c>
      <c r="E1836" s="27">
        <v>1</v>
      </c>
    </row>
    <row r="1837" spans="1:5" x14ac:dyDescent="0.2">
      <c r="A1837" s="27">
        <v>1836</v>
      </c>
      <c r="B1837" s="27">
        <v>338</v>
      </c>
      <c r="C1837" s="27">
        <v>108</v>
      </c>
      <c r="D1837" s="27">
        <v>2</v>
      </c>
      <c r="E1837" s="27">
        <v>1</v>
      </c>
    </row>
    <row r="1838" spans="1:5" x14ac:dyDescent="0.2">
      <c r="A1838" s="27">
        <v>1837</v>
      </c>
      <c r="B1838" s="27">
        <v>338</v>
      </c>
      <c r="C1838" s="27">
        <v>116</v>
      </c>
      <c r="D1838" s="27">
        <v>2</v>
      </c>
      <c r="E1838" s="27">
        <v>1</v>
      </c>
    </row>
    <row r="1839" spans="1:5" x14ac:dyDescent="0.2">
      <c r="A1839" s="27">
        <v>1838</v>
      </c>
      <c r="B1839" s="27">
        <v>338</v>
      </c>
      <c r="C1839" s="27">
        <v>227</v>
      </c>
      <c r="D1839" s="27">
        <v>1</v>
      </c>
      <c r="E1839" s="27">
        <v>1</v>
      </c>
    </row>
    <row r="1840" spans="1:5" x14ac:dyDescent="0.2">
      <c r="A1840" s="27">
        <v>1839</v>
      </c>
      <c r="B1840" s="27">
        <v>338</v>
      </c>
      <c r="C1840" s="27">
        <v>235</v>
      </c>
      <c r="D1840" s="27">
        <v>1</v>
      </c>
      <c r="E1840" s="27">
        <v>1</v>
      </c>
    </row>
    <row r="1841" spans="1:5" x14ac:dyDescent="0.2">
      <c r="A1841" s="27">
        <v>1840</v>
      </c>
      <c r="B1841" s="27">
        <v>339</v>
      </c>
      <c r="C1841" s="27">
        <v>39</v>
      </c>
      <c r="D1841" s="27">
        <v>2</v>
      </c>
      <c r="E1841" s="27">
        <v>1</v>
      </c>
    </row>
    <row r="1842" spans="1:5" x14ac:dyDescent="0.2">
      <c r="A1842" s="27">
        <v>1841</v>
      </c>
      <c r="B1842" s="27">
        <v>339</v>
      </c>
      <c r="C1842" s="27">
        <v>58</v>
      </c>
      <c r="D1842" s="27">
        <v>2</v>
      </c>
      <c r="E1842" s="27">
        <v>1</v>
      </c>
    </row>
    <row r="1843" spans="1:5" x14ac:dyDescent="0.2">
      <c r="A1843" s="27">
        <v>1842</v>
      </c>
      <c r="B1843" s="27">
        <v>339</v>
      </c>
      <c r="C1843" s="27">
        <v>96</v>
      </c>
      <c r="D1843" s="27">
        <v>2</v>
      </c>
      <c r="E1843" s="27">
        <v>1</v>
      </c>
    </row>
    <row r="1844" spans="1:5" x14ac:dyDescent="0.2">
      <c r="A1844" s="27">
        <v>1843</v>
      </c>
      <c r="B1844" s="27">
        <v>339</v>
      </c>
      <c r="C1844" s="27">
        <v>216</v>
      </c>
      <c r="D1844" s="27">
        <v>1</v>
      </c>
      <c r="E1844" s="27">
        <v>1</v>
      </c>
    </row>
    <row r="1845" spans="1:5" x14ac:dyDescent="0.2">
      <c r="A1845" s="27">
        <v>1844</v>
      </c>
      <c r="B1845" s="27">
        <v>339</v>
      </c>
      <c r="C1845" s="27">
        <v>230</v>
      </c>
      <c r="D1845" s="27">
        <v>1</v>
      </c>
      <c r="E1845" s="27">
        <v>1</v>
      </c>
    </row>
    <row r="1846" spans="1:5" x14ac:dyDescent="0.2">
      <c r="A1846" s="27">
        <v>1845</v>
      </c>
      <c r="B1846" s="27">
        <v>340</v>
      </c>
      <c r="C1846" s="27">
        <v>40</v>
      </c>
      <c r="D1846" s="27">
        <v>2</v>
      </c>
      <c r="E1846" s="27">
        <v>1</v>
      </c>
    </row>
    <row r="1847" spans="1:5" x14ac:dyDescent="0.2">
      <c r="A1847" s="27">
        <v>1846</v>
      </c>
      <c r="B1847" s="27">
        <v>340</v>
      </c>
      <c r="C1847" s="27">
        <v>96</v>
      </c>
      <c r="D1847" s="27">
        <v>2</v>
      </c>
      <c r="E1847" s="27">
        <v>1</v>
      </c>
    </row>
    <row r="1848" spans="1:5" x14ac:dyDescent="0.2">
      <c r="A1848" s="27">
        <v>1847</v>
      </c>
      <c r="B1848" s="27">
        <v>340</v>
      </c>
      <c r="C1848" s="27">
        <v>105</v>
      </c>
      <c r="D1848" s="27">
        <v>2</v>
      </c>
      <c r="E1848" s="27">
        <v>1</v>
      </c>
    </row>
    <row r="1849" spans="1:5" x14ac:dyDescent="0.2">
      <c r="A1849" s="27">
        <v>1848</v>
      </c>
      <c r="B1849" s="27">
        <v>340</v>
      </c>
      <c r="C1849" s="27">
        <v>216</v>
      </c>
      <c r="D1849" s="27">
        <v>1</v>
      </c>
      <c r="E1849" s="27">
        <v>1</v>
      </c>
    </row>
    <row r="1850" spans="1:5" x14ac:dyDescent="0.2">
      <c r="A1850" s="27">
        <v>1849</v>
      </c>
      <c r="B1850" s="27">
        <v>340</v>
      </c>
      <c r="C1850" s="27">
        <v>230</v>
      </c>
      <c r="D1850" s="27">
        <v>1</v>
      </c>
      <c r="E1850" s="27">
        <v>1</v>
      </c>
    </row>
    <row r="1851" spans="1:5" x14ac:dyDescent="0.2">
      <c r="A1851" s="27">
        <v>1850</v>
      </c>
      <c r="B1851" s="27">
        <v>341</v>
      </c>
      <c r="C1851" s="27">
        <v>20</v>
      </c>
      <c r="D1851" s="27">
        <v>2</v>
      </c>
      <c r="E1851" s="27">
        <v>1</v>
      </c>
    </row>
    <row r="1852" spans="1:5" x14ac:dyDescent="0.2">
      <c r="A1852" s="27">
        <v>1851</v>
      </c>
      <c r="B1852" s="27">
        <v>341</v>
      </c>
      <c r="C1852" s="27">
        <v>53</v>
      </c>
      <c r="D1852" s="27">
        <v>2</v>
      </c>
      <c r="E1852" s="27">
        <v>1</v>
      </c>
    </row>
    <row r="1853" spans="1:5" x14ac:dyDescent="0.2">
      <c r="A1853" s="27">
        <v>1852</v>
      </c>
      <c r="B1853" s="27">
        <v>341</v>
      </c>
      <c r="C1853" s="27">
        <v>57</v>
      </c>
      <c r="D1853" s="27">
        <v>2</v>
      </c>
      <c r="E1853" s="27">
        <v>1</v>
      </c>
    </row>
    <row r="1854" spans="1:5" x14ac:dyDescent="0.2">
      <c r="A1854" s="27">
        <v>1853</v>
      </c>
      <c r="B1854" s="27">
        <v>341</v>
      </c>
      <c r="C1854" s="27">
        <v>237</v>
      </c>
      <c r="D1854" s="27">
        <v>1</v>
      </c>
      <c r="E1854" s="27">
        <v>1</v>
      </c>
    </row>
    <row r="1855" spans="1:5" x14ac:dyDescent="0.2">
      <c r="A1855" s="27">
        <v>1854</v>
      </c>
      <c r="B1855" s="27">
        <v>341</v>
      </c>
      <c r="C1855" s="27">
        <v>241</v>
      </c>
      <c r="D1855" s="27">
        <v>1</v>
      </c>
      <c r="E1855" s="27">
        <v>1</v>
      </c>
    </row>
    <row r="1856" spans="1:5" x14ac:dyDescent="0.2">
      <c r="A1856" s="27">
        <v>1855</v>
      </c>
      <c r="B1856" s="27">
        <v>342</v>
      </c>
      <c r="C1856" s="27">
        <v>20</v>
      </c>
      <c r="D1856" s="27">
        <v>2</v>
      </c>
      <c r="E1856" s="27">
        <v>1</v>
      </c>
    </row>
    <row r="1857" spans="1:5" x14ac:dyDescent="0.2">
      <c r="A1857" s="27">
        <v>1856</v>
      </c>
      <c r="B1857" s="27">
        <v>342</v>
      </c>
      <c r="C1857" s="27">
        <v>51</v>
      </c>
      <c r="D1857" s="27">
        <v>2</v>
      </c>
      <c r="E1857" s="27">
        <v>1</v>
      </c>
    </row>
    <row r="1858" spans="1:5" x14ac:dyDescent="0.2">
      <c r="A1858" s="27">
        <v>1857</v>
      </c>
      <c r="B1858" s="27">
        <v>342</v>
      </c>
      <c r="C1858" s="27">
        <v>53</v>
      </c>
      <c r="D1858" s="27">
        <v>2</v>
      </c>
      <c r="E1858" s="27">
        <v>1</v>
      </c>
    </row>
    <row r="1859" spans="1:5" x14ac:dyDescent="0.2">
      <c r="A1859" s="27">
        <v>1858</v>
      </c>
      <c r="B1859" s="27">
        <v>342</v>
      </c>
      <c r="C1859" s="27">
        <v>278</v>
      </c>
      <c r="D1859" s="27">
        <v>1</v>
      </c>
      <c r="E1859" s="27">
        <v>1</v>
      </c>
    </row>
    <row r="1860" spans="1:5" x14ac:dyDescent="0.2">
      <c r="A1860" s="27">
        <v>1859</v>
      </c>
      <c r="B1860" s="27">
        <v>342</v>
      </c>
      <c r="C1860" s="27">
        <v>283</v>
      </c>
      <c r="D1860" s="27">
        <v>1</v>
      </c>
      <c r="E1860" s="27">
        <v>1</v>
      </c>
    </row>
    <row r="1861" spans="1:5" x14ac:dyDescent="0.2">
      <c r="A1861" s="27">
        <v>1860</v>
      </c>
      <c r="B1861" s="27">
        <v>343</v>
      </c>
      <c r="C1861" s="27">
        <v>26</v>
      </c>
      <c r="D1861" s="27">
        <v>2</v>
      </c>
      <c r="E1861" s="27">
        <v>1</v>
      </c>
    </row>
    <row r="1862" spans="1:5" x14ac:dyDescent="0.2">
      <c r="A1862" s="27">
        <v>1861</v>
      </c>
      <c r="B1862" s="27">
        <v>343</v>
      </c>
      <c r="C1862" s="27">
        <v>30</v>
      </c>
      <c r="D1862" s="27">
        <v>2</v>
      </c>
      <c r="E1862" s="27">
        <v>1</v>
      </c>
    </row>
    <row r="1863" spans="1:5" x14ac:dyDescent="0.2">
      <c r="A1863" s="27">
        <v>1862</v>
      </c>
      <c r="B1863" s="27">
        <v>343</v>
      </c>
      <c r="C1863" s="27">
        <v>235</v>
      </c>
      <c r="D1863" s="27">
        <v>1</v>
      </c>
      <c r="E1863" s="27">
        <v>1</v>
      </c>
    </row>
    <row r="1864" spans="1:5" x14ac:dyDescent="0.2">
      <c r="A1864" s="27">
        <v>1863</v>
      </c>
      <c r="B1864" s="27">
        <v>343</v>
      </c>
      <c r="C1864" s="27">
        <v>267</v>
      </c>
      <c r="D1864" s="27">
        <v>2</v>
      </c>
      <c r="E1864" s="27">
        <v>1</v>
      </c>
    </row>
    <row r="1865" spans="1:5" x14ac:dyDescent="0.2">
      <c r="A1865" s="27">
        <v>1864</v>
      </c>
      <c r="B1865" s="27">
        <v>343</v>
      </c>
      <c r="C1865" s="27">
        <v>274</v>
      </c>
      <c r="D1865" s="27">
        <v>1</v>
      </c>
      <c r="E1865" s="27">
        <v>1</v>
      </c>
    </row>
    <row r="1866" spans="1:5" x14ac:dyDescent="0.2">
      <c r="A1866" s="27">
        <v>1865</v>
      </c>
      <c r="B1866" s="27">
        <v>344</v>
      </c>
      <c r="C1866" s="27">
        <v>31</v>
      </c>
      <c r="D1866" s="27">
        <v>2</v>
      </c>
      <c r="E1866" s="27">
        <v>1</v>
      </c>
    </row>
    <row r="1867" spans="1:5" x14ac:dyDescent="0.2">
      <c r="A1867" s="27">
        <v>1866</v>
      </c>
      <c r="B1867" s="27">
        <v>344</v>
      </c>
      <c r="C1867" s="27">
        <v>108</v>
      </c>
      <c r="D1867" s="27">
        <v>2</v>
      </c>
      <c r="E1867" s="27">
        <v>1</v>
      </c>
    </row>
    <row r="1868" spans="1:5" x14ac:dyDescent="0.2">
      <c r="A1868" s="27">
        <v>1867</v>
      </c>
      <c r="B1868" s="27">
        <v>344</v>
      </c>
      <c r="C1868" s="27">
        <v>235</v>
      </c>
      <c r="D1868" s="27">
        <v>1</v>
      </c>
      <c r="E1868" s="27">
        <v>1</v>
      </c>
    </row>
    <row r="1869" spans="1:5" x14ac:dyDescent="0.2">
      <c r="A1869" s="27">
        <v>1868</v>
      </c>
      <c r="B1869" s="27">
        <v>344</v>
      </c>
      <c r="C1869" s="27">
        <v>267</v>
      </c>
      <c r="D1869" s="27">
        <v>2</v>
      </c>
      <c r="E1869" s="27">
        <v>1</v>
      </c>
    </row>
    <row r="1870" spans="1:5" x14ac:dyDescent="0.2">
      <c r="A1870" s="27">
        <v>1869</v>
      </c>
      <c r="B1870" s="27">
        <v>344</v>
      </c>
      <c r="C1870" s="27">
        <v>274</v>
      </c>
      <c r="D1870" s="27">
        <v>1</v>
      </c>
      <c r="E1870" s="27">
        <v>1</v>
      </c>
    </row>
    <row r="1871" spans="1:5" x14ac:dyDescent="0.2">
      <c r="A1871" s="27">
        <v>1870</v>
      </c>
      <c r="B1871" s="27">
        <v>345</v>
      </c>
      <c r="C1871" s="27">
        <v>62</v>
      </c>
      <c r="D1871" s="27">
        <v>2</v>
      </c>
      <c r="E1871" s="27">
        <v>1</v>
      </c>
    </row>
    <row r="1872" spans="1:5" x14ac:dyDescent="0.2">
      <c r="A1872" s="27">
        <v>1871</v>
      </c>
      <c r="B1872" s="27">
        <v>345</v>
      </c>
      <c r="C1872" s="27">
        <v>225</v>
      </c>
      <c r="D1872" s="27">
        <v>1</v>
      </c>
      <c r="E1872" s="27">
        <v>1</v>
      </c>
    </row>
    <row r="1873" spans="1:5" x14ac:dyDescent="0.2">
      <c r="A1873" s="27">
        <v>1872</v>
      </c>
      <c r="B1873" s="27">
        <v>345</v>
      </c>
      <c r="C1873" s="27">
        <v>260</v>
      </c>
      <c r="D1873" s="27">
        <v>1</v>
      </c>
      <c r="E1873" s="27">
        <v>1</v>
      </c>
    </row>
    <row r="1874" spans="1:5" x14ac:dyDescent="0.2">
      <c r="A1874" s="27">
        <v>1873</v>
      </c>
      <c r="B1874" s="27">
        <v>345</v>
      </c>
      <c r="C1874" s="27">
        <v>272</v>
      </c>
      <c r="D1874" s="27">
        <v>2</v>
      </c>
      <c r="E1874" s="27">
        <v>1</v>
      </c>
    </row>
    <row r="1875" spans="1:5" x14ac:dyDescent="0.2">
      <c r="A1875" s="27">
        <v>1874</v>
      </c>
      <c r="B1875" s="27">
        <v>345</v>
      </c>
      <c r="C1875" s="27">
        <v>276</v>
      </c>
      <c r="D1875" s="27">
        <v>2</v>
      </c>
      <c r="E1875" s="27">
        <v>1</v>
      </c>
    </row>
    <row r="1876" spans="1:5" x14ac:dyDescent="0.2">
      <c r="A1876" s="27">
        <v>1875</v>
      </c>
      <c r="B1876" s="27">
        <v>346</v>
      </c>
      <c r="C1876" s="27">
        <v>32</v>
      </c>
      <c r="D1876" s="27">
        <v>2</v>
      </c>
      <c r="E1876" s="27">
        <v>1</v>
      </c>
    </row>
    <row r="1877" spans="1:5" x14ac:dyDescent="0.2">
      <c r="A1877" s="27">
        <v>1876</v>
      </c>
      <c r="B1877" s="27">
        <v>346</v>
      </c>
      <c r="C1877" s="27">
        <v>95</v>
      </c>
      <c r="D1877" s="27">
        <v>2</v>
      </c>
      <c r="E1877" s="27">
        <v>1</v>
      </c>
    </row>
    <row r="1878" spans="1:5" x14ac:dyDescent="0.2">
      <c r="A1878" s="27">
        <v>1877</v>
      </c>
      <c r="B1878" s="27">
        <v>346</v>
      </c>
      <c r="C1878" s="27">
        <v>225</v>
      </c>
      <c r="D1878" s="27">
        <v>1</v>
      </c>
      <c r="E1878" s="27">
        <v>1</v>
      </c>
    </row>
    <row r="1879" spans="1:5" x14ac:dyDescent="0.2">
      <c r="A1879" s="27">
        <v>1878</v>
      </c>
      <c r="B1879" s="27">
        <v>346</v>
      </c>
      <c r="C1879" s="27">
        <v>260</v>
      </c>
      <c r="D1879" s="27">
        <v>1</v>
      </c>
      <c r="E1879" s="27">
        <v>1</v>
      </c>
    </row>
    <row r="1880" spans="1:5" x14ac:dyDescent="0.2">
      <c r="A1880" s="27">
        <v>1879</v>
      </c>
      <c r="B1880" s="27">
        <v>346</v>
      </c>
      <c r="C1880" s="27">
        <v>272</v>
      </c>
      <c r="D1880" s="27">
        <v>2</v>
      </c>
      <c r="E1880" s="27">
        <v>1</v>
      </c>
    </row>
    <row r="1881" spans="1:5" x14ac:dyDescent="0.2">
      <c r="A1881" s="27">
        <v>1880</v>
      </c>
      <c r="B1881" s="27">
        <v>347</v>
      </c>
      <c r="C1881" s="27">
        <v>57</v>
      </c>
      <c r="D1881" s="27">
        <v>2</v>
      </c>
      <c r="E1881" s="27">
        <v>1</v>
      </c>
    </row>
    <row r="1882" spans="1:5" x14ac:dyDescent="0.2">
      <c r="A1882" s="27">
        <v>1881</v>
      </c>
      <c r="B1882" s="27">
        <v>347</v>
      </c>
      <c r="C1882" s="27">
        <v>62</v>
      </c>
      <c r="D1882" s="27">
        <v>2</v>
      </c>
      <c r="E1882" s="27">
        <v>1</v>
      </c>
    </row>
    <row r="1883" spans="1:5" x14ac:dyDescent="0.2">
      <c r="A1883" s="27">
        <v>1882</v>
      </c>
      <c r="B1883" s="27">
        <v>347</v>
      </c>
      <c r="C1883" s="27">
        <v>89</v>
      </c>
      <c r="D1883" s="27">
        <v>2</v>
      </c>
      <c r="E1883" s="27">
        <v>1</v>
      </c>
    </row>
    <row r="1884" spans="1:5" x14ac:dyDescent="0.2">
      <c r="A1884" s="27">
        <v>1883</v>
      </c>
      <c r="B1884" s="27">
        <v>347</v>
      </c>
      <c r="C1884" s="27">
        <v>220</v>
      </c>
      <c r="D1884" s="27">
        <v>1</v>
      </c>
      <c r="E1884" s="27">
        <v>1</v>
      </c>
    </row>
    <row r="1885" spans="1:5" x14ac:dyDescent="0.2">
      <c r="A1885" s="27">
        <v>1884</v>
      </c>
      <c r="B1885" s="27">
        <v>347</v>
      </c>
      <c r="C1885" s="27">
        <v>261</v>
      </c>
      <c r="D1885" s="27">
        <v>1</v>
      </c>
      <c r="E1885" s="27">
        <v>1</v>
      </c>
    </row>
    <row r="1886" spans="1:5" x14ac:dyDescent="0.2">
      <c r="A1886" s="27">
        <v>1885</v>
      </c>
      <c r="B1886" s="27">
        <v>348</v>
      </c>
      <c r="C1886" s="27">
        <v>89</v>
      </c>
      <c r="D1886" s="27">
        <v>2</v>
      </c>
      <c r="E1886" s="27">
        <v>1</v>
      </c>
    </row>
    <row r="1887" spans="1:5" x14ac:dyDescent="0.2">
      <c r="A1887" s="27">
        <v>1886</v>
      </c>
      <c r="B1887" s="27">
        <v>348</v>
      </c>
      <c r="C1887" s="27">
        <v>105</v>
      </c>
      <c r="D1887" s="27">
        <v>2</v>
      </c>
      <c r="E1887" s="27">
        <v>1</v>
      </c>
    </row>
    <row r="1888" spans="1:5" x14ac:dyDescent="0.2">
      <c r="A1888" s="27">
        <v>1887</v>
      </c>
      <c r="B1888" s="27">
        <v>348</v>
      </c>
      <c r="C1888" s="27">
        <v>200</v>
      </c>
      <c r="D1888" s="27">
        <v>1</v>
      </c>
      <c r="E1888" s="27">
        <v>1</v>
      </c>
    </row>
    <row r="1889" spans="1:5" x14ac:dyDescent="0.2">
      <c r="A1889" s="27">
        <v>1888</v>
      </c>
      <c r="B1889" s="27">
        <v>348</v>
      </c>
      <c r="C1889" s="27">
        <v>259</v>
      </c>
      <c r="D1889" s="27">
        <v>2</v>
      </c>
      <c r="E1889" s="27">
        <v>1</v>
      </c>
    </row>
    <row r="1890" spans="1:5" x14ac:dyDescent="0.2">
      <c r="A1890" s="27">
        <v>1889</v>
      </c>
      <c r="B1890" s="27">
        <v>348</v>
      </c>
      <c r="C1890" s="27">
        <v>261</v>
      </c>
      <c r="D1890" s="27">
        <v>1</v>
      </c>
      <c r="E1890" s="27">
        <v>1</v>
      </c>
    </row>
    <row r="1891" spans="1:5" x14ac:dyDescent="0.2">
      <c r="A1891" s="27">
        <v>1890</v>
      </c>
      <c r="B1891" s="27">
        <v>349</v>
      </c>
      <c r="C1891" s="27">
        <v>221</v>
      </c>
      <c r="D1891" s="27">
        <v>1</v>
      </c>
      <c r="E1891" s="27">
        <v>1</v>
      </c>
    </row>
    <row r="1892" spans="1:5" x14ac:dyDescent="0.2">
      <c r="A1892" s="27">
        <v>1891</v>
      </c>
      <c r="B1892" s="27">
        <v>349</v>
      </c>
      <c r="C1892" s="27">
        <v>231</v>
      </c>
      <c r="D1892" s="27">
        <v>1</v>
      </c>
      <c r="E1892" s="27">
        <v>1</v>
      </c>
    </row>
    <row r="1893" spans="1:5" x14ac:dyDescent="0.2">
      <c r="A1893" s="27">
        <v>1892</v>
      </c>
      <c r="B1893" s="27">
        <v>349</v>
      </c>
      <c r="C1893" s="27">
        <v>276</v>
      </c>
      <c r="D1893" s="27">
        <v>2</v>
      </c>
      <c r="E1893" s="27">
        <v>1</v>
      </c>
    </row>
    <row r="1894" spans="1:5" x14ac:dyDescent="0.2">
      <c r="A1894" s="27">
        <v>1893</v>
      </c>
      <c r="B1894" s="27">
        <v>350</v>
      </c>
      <c r="C1894" s="27">
        <v>14</v>
      </c>
      <c r="D1894" s="27">
        <v>2</v>
      </c>
      <c r="E1894" s="27">
        <v>1</v>
      </c>
    </row>
    <row r="1895" spans="1:5" x14ac:dyDescent="0.2">
      <c r="A1895" s="27">
        <v>1894</v>
      </c>
      <c r="B1895" s="27">
        <v>350</v>
      </c>
      <c r="C1895" s="27">
        <v>40</v>
      </c>
      <c r="D1895" s="27">
        <v>2</v>
      </c>
      <c r="E1895" s="27">
        <v>1</v>
      </c>
    </row>
    <row r="1896" spans="1:5" x14ac:dyDescent="0.2">
      <c r="A1896" s="27">
        <v>1895</v>
      </c>
      <c r="B1896" s="27">
        <v>350</v>
      </c>
      <c r="C1896" s="27">
        <v>253</v>
      </c>
      <c r="D1896" s="27">
        <v>1</v>
      </c>
      <c r="E1896" s="27">
        <v>1</v>
      </c>
    </row>
    <row r="1897" spans="1:5" x14ac:dyDescent="0.2">
      <c r="A1897" s="27">
        <v>1896</v>
      </c>
      <c r="B1897" s="27">
        <v>350</v>
      </c>
      <c r="C1897" s="27">
        <v>283</v>
      </c>
      <c r="D1897" s="27">
        <v>1</v>
      </c>
      <c r="E1897" s="27">
        <v>1</v>
      </c>
    </row>
    <row r="1898" spans="1:5" x14ac:dyDescent="0.2">
      <c r="A1898" s="27">
        <v>1897</v>
      </c>
      <c r="B1898" s="27">
        <v>350</v>
      </c>
      <c r="C1898" s="27">
        <v>284</v>
      </c>
      <c r="D1898" s="27">
        <v>2</v>
      </c>
      <c r="E1898" s="27">
        <v>1</v>
      </c>
    </row>
    <row r="1899" spans="1:5" x14ac:dyDescent="0.2">
      <c r="A1899" s="27">
        <v>1898</v>
      </c>
      <c r="B1899" s="27">
        <v>351</v>
      </c>
      <c r="C1899" s="27">
        <v>62</v>
      </c>
      <c r="D1899" s="27">
        <v>2</v>
      </c>
      <c r="E1899" s="27">
        <v>1</v>
      </c>
    </row>
    <row r="1900" spans="1:5" x14ac:dyDescent="0.2">
      <c r="A1900" s="27">
        <v>1899</v>
      </c>
      <c r="B1900" s="27">
        <v>351</v>
      </c>
      <c r="C1900" s="27">
        <v>127</v>
      </c>
      <c r="D1900" s="27">
        <v>2</v>
      </c>
      <c r="E1900" s="27">
        <v>1</v>
      </c>
    </row>
    <row r="1901" spans="1:5" x14ac:dyDescent="0.2">
      <c r="A1901" s="27">
        <v>1900</v>
      </c>
      <c r="B1901" s="27">
        <v>351</v>
      </c>
      <c r="C1901" s="27">
        <v>202</v>
      </c>
      <c r="D1901" s="27">
        <v>1</v>
      </c>
      <c r="E1901" s="27">
        <v>1</v>
      </c>
    </row>
    <row r="1902" spans="1:5" x14ac:dyDescent="0.2">
      <c r="A1902" s="27">
        <v>1901</v>
      </c>
      <c r="B1902" s="27">
        <v>351</v>
      </c>
      <c r="C1902" s="27">
        <v>241</v>
      </c>
      <c r="D1902" s="27">
        <v>1</v>
      </c>
      <c r="E1902" s="27">
        <v>1</v>
      </c>
    </row>
    <row r="1903" spans="1:5" x14ac:dyDescent="0.2">
      <c r="A1903" s="27">
        <v>1902</v>
      </c>
      <c r="B1903" s="27">
        <v>351</v>
      </c>
      <c r="C1903" s="27">
        <v>279</v>
      </c>
      <c r="D1903" s="27">
        <v>2</v>
      </c>
      <c r="E1903" s="27">
        <v>1</v>
      </c>
    </row>
    <row r="1904" spans="1:5" x14ac:dyDescent="0.2">
      <c r="A1904" s="27">
        <v>1903</v>
      </c>
      <c r="B1904" s="27">
        <v>352</v>
      </c>
      <c r="C1904" s="27">
        <v>24</v>
      </c>
      <c r="D1904" s="27">
        <v>2</v>
      </c>
      <c r="E1904" s="27">
        <v>1</v>
      </c>
    </row>
    <row r="1905" spans="1:5" x14ac:dyDescent="0.2">
      <c r="A1905" s="27">
        <v>1904</v>
      </c>
      <c r="B1905" s="27">
        <v>352</v>
      </c>
      <c r="C1905" s="27">
        <v>39</v>
      </c>
      <c r="D1905" s="27">
        <v>2</v>
      </c>
      <c r="E1905" s="27">
        <v>1</v>
      </c>
    </row>
    <row r="1906" spans="1:5" x14ac:dyDescent="0.2">
      <c r="A1906" s="27">
        <v>1905</v>
      </c>
      <c r="B1906" s="27">
        <v>352</v>
      </c>
      <c r="C1906" s="27">
        <v>45</v>
      </c>
      <c r="D1906" s="27">
        <v>2</v>
      </c>
      <c r="E1906" s="27">
        <v>1</v>
      </c>
    </row>
    <row r="1907" spans="1:5" x14ac:dyDescent="0.2">
      <c r="A1907" s="27">
        <v>1906</v>
      </c>
      <c r="B1907" s="27">
        <v>352</v>
      </c>
      <c r="C1907" s="27">
        <v>66</v>
      </c>
      <c r="D1907" s="27">
        <v>2</v>
      </c>
      <c r="E1907" s="27">
        <v>1</v>
      </c>
    </row>
    <row r="1908" spans="1:5" x14ac:dyDescent="0.2">
      <c r="A1908" s="27">
        <v>1907</v>
      </c>
      <c r="B1908" s="27">
        <v>352</v>
      </c>
      <c r="C1908" s="27">
        <v>78</v>
      </c>
      <c r="D1908" s="27">
        <v>2</v>
      </c>
      <c r="E1908" s="27">
        <v>1</v>
      </c>
    </row>
    <row r="1909" spans="1:5" x14ac:dyDescent="0.2">
      <c r="A1909" s="27">
        <v>1908</v>
      </c>
      <c r="B1909" s="27">
        <v>352</v>
      </c>
      <c r="C1909" s="27">
        <v>203</v>
      </c>
      <c r="D1909" s="27">
        <v>1</v>
      </c>
      <c r="E1909" s="27">
        <v>1</v>
      </c>
    </row>
    <row r="1910" spans="1:5" x14ac:dyDescent="0.2">
      <c r="A1910" s="27">
        <v>1909</v>
      </c>
      <c r="B1910" s="27">
        <v>352</v>
      </c>
      <c r="C1910" s="27">
        <v>212</v>
      </c>
      <c r="D1910" s="27">
        <v>1</v>
      </c>
      <c r="E1910" s="27">
        <v>1</v>
      </c>
    </row>
    <row r="1911" spans="1:5" x14ac:dyDescent="0.2">
      <c r="A1911" s="27">
        <v>1910</v>
      </c>
      <c r="B1911" s="27">
        <v>352</v>
      </c>
      <c r="C1911" s="27">
        <v>280</v>
      </c>
      <c r="D1911" s="27">
        <v>2</v>
      </c>
      <c r="E1911" s="27">
        <v>1</v>
      </c>
    </row>
    <row r="1912" spans="1:5" x14ac:dyDescent="0.2">
      <c r="A1912" s="27">
        <v>1911</v>
      </c>
      <c r="B1912" s="27">
        <v>353</v>
      </c>
      <c r="C1912" s="27">
        <v>66</v>
      </c>
      <c r="D1912" s="27">
        <v>2</v>
      </c>
      <c r="E1912" s="27">
        <v>1</v>
      </c>
    </row>
    <row r="1913" spans="1:5" x14ac:dyDescent="0.2">
      <c r="A1913" s="27">
        <v>1912</v>
      </c>
      <c r="B1913" s="27">
        <v>353</v>
      </c>
      <c r="C1913" s="27">
        <v>69</v>
      </c>
      <c r="D1913" s="27">
        <v>2</v>
      </c>
      <c r="E1913" s="27">
        <v>1</v>
      </c>
    </row>
    <row r="1914" spans="1:5" x14ac:dyDescent="0.2">
      <c r="A1914" s="27">
        <v>1913</v>
      </c>
      <c r="B1914" s="27">
        <v>353</v>
      </c>
      <c r="C1914" s="27">
        <v>238</v>
      </c>
      <c r="D1914" s="27">
        <v>1</v>
      </c>
      <c r="E1914" s="27">
        <v>1</v>
      </c>
    </row>
    <row r="1915" spans="1:5" x14ac:dyDescent="0.2">
      <c r="A1915" s="27">
        <v>1914</v>
      </c>
      <c r="B1915" s="27">
        <v>353</v>
      </c>
      <c r="C1915" s="27">
        <v>263</v>
      </c>
      <c r="D1915" s="27">
        <v>1</v>
      </c>
      <c r="E1915" s="27">
        <v>1</v>
      </c>
    </row>
    <row r="1916" spans="1:5" x14ac:dyDescent="0.2">
      <c r="A1916" s="27">
        <v>1915</v>
      </c>
      <c r="B1916" s="27">
        <v>353</v>
      </c>
      <c r="C1916" s="27">
        <v>265</v>
      </c>
      <c r="D1916" s="27">
        <v>2</v>
      </c>
      <c r="E1916" s="27">
        <v>1</v>
      </c>
    </row>
    <row r="1917" spans="1:5" x14ac:dyDescent="0.2">
      <c r="A1917" s="27">
        <v>1916</v>
      </c>
      <c r="B1917" s="27">
        <v>354</v>
      </c>
      <c r="C1917" s="27">
        <v>70</v>
      </c>
      <c r="D1917" s="27">
        <v>2</v>
      </c>
      <c r="E1917" s="27">
        <v>1</v>
      </c>
    </row>
    <row r="1918" spans="1:5" x14ac:dyDescent="0.2">
      <c r="A1918" s="27">
        <v>1917</v>
      </c>
      <c r="B1918" s="27">
        <v>354</v>
      </c>
      <c r="C1918" s="27">
        <v>78</v>
      </c>
      <c r="D1918" s="27">
        <v>2</v>
      </c>
      <c r="E1918" s="27">
        <v>1</v>
      </c>
    </row>
    <row r="1919" spans="1:5" x14ac:dyDescent="0.2">
      <c r="A1919" s="27">
        <v>1918</v>
      </c>
      <c r="B1919" s="27">
        <v>354</v>
      </c>
      <c r="C1919" s="27">
        <v>86</v>
      </c>
      <c r="D1919" s="27">
        <v>2</v>
      </c>
      <c r="E1919" s="27">
        <v>1</v>
      </c>
    </row>
    <row r="1920" spans="1:5" x14ac:dyDescent="0.2">
      <c r="A1920" s="27">
        <v>1919</v>
      </c>
      <c r="B1920" s="27">
        <v>354</v>
      </c>
      <c r="C1920" s="27">
        <v>213</v>
      </c>
      <c r="D1920" s="27">
        <v>1</v>
      </c>
      <c r="E1920" s="27">
        <v>1</v>
      </c>
    </row>
    <row r="1921" spans="1:5" x14ac:dyDescent="0.2">
      <c r="A1921" s="27">
        <v>1920</v>
      </c>
      <c r="B1921" s="27">
        <v>354</v>
      </c>
      <c r="C1921" s="27">
        <v>264</v>
      </c>
      <c r="D1921" s="27">
        <v>1</v>
      </c>
      <c r="E1921" s="27">
        <v>1</v>
      </c>
    </row>
    <row r="1922" spans="1:5" x14ac:dyDescent="0.2">
      <c r="A1922" s="27">
        <v>1921</v>
      </c>
      <c r="B1922" s="27">
        <v>355</v>
      </c>
      <c r="C1922" s="27">
        <v>66</v>
      </c>
      <c r="D1922" s="27">
        <v>2</v>
      </c>
      <c r="E1922" s="27">
        <v>1</v>
      </c>
    </row>
    <row r="1923" spans="1:5" x14ac:dyDescent="0.2">
      <c r="A1923" s="27">
        <v>1922</v>
      </c>
      <c r="B1923" s="27">
        <v>355</v>
      </c>
      <c r="C1923" s="27">
        <v>69</v>
      </c>
      <c r="D1923" s="27">
        <v>2</v>
      </c>
      <c r="E1923" s="27">
        <v>1</v>
      </c>
    </row>
    <row r="1924" spans="1:5" x14ac:dyDescent="0.2">
      <c r="A1924" s="27">
        <v>1923</v>
      </c>
      <c r="B1924" s="27">
        <v>355</v>
      </c>
      <c r="C1924" s="27">
        <v>263</v>
      </c>
      <c r="D1924" s="27">
        <v>1</v>
      </c>
      <c r="E1924" s="27">
        <v>1</v>
      </c>
    </row>
    <row r="1925" spans="1:5" x14ac:dyDescent="0.2">
      <c r="A1925" s="27">
        <v>1924</v>
      </c>
      <c r="B1925" s="27">
        <v>355</v>
      </c>
      <c r="C1925" s="27">
        <v>264</v>
      </c>
      <c r="D1925" s="27">
        <v>1</v>
      </c>
      <c r="E1925" s="27">
        <v>1</v>
      </c>
    </row>
    <row r="1926" spans="1:5" x14ac:dyDescent="0.2">
      <c r="A1926" s="27">
        <v>1925</v>
      </c>
      <c r="B1926" s="27">
        <v>355</v>
      </c>
      <c r="C1926" s="27">
        <v>265</v>
      </c>
      <c r="D1926" s="27">
        <v>2</v>
      </c>
      <c r="E1926" s="27">
        <v>1</v>
      </c>
    </row>
    <row r="1927" spans="1:5" x14ac:dyDescent="0.2">
      <c r="A1927" s="27">
        <v>1926</v>
      </c>
      <c r="B1927" s="27">
        <v>356</v>
      </c>
      <c r="C1927" s="27">
        <v>33</v>
      </c>
      <c r="D1927" s="27">
        <v>2</v>
      </c>
      <c r="E1927" s="27">
        <v>1</v>
      </c>
    </row>
    <row r="1928" spans="1:5" x14ac:dyDescent="0.2">
      <c r="A1928" s="27">
        <v>1927</v>
      </c>
      <c r="B1928" s="27">
        <v>356</v>
      </c>
      <c r="C1928" s="27">
        <v>67</v>
      </c>
      <c r="D1928" s="27">
        <v>2</v>
      </c>
      <c r="E1928" s="27">
        <v>1</v>
      </c>
    </row>
    <row r="1929" spans="1:5" x14ac:dyDescent="0.2">
      <c r="A1929" s="27">
        <v>1928</v>
      </c>
      <c r="B1929" s="27">
        <v>356</v>
      </c>
      <c r="C1929" s="27">
        <v>115</v>
      </c>
      <c r="D1929" s="27">
        <v>2</v>
      </c>
      <c r="E1929" s="27">
        <v>1</v>
      </c>
    </row>
    <row r="1930" spans="1:5" x14ac:dyDescent="0.2">
      <c r="A1930" s="27">
        <v>1929</v>
      </c>
      <c r="B1930" s="27">
        <v>356</v>
      </c>
      <c r="C1930" s="27">
        <v>238</v>
      </c>
      <c r="D1930" s="27">
        <v>1</v>
      </c>
      <c r="E1930" s="27">
        <v>1</v>
      </c>
    </row>
    <row r="1931" spans="1:5" x14ac:dyDescent="0.2">
      <c r="A1931" s="27">
        <v>1930</v>
      </c>
      <c r="B1931" s="27">
        <v>356</v>
      </c>
      <c r="C1931" s="27">
        <v>264</v>
      </c>
      <c r="D1931" s="27">
        <v>1</v>
      </c>
      <c r="E1931" s="27">
        <v>1</v>
      </c>
    </row>
    <row r="1932" spans="1:5" x14ac:dyDescent="0.2">
      <c r="A1932" s="27">
        <v>1931</v>
      </c>
      <c r="B1932" s="27">
        <v>357</v>
      </c>
      <c r="C1932" s="27">
        <v>45</v>
      </c>
      <c r="D1932" s="27">
        <v>2</v>
      </c>
      <c r="E1932" s="27">
        <v>1</v>
      </c>
    </row>
    <row r="1933" spans="1:5" x14ac:dyDescent="0.2">
      <c r="A1933" s="27">
        <v>1932</v>
      </c>
      <c r="B1933" s="27">
        <v>357</v>
      </c>
      <c r="C1933" s="27">
        <v>117</v>
      </c>
      <c r="D1933" s="27">
        <v>2</v>
      </c>
      <c r="E1933" s="27">
        <v>1</v>
      </c>
    </row>
    <row r="1934" spans="1:5" x14ac:dyDescent="0.2">
      <c r="A1934" s="27">
        <v>1933</v>
      </c>
      <c r="B1934" s="27">
        <v>357</v>
      </c>
      <c r="C1934" s="27">
        <v>127</v>
      </c>
      <c r="D1934" s="27">
        <v>2</v>
      </c>
      <c r="E1934" s="27">
        <v>1</v>
      </c>
    </row>
    <row r="1935" spans="1:5" x14ac:dyDescent="0.2">
      <c r="A1935" s="27">
        <v>1934</v>
      </c>
      <c r="B1935" s="27">
        <v>357</v>
      </c>
      <c r="C1935" s="27">
        <v>215</v>
      </c>
      <c r="D1935" s="27">
        <v>1</v>
      </c>
      <c r="E1935" s="27">
        <v>1</v>
      </c>
    </row>
    <row r="1936" spans="1:5" x14ac:dyDescent="0.2">
      <c r="A1936" s="27">
        <v>1935</v>
      </c>
      <c r="B1936" s="27">
        <v>357</v>
      </c>
      <c r="C1936" s="27">
        <v>255</v>
      </c>
      <c r="D1936" s="27">
        <v>1</v>
      </c>
      <c r="E1936" s="27">
        <v>1</v>
      </c>
    </row>
    <row r="1937" spans="1:5" x14ac:dyDescent="0.2">
      <c r="A1937" s="27">
        <v>1936</v>
      </c>
      <c r="B1937" s="27">
        <v>358</v>
      </c>
      <c r="C1937" s="27">
        <v>60</v>
      </c>
      <c r="D1937" s="27">
        <v>2</v>
      </c>
      <c r="E1937" s="27">
        <v>1</v>
      </c>
    </row>
    <row r="1938" spans="1:5" x14ac:dyDescent="0.2">
      <c r="A1938" s="27">
        <v>1937</v>
      </c>
      <c r="B1938" s="27">
        <v>358</v>
      </c>
      <c r="C1938" s="27">
        <v>70</v>
      </c>
      <c r="D1938" s="27">
        <v>2</v>
      </c>
      <c r="E1938" s="27">
        <v>1</v>
      </c>
    </row>
    <row r="1939" spans="1:5" x14ac:dyDescent="0.2">
      <c r="A1939" s="27">
        <v>1938</v>
      </c>
      <c r="B1939" s="27">
        <v>358</v>
      </c>
      <c r="C1939" s="27">
        <v>263</v>
      </c>
      <c r="D1939" s="27">
        <v>1</v>
      </c>
      <c r="E1939" s="27">
        <v>1</v>
      </c>
    </row>
    <row r="1940" spans="1:5" x14ac:dyDescent="0.2">
      <c r="A1940" s="27">
        <v>1939</v>
      </c>
      <c r="B1940" s="27">
        <v>358</v>
      </c>
      <c r="C1940" s="27">
        <v>273</v>
      </c>
      <c r="D1940" s="27">
        <v>2</v>
      </c>
      <c r="E1940" s="27">
        <v>1</v>
      </c>
    </row>
    <row r="1941" spans="1:5" x14ac:dyDescent="0.2">
      <c r="A1941" s="27">
        <v>1940</v>
      </c>
      <c r="B1941" s="27">
        <v>358</v>
      </c>
      <c r="C1941" s="27">
        <v>274</v>
      </c>
      <c r="D1941" s="27">
        <v>1</v>
      </c>
      <c r="E1941" s="27">
        <v>1</v>
      </c>
    </row>
    <row r="1942" spans="1:5" x14ac:dyDescent="0.2">
      <c r="A1942" s="27">
        <v>1941</v>
      </c>
      <c r="B1942" s="27">
        <v>359</v>
      </c>
      <c r="C1942" s="27">
        <v>16</v>
      </c>
      <c r="D1942" s="27">
        <v>2</v>
      </c>
      <c r="E1942" s="27">
        <v>1</v>
      </c>
    </row>
    <row r="1943" spans="1:5" x14ac:dyDescent="0.2">
      <c r="A1943" s="27">
        <v>1942</v>
      </c>
      <c r="B1943" s="27">
        <v>359</v>
      </c>
      <c r="C1943" s="27">
        <v>22</v>
      </c>
      <c r="D1943" s="27">
        <v>2</v>
      </c>
      <c r="E1943" s="27">
        <v>1</v>
      </c>
    </row>
    <row r="1944" spans="1:5" x14ac:dyDescent="0.2">
      <c r="A1944" s="27">
        <v>1943</v>
      </c>
      <c r="B1944" s="27">
        <v>359</v>
      </c>
      <c r="C1944" s="27">
        <v>78</v>
      </c>
      <c r="D1944" s="27">
        <v>2</v>
      </c>
      <c r="E1944" s="27">
        <v>1</v>
      </c>
    </row>
    <row r="1945" spans="1:5" x14ac:dyDescent="0.2">
      <c r="A1945" s="27">
        <v>1944</v>
      </c>
      <c r="B1945" s="27">
        <v>359</v>
      </c>
      <c r="C1945" s="27">
        <v>226</v>
      </c>
      <c r="D1945" s="27">
        <v>1</v>
      </c>
      <c r="E1945" s="27">
        <v>1</v>
      </c>
    </row>
    <row r="1946" spans="1:5" x14ac:dyDescent="0.2">
      <c r="A1946" s="27">
        <v>1945</v>
      </c>
      <c r="B1946" s="27">
        <v>359</v>
      </c>
      <c r="C1946" s="27">
        <v>278</v>
      </c>
      <c r="D1946" s="27">
        <v>1</v>
      </c>
      <c r="E1946" s="27">
        <v>1</v>
      </c>
    </row>
    <row r="1947" spans="1:5" x14ac:dyDescent="0.2">
      <c r="A1947" s="27">
        <v>1946</v>
      </c>
      <c r="B1947" s="27">
        <v>360</v>
      </c>
      <c r="C1947" s="27">
        <v>231</v>
      </c>
      <c r="D1947" s="27">
        <v>1</v>
      </c>
      <c r="E1947" s="27">
        <v>1</v>
      </c>
    </row>
    <row r="1948" spans="1:5" x14ac:dyDescent="0.2">
      <c r="A1948" s="27">
        <v>1947</v>
      </c>
      <c r="B1948" s="27">
        <v>360</v>
      </c>
      <c r="C1948" s="27">
        <v>243</v>
      </c>
      <c r="D1948" s="27">
        <v>1</v>
      </c>
      <c r="E1948" s="27">
        <v>1</v>
      </c>
    </row>
    <row r="1949" spans="1:5" x14ac:dyDescent="0.2">
      <c r="A1949" s="27">
        <v>1948</v>
      </c>
      <c r="B1949" s="27">
        <v>360</v>
      </c>
      <c r="C1949" s="27">
        <v>276</v>
      </c>
      <c r="D1949" s="27">
        <v>2</v>
      </c>
      <c r="E1949" s="27">
        <v>1</v>
      </c>
    </row>
    <row r="1950" spans="1:5" x14ac:dyDescent="0.2">
      <c r="A1950" s="27">
        <v>1949</v>
      </c>
      <c r="B1950" s="27">
        <v>361</v>
      </c>
      <c r="C1950" s="27">
        <v>70</v>
      </c>
      <c r="D1950" s="27">
        <v>2</v>
      </c>
      <c r="E1950" s="27">
        <v>1</v>
      </c>
    </row>
    <row r="1951" spans="1:5" x14ac:dyDescent="0.2">
      <c r="A1951" s="27">
        <v>1950</v>
      </c>
      <c r="B1951" s="27">
        <v>361</v>
      </c>
      <c r="C1951" s="27">
        <v>111</v>
      </c>
      <c r="D1951" s="27">
        <v>2</v>
      </c>
      <c r="E1951" s="27">
        <v>1</v>
      </c>
    </row>
    <row r="1952" spans="1:5" x14ac:dyDescent="0.2">
      <c r="A1952" s="27">
        <v>1951</v>
      </c>
      <c r="B1952" s="27">
        <v>361</v>
      </c>
      <c r="C1952" s="27">
        <v>244</v>
      </c>
      <c r="D1952" s="27">
        <v>1</v>
      </c>
      <c r="E1952" s="27">
        <v>1</v>
      </c>
    </row>
    <row r="1953" spans="1:5" x14ac:dyDescent="0.2">
      <c r="A1953" s="27">
        <v>1952</v>
      </c>
      <c r="B1953" s="27">
        <v>361</v>
      </c>
      <c r="C1953" s="27">
        <v>254</v>
      </c>
      <c r="D1953" s="27">
        <v>2</v>
      </c>
      <c r="E1953" s="27">
        <v>1</v>
      </c>
    </row>
    <row r="1954" spans="1:5" x14ac:dyDescent="0.2">
      <c r="A1954" s="27">
        <v>1953</v>
      </c>
      <c r="B1954" s="27">
        <v>361</v>
      </c>
      <c r="C1954" s="27">
        <v>264</v>
      </c>
      <c r="D1954" s="27">
        <v>1</v>
      </c>
      <c r="E1954" s="27">
        <v>1</v>
      </c>
    </row>
    <row r="1955" spans="1:5" x14ac:dyDescent="0.2">
      <c r="A1955" s="27">
        <v>1954</v>
      </c>
      <c r="B1955" s="27">
        <v>362</v>
      </c>
      <c r="C1955" s="27">
        <v>70</v>
      </c>
      <c r="D1955" s="27">
        <v>2</v>
      </c>
      <c r="E1955" s="27">
        <v>1</v>
      </c>
    </row>
    <row r="1956" spans="1:5" x14ac:dyDescent="0.2">
      <c r="A1956" s="27">
        <v>1955</v>
      </c>
      <c r="B1956" s="27">
        <v>362</v>
      </c>
      <c r="C1956" s="27">
        <v>217</v>
      </c>
      <c r="D1956" s="27">
        <v>1</v>
      </c>
      <c r="E1956" s="27">
        <v>1</v>
      </c>
    </row>
    <row r="1957" spans="1:5" x14ac:dyDescent="0.2">
      <c r="A1957" s="27">
        <v>1956</v>
      </c>
      <c r="B1957" s="27">
        <v>362</v>
      </c>
      <c r="C1957" s="27">
        <v>218</v>
      </c>
      <c r="D1957" s="27">
        <v>1</v>
      </c>
      <c r="E1957" s="27">
        <v>1</v>
      </c>
    </row>
    <row r="1958" spans="1:5" x14ac:dyDescent="0.2">
      <c r="A1958" s="27">
        <v>1957</v>
      </c>
      <c r="B1958" s="27">
        <v>362</v>
      </c>
      <c r="C1958" s="27">
        <v>254</v>
      </c>
      <c r="D1958" s="27">
        <v>2</v>
      </c>
      <c r="E1958" s="27">
        <v>1</v>
      </c>
    </row>
    <row r="1959" spans="1:5" x14ac:dyDescent="0.2">
      <c r="A1959" s="27">
        <v>1958</v>
      </c>
      <c r="B1959" s="27">
        <v>362</v>
      </c>
      <c r="C1959" s="27">
        <v>267</v>
      </c>
      <c r="D1959" s="27">
        <v>2</v>
      </c>
      <c r="E1959" s="27">
        <v>1</v>
      </c>
    </row>
    <row r="1960" spans="1:5" x14ac:dyDescent="0.2">
      <c r="A1960" s="27">
        <v>1959</v>
      </c>
      <c r="B1960" s="27">
        <v>363</v>
      </c>
      <c r="C1960" s="27">
        <v>105</v>
      </c>
      <c r="D1960" s="27">
        <v>2</v>
      </c>
      <c r="E1960" s="27">
        <v>1</v>
      </c>
    </row>
    <row r="1961" spans="1:5" x14ac:dyDescent="0.2">
      <c r="A1961" s="27">
        <v>1960</v>
      </c>
      <c r="B1961" s="27">
        <v>363</v>
      </c>
      <c r="C1961" s="27">
        <v>131</v>
      </c>
      <c r="D1961" s="27">
        <v>2</v>
      </c>
      <c r="E1961" s="27">
        <v>1</v>
      </c>
    </row>
    <row r="1962" spans="1:5" x14ac:dyDescent="0.2">
      <c r="A1962" s="27">
        <v>1961</v>
      </c>
      <c r="B1962" s="27">
        <v>363</v>
      </c>
      <c r="C1962" s="27">
        <v>230</v>
      </c>
      <c r="D1962" s="27">
        <v>1</v>
      </c>
      <c r="E1962" s="27">
        <v>1</v>
      </c>
    </row>
    <row r="1963" spans="1:5" x14ac:dyDescent="0.2">
      <c r="A1963" s="27">
        <v>1962</v>
      </c>
      <c r="B1963" s="27">
        <v>363</v>
      </c>
      <c r="C1963" s="27">
        <v>241</v>
      </c>
      <c r="D1963" s="27">
        <v>1</v>
      </c>
      <c r="E1963" s="27">
        <v>1</v>
      </c>
    </row>
    <row r="1964" spans="1:5" x14ac:dyDescent="0.2">
      <c r="A1964" s="27">
        <v>1963</v>
      </c>
      <c r="B1964" s="27">
        <v>363</v>
      </c>
      <c r="C1964" s="27">
        <v>248</v>
      </c>
      <c r="D1964" s="27">
        <v>2</v>
      </c>
      <c r="E1964" s="27">
        <v>1</v>
      </c>
    </row>
    <row r="1965" spans="1:5" x14ac:dyDescent="0.2">
      <c r="A1965" s="27">
        <v>1964</v>
      </c>
      <c r="B1965" s="27">
        <v>364</v>
      </c>
      <c r="C1965" s="27">
        <v>105</v>
      </c>
      <c r="D1965" s="27">
        <v>2</v>
      </c>
      <c r="E1965" s="27">
        <v>1</v>
      </c>
    </row>
    <row r="1966" spans="1:5" x14ac:dyDescent="0.2">
      <c r="A1966" s="27">
        <v>1965</v>
      </c>
      <c r="B1966" s="27">
        <v>364</v>
      </c>
      <c r="C1966" s="27">
        <v>131</v>
      </c>
      <c r="D1966" s="27">
        <v>2</v>
      </c>
      <c r="E1966" s="27">
        <v>1</v>
      </c>
    </row>
    <row r="1967" spans="1:5" x14ac:dyDescent="0.2">
      <c r="A1967" s="27">
        <v>1966</v>
      </c>
      <c r="B1967" s="27">
        <v>364</v>
      </c>
      <c r="C1967" s="27">
        <v>230</v>
      </c>
      <c r="D1967" s="27">
        <v>1</v>
      </c>
      <c r="E1967" s="27">
        <v>1</v>
      </c>
    </row>
    <row r="1968" spans="1:5" x14ac:dyDescent="0.2">
      <c r="A1968" s="27">
        <v>1967</v>
      </c>
      <c r="B1968" s="27">
        <v>364</v>
      </c>
      <c r="C1968" s="27">
        <v>244</v>
      </c>
      <c r="D1968" s="27">
        <v>1</v>
      </c>
      <c r="E1968" s="27">
        <v>1</v>
      </c>
    </row>
    <row r="1969" spans="1:5" x14ac:dyDescent="0.2">
      <c r="A1969" s="27">
        <v>1968</v>
      </c>
      <c r="B1969" s="27">
        <v>364</v>
      </c>
      <c r="C1969" s="27">
        <v>248</v>
      </c>
      <c r="D1969" s="27">
        <v>2</v>
      </c>
      <c r="E1969" s="27">
        <v>1</v>
      </c>
    </row>
    <row r="1970" spans="1:5" x14ac:dyDescent="0.2">
      <c r="A1970" s="27">
        <v>1969</v>
      </c>
      <c r="B1970" s="27">
        <v>365</v>
      </c>
      <c r="C1970" s="27">
        <v>31</v>
      </c>
      <c r="D1970" s="27">
        <v>2</v>
      </c>
      <c r="E1970" s="27">
        <v>1</v>
      </c>
    </row>
    <row r="1971" spans="1:5" x14ac:dyDescent="0.2">
      <c r="A1971" s="27">
        <v>1970</v>
      </c>
      <c r="B1971" s="27">
        <v>365</v>
      </c>
      <c r="C1971" s="27">
        <v>40</v>
      </c>
      <c r="D1971" s="27">
        <v>2</v>
      </c>
      <c r="E1971" s="27">
        <v>1</v>
      </c>
    </row>
    <row r="1972" spans="1:5" x14ac:dyDescent="0.2">
      <c r="A1972" s="27">
        <v>1971</v>
      </c>
      <c r="B1972" s="27">
        <v>365</v>
      </c>
      <c r="C1972" s="27">
        <v>105</v>
      </c>
      <c r="D1972" s="27">
        <v>2</v>
      </c>
      <c r="E1972" s="27">
        <v>1</v>
      </c>
    </row>
    <row r="1973" spans="1:5" x14ac:dyDescent="0.2">
      <c r="A1973" s="27">
        <v>1972</v>
      </c>
      <c r="B1973" s="27">
        <v>365</v>
      </c>
      <c r="C1973" s="27">
        <v>218</v>
      </c>
      <c r="D1973" s="27">
        <v>1</v>
      </c>
      <c r="E1973" s="27">
        <v>1</v>
      </c>
    </row>
    <row r="1974" spans="1:5" x14ac:dyDescent="0.2">
      <c r="A1974" s="27">
        <v>1973</v>
      </c>
      <c r="B1974" s="27">
        <v>365</v>
      </c>
      <c r="C1974" s="27">
        <v>283</v>
      </c>
      <c r="D1974" s="27">
        <v>1</v>
      </c>
      <c r="E1974" s="27">
        <v>1</v>
      </c>
    </row>
    <row r="1975" spans="1:5" x14ac:dyDescent="0.2">
      <c r="A1975" s="27">
        <v>1974</v>
      </c>
      <c r="B1975" s="27">
        <v>366</v>
      </c>
      <c r="C1975" s="27">
        <v>39</v>
      </c>
      <c r="D1975" s="27">
        <v>2</v>
      </c>
      <c r="E1975" s="27">
        <v>1</v>
      </c>
    </row>
    <row r="1976" spans="1:5" x14ac:dyDescent="0.2">
      <c r="A1976" s="27">
        <v>1975</v>
      </c>
      <c r="B1976" s="27">
        <v>366</v>
      </c>
      <c r="C1976" s="27">
        <v>105</v>
      </c>
      <c r="D1976" s="27">
        <v>2</v>
      </c>
      <c r="E1976" s="27">
        <v>1</v>
      </c>
    </row>
    <row r="1977" spans="1:5" x14ac:dyDescent="0.2">
      <c r="A1977" s="27">
        <v>1976</v>
      </c>
      <c r="B1977" s="27">
        <v>366</v>
      </c>
      <c r="C1977" s="27">
        <v>131</v>
      </c>
      <c r="D1977" s="27">
        <v>2</v>
      </c>
      <c r="E1977" s="27">
        <v>1</v>
      </c>
    </row>
    <row r="1978" spans="1:5" x14ac:dyDescent="0.2">
      <c r="A1978" s="27">
        <v>1977</v>
      </c>
      <c r="B1978" s="27">
        <v>366</v>
      </c>
      <c r="C1978" s="27">
        <v>230</v>
      </c>
      <c r="D1978" s="27">
        <v>1</v>
      </c>
      <c r="E1978" s="27">
        <v>1</v>
      </c>
    </row>
    <row r="1979" spans="1:5" x14ac:dyDescent="0.2">
      <c r="A1979" s="27">
        <v>1978</v>
      </c>
      <c r="B1979" s="27">
        <v>367</v>
      </c>
      <c r="C1979" s="27">
        <v>39</v>
      </c>
      <c r="D1979" s="27">
        <v>2</v>
      </c>
      <c r="E1979" s="27">
        <v>1</v>
      </c>
    </row>
    <row r="1980" spans="1:5" x14ac:dyDescent="0.2">
      <c r="A1980" s="27">
        <v>1979</v>
      </c>
      <c r="B1980" s="27">
        <v>367</v>
      </c>
      <c r="C1980" s="27">
        <v>58</v>
      </c>
      <c r="D1980" s="27">
        <v>2</v>
      </c>
      <c r="E1980" s="27">
        <v>1</v>
      </c>
    </row>
    <row r="1981" spans="1:5" x14ac:dyDescent="0.2">
      <c r="A1981" s="27">
        <v>1980</v>
      </c>
      <c r="B1981" s="27">
        <v>367</v>
      </c>
      <c r="C1981" s="27">
        <v>202</v>
      </c>
      <c r="D1981" s="27">
        <v>1</v>
      </c>
      <c r="E1981" s="27">
        <v>1</v>
      </c>
    </row>
    <row r="1982" spans="1:5" x14ac:dyDescent="0.2">
      <c r="A1982" s="27">
        <v>1981</v>
      </c>
      <c r="B1982" s="27">
        <v>367</v>
      </c>
      <c r="C1982" s="27">
        <v>230</v>
      </c>
      <c r="D1982" s="27">
        <v>1</v>
      </c>
      <c r="E1982" s="27">
        <v>1</v>
      </c>
    </row>
    <row r="1983" spans="1:5" x14ac:dyDescent="0.2">
      <c r="A1983" s="27">
        <v>1982</v>
      </c>
      <c r="B1983" s="27">
        <v>367</v>
      </c>
      <c r="C1983" s="27">
        <v>279</v>
      </c>
      <c r="D1983" s="27">
        <v>2</v>
      </c>
      <c r="E1983" s="27">
        <v>1</v>
      </c>
    </row>
    <row r="1984" spans="1:5" x14ac:dyDescent="0.2">
      <c r="A1984" s="27">
        <v>1983</v>
      </c>
      <c r="B1984" s="27">
        <v>368</v>
      </c>
      <c r="C1984" s="27">
        <v>85</v>
      </c>
      <c r="D1984" s="27">
        <v>2</v>
      </c>
      <c r="E1984" s="27">
        <v>1</v>
      </c>
    </row>
    <row r="1985" spans="1:5" x14ac:dyDescent="0.2">
      <c r="A1985" s="27">
        <v>1984</v>
      </c>
      <c r="B1985" s="27">
        <v>368</v>
      </c>
      <c r="C1985" s="27">
        <v>105</v>
      </c>
      <c r="D1985" s="27">
        <v>2</v>
      </c>
      <c r="E1985" s="27">
        <v>1</v>
      </c>
    </row>
    <row r="1986" spans="1:5" x14ac:dyDescent="0.2">
      <c r="A1986" s="27">
        <v>1985</v>
      </c>
      <c r="B1986" s="27">
        <v>368</v>
      </c>
      <c r="C1986" s="27">
        <v>108</v>
      </c>
      <c r="D1986" s="27">
        <v>2</v>
      </c>
      <c r="E1986" s="27">
        <v>1</v>
      </c>
    </row>
    <row r="1987" spans="1:5" x14ac:dyDescent="0.2">
      <c r="A1987" s="27">
        <v>1986</v>
      </c>
      <c r="B1987" s="27">
        <v>368</v>
      </c>
      <c r="C1987" s="27">
        <v>230</v>
      </c>
      <c r="D1987" s="27">
        <v>1</v>
      </c>
      <c r="E1987" s="27">
        <v>1</v>
      </c>
    </row>
    <row r="1988" spans="1:5" x14ac:dyDescent="0.2">
      <c r="A1988" s="27">
        <v>1987</v>
      </c>
      <c r="B1988" s="27">
        <v>368</v>
      </c>
      <c r="C1988" s="27">
        <v>235</v>
      </c>
      <c r="D1988" s="27">
        <v>1</v>
      </c>
      <c r="E1988" s="27">
        <v>1</v>
      </c>
    </row>
    <row r="1989" spans="1:5" x14ac:dyDescent="0.2">
      <c r="A1989" s="27">
        <v>1988</v>
      </c>
      <c r="B1989" s="27">
        <v>369</v>
      </c>
      <c r="C1989" s="27">
        <v>58</v>
      </c>
      <c r="D1989" s="27">
        <v>2</v>
      </c>
      <c r="E1989" s="27">
        <v>1</v>
      </c>
    </row>
    <row r="1990" spans="1:5" x14ac:dyDescent="0.2">
      <c r="A1990" s="27">
        <v>1989</v>
      </c>
      <c r="B1990" s="27">
        <v>369</v>
      </c>
      <c r="C1990" s="27">
        <v>62</v>
      </c>
      <c r="D1990" s="27">
        <v>2</v>
      </c>
      <c r="E1990" s="27">
        <v>1</v>
      </c>
    </row>
    <row r="1991" spans="1:5" x14ac:dyDescent="0.2">
      <c r="A1991" s="27">
        <v>1990</v>
      </c>
      <c r="B1991" s="27">
        <v>369</v>
      </c>
      <c r="C1991" s="27">
        <v>107</v>
      </c>
      <c r="D1991" s="27">
        <v>2</v>
      </c>
      <c r="E1991" s="27">
        <v>1</v>
      </c>
    </row>
    <row r="1992" spans="1:5" x14ac:dyDescent="0.2">
      <c r="A1992" s="27">
        <v>1991</v>
      </c>
      <c r="B1992" s="27">
        <v>369</v>
      </c>
      <c r="C1992" s="27">
        <v>230</v>
      </c>
      <c r="D1992" s="27">
        <v>1</v>
      </c>
      <c r="E1992" s="27">
        <v>1</v>
      </c>
    </row>
    <row r="1993" spans="1:5" x14ac:dyDescent="0.2">
      <c r="A1993" s="27">
        <v>1992</v>
      </c>
      <c r="B1993" s="27">
        <v>369</v>
      </c>
      <c r="C1993" s="27">
        <v>234</v>
      </c>
      <c r="D1993" s="27">
        <v>1</v>
      </c>
      <c r="E1993" s="27">
        <v>1</v>
      </c>
    </row>
    <row r="1994" spans="1:5" x14ac:dyDescent="0.2">
      <c r="A1994" s="27">
        <v>1993</v>
      </c>
      <c r="B1994" s="27">
        <v>370</v>
      </c>
      <c r="C1994" s="27">
        <v>57</v>
      </c>
      <c r="D1994" s="27">
        <v>2</v>
      </c>
      <c r="E1994" s="27">
        <v>1</v>
      </c>
    </row>
    <row r="1995" spans="1:5" x14ac:dyDescent="0.2">
      <c r="A1995" s="27">
        <v>1994</v>
      </c>
      <c r="B1995" s="27">
        <v>370</v>
      </c>
      <c r="C1995" s="27">
        <v>85</v>
      </c>
      <c r="D1995" s="27">
        <v>2</v>
      </c>
      <c r="E1995" s="27">
        <v>1</v>
      </c>
    </row>
    <row r="1996" spans="1:5" x14ac:dyDescent="0.2">
      <c r="A1996" s="27">
        <v>1995</v>
      </c>
      <c r="B1996" s="27">
        <v>370</v>
      </c>
      <c r="C1996" s="27">
        <v>105</v>
      </c>
      <c r="D1996" s="27">
        <v>2</v>
      </c>
      <c r="E1996" s="27">
        <v>1</v>
      </c>
    </row>
    <row r="1997" spans="1:5" x14ac:dyDescent="0.2">
      <c r="A1997" s="27">
        <v>1996</v>
      </c>
      <c r="B1997" s="27">
        <v>370</v>
      </c>
      <c r="C1997" s="27">
        <v>230</v>
      </c>
      <c r="D1997" s="27">
        <v>1</v>
      </c>
      <c r="E1997" s="27">
        <v>1</v>
      </c>
    </row>
    <row r="1998" spans="1:5" x14ac:dyDescent="0.2">
      <c r="A1998" s="27">
        <v>1997</v>
      </c>
      <c r="B1998" s="27">
        <v>370</v>
      </c>
      <c r="C1998" s="27">
        <v>231</v>
      </c>
      <c r="D1998" s="27">
        <v>1</v>
      </c>
      <c r="E1998" s="27">
        <v>1</v>
      </c>
    </row>
    <row r="1999" spans="1:5" x14ac:dyDescent="0.2">
      <c r="A1999" s="27">
        <v>1998</v>
      </c>
      <c r="B1999" s="27">
        <v>371</v>
      </c>
      <c r="C1999" s="27">
        <v>24</v>
      </c>
      <c r="D1999" s="27">
        <v>2</v>
      </c>
      <c r="E1999" s="27">
        <v>1</v>
      </c>
    </row>
    <row r="2000" spans="1:5" x14ac:dyDescent="0.2">
      <c r="A2000" s="27">
        <v>1999</v>
      </c>
      <c r="B2000" s="27">
        <v>371</v>
      </c>
      <c r="C2000" s="27">
        <v>80</v>
      </c>
      <c r="D2000" s="27">
        <v>2</v>
      </c>
      <c r="E2000" s="27">
        <v>1</v>
      </c>
    </row>
    <row r="2001" spans="1:5" x14ac:dyDescent="0.2">
      <c r="A2001" s="27">
        <v>2000</v>
      </c>
      <c r="B2001" s="27">
        <v>371</v>
      </c>
      <c r="C2001" s="27">
        <v>202</v>
      </c>
      <c r="D2001" s="27">
        <v>1</v>
      </c>
      <c r="E2001" s="27">
        <v>1</v>
      </c>
    </row>
    <row r="2002" spans="1:5" x14ac:dyDescent="0.2">
      <c r="A2002" s="27">
        <v>2001</v>
      </c>
      <c r="B2002" s="27">
        <v>371</v>
      </c>
      <c r="C2002" s="27">
        <v>209</v>
      </c>
      <c r="D2002" s="27">
        <v>1</v>
      </c>
      <c r="E2002" s="27">
        <v>1</v>
      </c>
    </row>
    <row r="2003" spans="1:5" x14ac:dyDescent="0.2">
      <c r="A2003" s="27">
        <v>2002</v>
      </c>
      <c r="B2003" s="27">
        <v>371</v>
      </c>
      <c r="C2003" s="27">
        <v>279</v>
      </c>
      <c r="D2003" s="27">
        <v>2</v>
      </c>
      <c r="E2003" s="27">
        <v>1</v>
      </c>
    </row>
    <row r="2004" spans="1:5" x14ac:dyDescent="0.2">
      <c r="A2004" s="27">
        <v>2003</v>
      </c>
      <c r="B2004" s="27">
        <v>372</v>
      </c>
      <c r="C2004" s="27">
        <v>24</v>
      </c>
      <c r="D2004" s="27">
        <v>2</v>
      </c>
      <c r="E2004" s="27">
        <v>1</v>
      </c>
    </row>
    <row r="2005" spans="1:5" x14ac:dyDescent="0.2">
      <c r="A2005" s="27">
        <v>2004</v>
      </c>
      <c r="B2005" s="27">
        <v>372</v>
      </c>
      <c r="C2005" s="27">
        <v>80</v>
      </c>
      <c r="D2005" s="27">
        <v>2</v>
      </c>
      <c r="E2005" s="27">
        <v>1</v>
      </c>
    </row>
    <row r="2006" spans="1:5" x14ac:dyDescent="0.2">
      <c r="A2006" s="27">
        <v>2005</v>
      </c>
      <c r="B2006" s="27">
        <v>372</v>
      </c>
      <c r="C2006" s="27">
        <v>82</v>
      </c>
      <c r="D2006" s="27">
        <v>2</v>
      </c>
      <c r="E2006" s="27">
        <v>1</v>
      </c>
    </row>
    <row r="2007" spans="1:5" x14ac:dyDescent="0.2">
      <c r="A2007" s="27">
        <v>2006</v>
      </c>
      <c r="B2007" s="27">
        <v>372</v>
      </c>
      <c r="C2007" s="27">
        <v>204</v>
      </c>
      <c r="D2007" s="27">
        <v>1</v>
      </c>
      <c r="E2007" s="27">
        <v>1</v>
      </c>
    </row>
    <row r="2008" spans="1:5" x14ac:dyDescent="0.2">
      <c r="A2008" s="27">
        <v>2007</v>
      </c>
      <c r="B2008" s="27">
        <v>372</v>
      </c>
      <c r="C2008" s="27">
        <v>209</v>
      </c>
      <c r="D2008" s="27">
        <v>1</v>
      </c>
      <c r="E2008" s="27">
        <v>1</v>
      </c>
    </row>
    <row r="2009" spans="1:5" x14ac:dyDescent="0.2">
      <c r="A2009" s="27">
        <v>2008</v>
      </c>
      <c r="B2009" s="27">
        <v>373</v>
      </c>
      <c r="C2009" s="27">
        <v>103</v>
      </c>
      <c r="D2009" s="27">
        <v>2</v>
      </c>
      <c r="E2009" s="27">
        <v>1</v>
      </c>
    </row>
    <row r="2010" spans="1:5" x14ac:dyDescent="0.2">
      <c r="A2010" s="27">
        <v>2009</v>
      </c>
      <c r="B2010" s="27">
        <v>373</v>
      </c>
      <c r="C2010" s="27">
        <v>107</v>
      </c>
      <c r="D2010" s="27">
        <v>2</v>
      </c>
      <c r="E2010" s="27">
        <v>1</v>
      </c>
    </row>
    <row r="2011" spans="1:5" x14ac:dyDescent="0.2">
      <c r="A2011" s="27">
        <v>2010</v>
      </c>
      <c r="B2011" s="27">
        <v>373</v>
      </c>
      <c r="C2011" s="27">
        <v>240</v>
      </c>
      <c r="D2011" s="27">
        <v>1</v>
      </c>
      <c r="E2011" s="27">
        <v>1</v>
      </c>
    </row>
    <row r="2012" spans="1:5" x14ac:dyDescent="0.2">
      <c r="A2012" s="27">
        <v>2011</v>
      </c>
      <c r="B2012" s="27">
        <v>373</v>
      </c>
      <c r="C2012" s="27">
        <v>253</v>
      </c>
      <c r="D2012" s="27">
        <v>1</v>
      </c>
      <c r="E2012" s="27">
        <v>1</v>
      </c>
    </row>
    <row r="2013" spans="1:5" x14ac:dyDescent="0.2">
      <c r="A2013" s="27">
        <v>2012</v>
      </c>
      <c r="B2013" s="27">
        <v>373</v>
      </c>
      <c r="C2013" s="27">
        <v>285</v>
      </c>
      <c r="D2013" s="27">
        <v>2</v>
      </c>
      <c r="E2013" s="27">
        <v>1</v>
      </c>
    </row>
    <row r="2014" spans="1:5" x14ac:dyDescent="0.2">
      <c r="A2014" s="27">
        <v>2013</v>
      </c>
      <c r="B2014" s="27">
        <v>374</v>
      </c>
      <c r="C2014" s="27">
        <v>133</v>
      </c>
      <c r="D2014" s="27">
        <v>2</v>
      </c>
      <c r="E2014" s="27">
        <v>1</v>
      </c>
    </row>
    <row r="2015" spans="1:5" x14ac:dyDescent="0.2">
      <c r="A2015" s="27">
        <v>2014</v>
      </c>
      <c r="B2015" s="27">
        <v>374</v>
      </c>
      <c r="C2015" s="27">
        <v>282</v>
      </c>
      <c r="D2015" s="27">
        <v>1</v>
      </c>
      <c r="E2015" s="27">
        <v>1</v>
      </c>
    </row>
    <row r="2016" spans="1:5" x14ac:dyDescent="0.2">
      <c r="A2016" s="27">
        <v>2015</v>
      </c>
      <c r="B2016" s="27">
        <v>375</v>
      </c>
      <c r="C2016" s="27">
        <v>60</v>
      </c>
      <c r="D2016" s="27">
        <v>2</v>
      </c>
      <c r="E2016" s="27">
        <v>1</v>
      </c>
    </row>
    <row r="2017" spans="1:5" x14ac:dyDescent="0.2">
      <c r="A2017" s="27">
        <v>2016</v>
      </c>
      <c r="B2017" s="27">
        <v>375</v>
      </c>
      <c r="C2017" s="27">
        <v>108</v>
      </c>
      <c r="D2017" s="27">
        <v>2</v>
      </c>
      <c r="E2017" s="27">
        <v>1</v>
      </c>
    </row>
    <row r="2018" spans="1:5" x14ac:dyDescent="0.2">
      <c r="A2018" s="27">
        <v>2017</v>
      </c>
      <c r="B2018" s="27">
        <v>375</v>
      </c>
      <c r="C2018" s="27">
        <v>228</v>
      </c>
      <c r="D2018" s="27">
        <v>1</v>
      </c>
      <c r="E2018" s="27">
        <v>1</v>
      </c>
    </row>
    <row r="2019" spans="1:5" x14ac:dyDescent="0.2">
      <c r="A2019" s="27">
        <v>2018</v>
      </c>
      <c r="B2019" s="27">
        <v>375</v>
      </c>
      <c r="C2019" s="27">
        <v>234</v>
      </c>
      <c r="D2019" s="27">
        <v>1</v>
      </c>
      <c r="E2019" s="27">
        <v>1</v>
      </c>
    </row>
    <row r="2020" spans="1:5" x14ac:dyDescent="0.2">
      <c r="A2020" s="27">
        <v>2019</v>
      </c>
      <c r="B2020" s="27">
        <v>375</v>
      </c>
      <c r="C2020" s="27">
        <v>267</v>
      </c>
      <c r="D2020" s="27">
        <v>2</v>
      </c>
      <c r="E2020" s="27">
        <v>1</v>
      </c>
    </row>
    <row r="2021" spans="1:5" x14ac:dyDescent="0.2">
      <c r="A2021" s="27">
        <v>2020</v>
      </c>
      <c r="B2021" s="27">
        <v>376</v>
      </c>
      <c r="C2021" s="27">
        <v>31</v>
      </c>
      <c r="D2021" s="27">
        <v>2</v>
      </c>
      <c r="E2021" s="27">
        <v>1</v>
      </c>
    </row>
    <row r="2022" spans="1:5" x14ac:dyDescent="0.2">
      <c r="A2022" s="27">
        <v>2021</v>
      </c>
      <c r="B2022" s="27">
        <v>376</v>
      </c>
      <c r="C2022" s="27">
        <v>36</v>
      </c>
      <c r="D2022" s="27">
        <v>2</v>
      </c>
      <c r="E2022" s="27">
        <v>1</v>
      </c>
    </row>
    <row r="2023" spans="1:5" x14ac:dyDescent="0.2">
      <c r="A2023" s="27">
        <v>2022</v>
      </c>
      <c r="B2023" s="27">
        <v>376</v>
      </c>
      <c r="C2023" s="27">
        <v>108</v>
      </c>
      <c r="D2023" s="27">
        <v>2</v>
      </c>
      <c r="E2023" s="27">
        <v>1</v>
      </c>
    </row>
    <row r="2024" spans="1:5" x14ac:dyDescent="0.2">
      <c r="A2024" s="27">
        <v>2023</v>
      </c>
      <c r="B2024" s="27">
        <v>376</v>
      </c>
      <c r="C2024" s="27">
        <v>229</v>
      </c>
      <c r="D2024" s="27">
        <v>1</v>
      </c>
      <c r="E2024" s="27">
        <v>1</v>
      </c>
    </row>
    <row r="2025" spans="1:5" x14ac:dyDescent="0.2">
      <c r="A2025" s="27">
        <v>2024</v>
      </c>
      <c r="B2025" s="27">
        <v>376</v>
      </c>
      <c r="C2025" s="27">
        <v>234</v>
      </c>
      <c r="D2025" s="27">
        <v>1</v>
      </c>
      <c r="E2025" s="27">
        <v>1</v>
      </c>
    </row>
    <row r="2026" spans="1:5" x14ac:dyDescent="0.2">
      <c r="A2026" s="27">
        <v>2025</v>
      </c>
      <c r="B2026" s="27">
        <v>377</v>
      </c>
      <c r="C2026" s="27">
        <v>32</v>
      </c>
      <c r="D2026" s="27">
        <v>2</v>
      </c>
      <c r="E2026" s="27">
        <v>1</v>
      </c>
    </row>
    <row r="2027" spans="1:5" x14ac:dyDescent="0.2">
      <c r="A2027" s="27">
        <v>2026</v>
      </c>
      <c r="B2027" s="27">
        <v>377</v>
      </c>
      <c r="C2027" s="27">
        <v>227</v>
      </c>
      <c r="D2027" s="27">
        <v>1</v>
      </c>
      <c r="E2027" s="27">
        <v>1</v>
      </c>
    </row>
    <row r="2028" spans="1:5" x14ac:dyDescent="0.2">
      <c r="A2028" s="27">
        <v>2027</v>
      </c>
      <c r="B2028" s="27">
        <v>377</v>
      </c>
      <c r="C2028" s="27">
        <v>241</v>
      </c>
      <c r="D2028" s="27">
        <v>1</v>
      </c>
      <c r="E2028" s="27">
        <v>1</v>
      </c>
    </row>
    <row r="2029" spans="1:5" x14ac:dyDescent="0.2">
      <c r="A2029" s="27">
        <v>2028</v>
      </c>
      <c r="B2029" s="27">
        <v>377</v>
      </c>
      <c r="C2029" s="27">
        <v>247</v>
      </c>
      <c r="D2029" s="27">
        <v>2</v>
      </c>
      <c r="E2029" s="27">
        <v>1</v>
      </c>
    </row>
    <row r="2030" spans="1:5" x14ac:dyDescent="0.2">
      <c r="A2030" s="27">
        <v>2029</v>
      </c>
      <c r="B2030" s="27">
        <v>377</v>
      </c>
      <c r="C2030" s="27">
        <v>252</v>
      </c>
      <c r="D2030" s="27">
        <v>2</v>
      </c>
      <c r="E2030" s="27">
        <v>1</v>
      </c>
    </row>
    <row r="2031" spans="1:5" x14ac:dyDescent="0.2">
      <c r="A2031" s="27">
        <v>2030</v>
      </c>
      <c r="B2031" s="27">
        <v>378</v>
      </c>
      <c r="C2031" s="27">
        <v>31</v>
      </c>
      <c r="D2031" s="27">
        <v>2</v>
      </c>
      <c r="E2031" s="27">
        <v>1</v>
      </c>
    </row>
    <row r="2032" spans="1:5" x14ac:dyDescent="0.2">
      <c r="A2032" s="27">
        <v>2031</v>
      </c>
      <c r="B2032" s="27">
        <v>378</v>
      </c>
      <c r="C2032" s="27">
        <v>40</v>
      </c>
      <c r="D2032" s="27">
        <v>2</v>
      </c>
      <c r="E2032" s="27">
        <v>1</v>
      </c>
    </row>
    <row r="2033" spans="1:5" x14ac:dyDescent="0.2">
      <c r="A2033" s="27">
        <v>2032</v>
      </c>
      <c r="B2033" s="27">
        <v>378</v>
      </c>
      <c r="C2033" s="27">
        <v>218</v>
      </c>
      <c r="D2033" s="27">
        <v>1</v>
      </c>
      <c r="E2033" s="27">
        <v>1</v>
      </c>
    </row>
    <row r="2034" spans="1:5" x14ac:dyDescent="0.2">
      <c r="A2034" s="27">
        <v>2033</v>
      </c>
      <c r="B2034" s="27">
        <v>378</v>
      </c>
      <c r="C2034" s="27">
        <v>241</v>
      </c>
      <c r="D2034" s="27">
        <v>1</v>
      </c>
      <c r="E2034" s="27">
        <v>1</v>
      </c>
    </row>
    <row r="2035" spans="1:5" x14ac:dyDescent="0.2">
      <c r="A2035" s="27">
        <v>2034</v>
      </c>
      <c r="B2035" s="27">
        <v>378</v>
      </c>
      <c r="C2035" s="27">
        <v>247</v>
      </c>
      <c r="D2035" s="27">
        <v>2</v>
      </c>
      <c r="E2035" s="27">
        <v>1</v>
      </c>
    </row>
    <row r="2036" spans="1:5" x14ac:dyDescent="0.2">
      <c r="A2036" s="27">
        <v>2035</v>
      </c>
      <c r="B2036" s="27">
        <v>379</v>
      </c>
      <c r="C2036" s="27">
        <v>14</v>
      </c>
      <c r="D2036" s="27">
        <v>2</v>
      </c>
      <c r="E2036" s="27">
        <v>1</v>
      </c>
    </row>
    <row r="2037" spans="1:5" x14ac:dyDescent="0.2">
      <c r="A2037" s="27">
        <v>2036</v>
      </c>
      <c r="B2037" s="27">
        <v>379</v>
      </c>
      <c r="C2037" s="27">
        <v>36</v>
      </c>
      <c r="D2037" s="27">
        <v>2</v>
      </c>
      <c r="E2037" s="27">
        <v>1</v>
      </c>
    </row>
    <row r="2038" spans="1:5" x14ac:dyDescent="0.2">
      <c r="A2038" s="27">
        <v>2037</v>
      </c>
      <c r="B2038" s="27">
        <v>379</v>
      </c>
      <c r="C2038" s="27">
        <v>228</v>
      </c>
      <c r="D2038" s="27">
        <v>1</v>
      </c>
      <c r="E2038" s="27">
        <v>1</v>
      </c>
    </row>
    <row r="2039" spans="1:5" x14ac:dyDescent="0.2">
      <c r="A2039" s="27">
        <v>2038</v>
      </c>
      <c r="B2039" s="27">
        <v>379</v>
      </c>
      <c r="C2039" s="27">
        <v>241</v>
      </c>
      <c r="D2039" s="27">
        <v>1</v>
      </c>
      <c r="E2039" s="27">
        <v>1</v>
      </c>
    </row>
    <row r="2040" spans="1:5" x14ac:dyDescent="0.2">
      <c r="A2040" s="27">
        <v>2039</v>
      </c>
      <c r="B2040" s="27">
        <v>379</v>
      </c>
      <c r="C2040" s="27">
        <v>247</v>
      </c>
      <c r="D2040" s="27">
        <v>2</v>
      </c>
      <c r="E2040" s="27">
        <v>1</v>
      </c>
    </row>
    <row r="2041" spans="1:5" x14ac:dyDescent="0.2">
      <c r="A2041" s="27">
        <v>2040</v>
      </c>
      <c r="B2041" s="27">
        <v>380</v>
      </c>
      <c r="C2041" s="27">
        <v>78</v>
      </c>
      <c r="D2041" s="27">
        <v>2</v>
      </c>
      <c r="E2041" s="27">
        <v>1</v>
      </c>
    </row>
    <row r="2042" spans="1:5" x14ac:dyDescent="0.2">
      <c r="A2042" s="27">
        <v>2041</v>
      </c>
      <c r="B2042" s="27">
        <v>380</v>
      </c>
      <c r="C2042" s="27">
        <v>83</v>
      </c>
      <c r="D2042" s="27">
        <v>2</v>
      </c>
      <c r="E2042" s="27">
        <v>0</v>
      </c>
    </row>
    <row r="2043" spans="1:5" x14ac:dyDescent="0.2">
      <c r="A2043" s="27">
        <v>2042</v>
      </c>
      <c r="B2043" s="27">
        <v>380</v>
      </c>
      <c r="C2043" s="27">
        <v>108</v>
      </c>
      <c r="D2043" s="27">
        <v>2</v>
      </c>
      <c r="E2043" s="27">
        <v>1</v>
      </c>
    </row>
    <row r="2044" spans="1:5" x14ac:dyDescent="0.2">
      <c r="A2044" s="27">
        <v>2043</v>
      </c>
      <c r="B2044" s="27">
        <v>380</v>
      </c>
      <c r="C2044" s="27">
        <v>204</v>
      </c>
      <c r="D2044" s="27">
        <v>1</v>
      </c>
      <c r="E2044" s="27">
        <v>1</v>
      </c>
    </row>
    <row r="2045" spans="1:5" x14ac:dyDescent="0.2">
      <c r="A2045" s="27">
        <v>2044</v>
      </c>
      <c r="B2045" s="27">
        <v>380</v>
      </c>
      <c r="C2045" s="27">
        <v>234</v>
      </c>
      <c r="D2045" s="27">
        <v>1</v>
      </c>
      <c r="E2045" s="27">
        <v>1</v>
      </c>
    </row>
    <row r="2046" spans="1:5" x14ac:dyDescent="0.2">
      <c r="A2046" s="27">
        <v>2045</v>
      </c>
      <c r="B2046" s="27">
        <v>380</v>
      </c>
      <c r="C2046" s="7">
        <v>277</v>
      </c>
      <c r="D2046" s="27">
        <v>2</v>
      </c>
      <c r="E2046" s="27">
        <v>1</v>
      </c>
    </row>
    <row r="2047" spans="1:5" x14ac:dyDescent="0.2">
      <c r="A2047" s="27">
        <v>2046</v>
      </c>
      <c r="B2047" s="27">
        <v>381</v>
      </c>
      <c r="C2047" s="27">
        <v>83</v>
      </c>
      <c r="D2047" s="27">
        <v>2</v>
      </c>
      <c r="E2047" s="27">
        <v>1</v>
      </c>
    </row>
    <row r="2048" spans="1:5" x14ac:dyDescent="0.2">
      <c r="A2048" s="27">
        <v>2047</v>
      </c>
      <c r="B2048" s="27">
        <v>381</v>
      </c>
      <c r="C2048" s="27">
        <v>108</v>
      </c>
      <c r="D2048" s="27">
        <v>2</v>
      </c>
      <c r="E2048" s="27">
        <v>1</v>
      </c>
    </row>
    <row r="2049" spans="1:5" x14ac:dyDescent="0.2">
      <c r="A2049" s="27">
        <v>2048</v>
      </c>
      <c r="B2049" s="27">
        <v>381</v>
      </c>
      <c r="C2049" s="27">
        <v>116</v>
      </c>
      <c r="D2049" s="27">
        <v>2</v>
      </c>
      <c r="E2049" s="27">
        <v>1</v>
      </c>
    </row>
    <row r="2050" spans="1:5" x14ac:dyDescent="0.2">
      <c r="A2050" s="27">
        <v>2049</v>
      </c>
      <c r="B2050" s="27">
        <v>381</v>
      </c>
      <c r="C2050" s="27">
        <v>204</v>
      </c>
      <c r="D2050" s="27">
        <v>1</v>
      </c>
      <c r="E2050" s="27">
        <v>1</v>
      </c>
    </row>
    <row r="2051" spans="1:5" x14ac:dyDescent="0.2">
      <c r="A2051" s="27">
        <v>2050</v>
      </c>
      <c r="B2051" s="27">
        <v>381</v>
      </c>
      <c r="C2051" s="27">
        <v>234</v>
      </c>
      <c r="D2051" s="27">
        <v>1</v>
      </c>
      <c r="E2051" s="27">
        <v>1</v>
      </c>
    </row>
    <row r="2052" spans="1:5" x14ac:dyDescent="0.2">
      <c r="A2052" s="27">
        <v>2051</v>
      </c>
      <c r="B2052" s="27">
        <v>382</v>
      </c>
      <c r="C2052" s="27">
        <v>40</v>
      </c>
      <c r="D2052" s="27">
        <v>2</v>
      </c>
      <c r="E2052" s="27">
        <v>1</v>
      </c>
    </row>
    <row r="2053" spans="1:5" x14ac:dyDescent="0.2">
      <c r="A2053" s="27">
        <v>2052</v>
      </c>
      <c r="B2053" s="27">
        <v>382</v>
      </c>
      <c r="C2053" s="27">
        <v>78</v>
      </c>
      <c r="D2053" s="27">
        <v>2</v>
      </c>
      <c r="E2053" s="27">
        <v>1</v>
      </c>
    </row>
    <row r="2054" spans="1:5" x14ac:dyDescent="0.2">
      <c r="A2054" s="27">
        <v>2053</v>
      </c>
      <c r="B2054" s="27">
        <v>382</v>
      </c>
      <c r="C2054" s="27">
        <v>107</v>
      </c>
      <c r="D2054" s="27">
        <v>2</v>
      </c>
      <c r="E2054" s="27">
        <v>1</v>
      </c>
    </row>
    <row r="2055" spans="1:5" x14ac:dyDescent="0.2">
      <c r="A2055" s="27">
        <v>2054</v>
      </c>
      <c r="B2055" s="27">
        <v>382</v>
      </c>
      <c r="C2055" s="27">
        <v>283</v>
      </c>
      <c r="D2055" s="27">
        <v>1</v>
      </c>
      <c r="E2055" s="27">
        <v>1</v>
      </c>
    </row>
    <row r="2056" spans="1:5" x14ac:dyDescent="0.2">
      <c r="A2056" s="27">
        <v>2055</v>
      </c>
      <c r="B2056" s="27">
        <v>383</v>
      </c>
      <c r="C2056" s="27">
        <v>31</v>
      </c>
      <c r="D2056" s="27">
        <v>2</v>
      </c>
      <c r="E2056" s="27">
        <v>1</v>
      </c>
    </row>
    <row r="2057" spans="1:5" x14ac:dyDescent="0.2">
      <c r="A2057" s="27">
        <v>2056</v>
      </c>
      <c r="B2057" s="27">
        <v>383</v>
      </c>
      <c r="C2057" s="27">
        <v>103</v>
      </c>
      <c r="D2057" s="27">
        <v>2</v>
      </c>
      <c r="E2057" s="27">
        <v>1</v>
      </c>
    </row>
    <row r="2058" spans="1:5" x14ac:dyDescent="0.2">
      <c r="A2058" s="27">
        <v>2057</v>
      </c>
      <c r="B2058" s="27">
        <v>383</v>
      </c>
      <c r="C2058" s="27">
        <v>116</v>
      </c>
      <c r="D2058" s="27">
        <v>2</v>
      </c>
      <c r="E2058" s="27">
        <v>1</v>
      </c>
    </row>
    <row r="2059" spans="1:5" x14ac:dyDescent="0.2">
      <c r="A2059" s="27">
        <v>2058</v>
      </c>
      <c r="B2059" s="27">
        <v>383</v>
      </c>
      <c r="C2059" s="27">
        <v>216</v>
      </c>
      <c r="D2059" s="27">
        <v>1</v>
      </c>
      <c r="E2059" s="27">
        <v>1</v>
      </c>
    </row>
    <row r="2060" spans="1:5" x14ac:dyDescent="0.2">
      <c r="A2060" s="27">
        <v>2059</v>
      </c>
      <c r="B2060" s="27">
        <v>383</v>
      </c>
      <c r="C2060" s="27">
        <v>253</v>
      </c>
      <c r="D2060" s="27">
        <v>1</v>
      </c>
      <c r="E2060" s="27">
        <v>1</v>
      </c>
    </row>
    <row r="2061" spans="1:5" x14ac:dyDescent="0.2">
      <c r="A2061" s="27">
        <v>2060</v>
      </c>
      <c r="B2061" s="27">
        <v>384</v>
      </c>
      <c r="C2061" s="27">
        <v>45</v>
      </c>
      <c r="D2061" s="27">
        <v>2</v>
      </c>
      <c r="E2061" s="27">
        <v>1</v>
      </c>
    </row>
    <row r="2062" spans="1:5" x14ac:dyDescent="0.2">
      <c r="A2062" s="27">
        <v>2061</v>
      </c>
      <c r="B2062" s="27">
        <v>384</v>
      </c>
      <c r="C2062" s="27">
        <v>62</v>
      </c>
      <c r="D2062" s="27">
        <v>2</v>
      </c>
      <c r="E2062" s="27">
        <v>1</v>
      </c>
    </row>
    <row r="2063" spans="1:5" x14ac:dyDescent="0.2">
      <c r="A2063" s="27">
        <v>2062</v>
      </c>
      <c r="B2063" s="27">
        <v>384</v>
      </c>
      <c r="C2063" s="27">
        <v>253</v>
      </c>
      <c r="D2063" s="27">
        <v>1</v>
      </c>
      <c r="E2063" s="27">
        <v>1</v>
      </c>
    </row>
    <row r="2064" spans="1:5" x14ac:dyDescent="0.2">
      <c r="A2064" s="27">
        <v>2063</v>
      </c>
      <c r="B2064" s="27">
        <v>384</v>
      </c>
      <c r="C2064" s="27">
        <v>255</v>
      </c>
      <c r="D2064" s="27">
        <v>1</v>
      </c>
      <c r="E2064" s="27">
        <v>1</v>
      </c>
    </row>
    <row r="2065" spans="1:5" x14ac:dyDescent="0.2">
      <c r="A2065" s="27">
        <v>2064</v>
      </c>
      <c r="B2065" s="27">
        <v>384</v>
      </c>
      <c r="C2065" s="27">
        <v>277</v>
      </c>
      <c r="D2065" s="27">
        <v>2</v>
      </c>
      <c r="E2065" s="27">
        <v>1</v>
      </c>
    </row>
    <row r="2066" spans="1:5" x14ac:dyDescent="0.2">
      <c r="A2066" s="27">
        <v>2065</v>
      </c>
      <c r="B2066" s="27">
        <v>385</v>
      </c>
      <c r="C2066" s="27">
        <v>86</v>
      </c>
      <c r="D2066" s="27">
        <v>2</v>
      </c>
      <c r="E2066" s="27">
        <v>1</v>
      </c>
    </row>
    <row r="2067" spans="1:5" x14ac:dyDescent="0.2">
      <c r="A2067" s="27">
        <v>2066</v>
      </c>
      <c r="B2067" s="27">
        <v>385</v>
      </c>
      <c r="C2067" s="27">
        <v>108</v>
      </c>
      <c r="D2067" s="27">
        <v>2</v>
      </c>
      <c r="E2067" s="27">
        <v>1</v>
      </c>
    </row>
    <row r="2068" spans="1:5" x14ac:dyDescent="0.2">
      <c r="A2068" s="27">
        <v>2067</v>
      </c>
      <c r="B2068" s="27">
        <v>385</v>
      </c>
      <c r="C2068" s="27">
        <v>235</v>
      </c>
      <c r="D2068" s="27">
        <v>1</v>
      </c>
      <c r="E2068" s="27">
        <v>1</v>
      </c>
    </row>
    <row r="2069" spans="1:5" x14ac:dyDescent="0.2">
      <c r="A2069" s="27">
        <v>2068</v>
      </c>
      <c r="B2069" s="27">
        <v>385</v>
      </c>
      <c r="C2069" s="27">
        <v>249</v>
      </c>
      <c r="D2069" s="27">
        <v>1</v>
      </c>
      <c r="E2069" s="27">
        <v>1</v>
      </c>
    </row>
    <row r="2070" spans="1:5" x14ac:dyDescent="0.2">
      <c r="A2070" s="27">
        <v>2069</v>
      </c>
      <c r="B2070" s="27">
        <v>385</v>
      </c>
      <c r="C2070" s="27">
        <v>286</v>
      </c>
      <c r="D2070" s="27">
        <v>2</v>
      </c>
      <c r="E2070" s="27">
        <v>1</v>
      </c>
    </row>
    <row r="2071" spans="1:5" x14ac:dyDescent="0.2">
      <c r="A2071" s="27">
        <v>2070</v>
      </c>
      <c r="B2071" s="27">
        <v>386</v>
      </c>
      <c r="C2071" s="27">
        <v>125</v>
      </c>
      <c r="D2071" s="27">
        <v>2</v>
      </c>
      <c r="E2071" s="27">
        <v>1</v>
      </c>
    </row>
    <row r="2072" spans="1:5" x14ac:dyDescent="0.2">
      <c r="A2072" s="27">
        <v>2071</v>
      </c>
      <c r="B2072" s="27">
        <v>386</v>
      </c>
      <c r="C2072" s="27">
        <v>234</v>
      </c>
      <c r="D2072" s="27">
        <v>1</v>
      </c>
      <c r="E2072" s="27">
        <v>1</v>
      </c>
    </row>
    <row r="2073" spans="1:5" x14ac:dyDescent="0.2">
      <c r="A2073" s="27">
        <v>2072</v>
      </c>
      <c r="B2073" s="27">
        <v>386</v>
      </c>
      <c r="C2073" s="27">
        <v>243</v>
      </c>
      <c r="D2073" s="27">
        <v>1</v>
      </c>
      <c r="E2073" s="27">
        <v>1</v>
      </c>
    </row>
    <row r="2074" spans="1:5" x14ac:dyDescent="0.2">
      <c r="A2074" s="27">
        <v>2073</v>
      </c>
      <c r="B2074" s="27">
        <v>386</v>
      </c>
      <c r="C2074" s="27">
        <v>252</v>
      </c>
      <c r="D2074" s="27">
        <v>2</v>
      </c>
      <c r="E2074" s="27">
        <v>1</v>
      </c>
    </row>
    <row r="2075" spans="1:5" x14ac:dyDescent="0.2">
      <c r="A2075" s="27">
        <v>2074</v>
      </c>
      <c r="B2075" s="27">
        <v>386</v>
      </c>
      <c r="C2075" s="27">
        <v>288</v>
      </c>
      <c r="D2075" s="27">
        <v>2</v>
      </c>
      <c r="E2075" s="27">
        <v>1</v>
      </c>
    </row>
  </sheetData>
  <phoneticPr fontId="23" type="noConversion"/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1"/>
  <sheetViews>
    <sheetView workbookViewId="0">
      <selection activeCell="B1" sqref="B1"/>
    </sheetView>
  </sheetViews>
  <sheetFormatPr defaultRowHeight="12.75" x14ac:dyDescent="0.2"/>
  <cols>
    <col min="1" max="1" width="12.5703125" style="3" bestFit="1" customWidth="1"/>
    <col min="2" max="2" width="9" style="3" bestFit="1" customWidth="1"/>
    <col min="3" max="5" width="6.42578125" style="3" bestFit="1" customWidth="1"/>
    <col min="6" max="6" width="9.28515625" style="3" bestFit="1" customWidth="1"/>
    <col min="7" max="7" width="9.140625" style="3" bestFit="1" customWidth="1"/>
    <col min="8" max="8" width="13.85546875" style="3" bestFit="1" customWidth="1"/>
    <col min="9" max="9" width="15.5703125" style="3" bestFit="1" customWidth="1"/>
    <col min="10" max="10" width="15.7109375" style="3" bestFit="1" customWidth="1"/>
    <col min="11" max="16384" width="9.140625" style="3"/>
  </cols>
  <sheetData>
    <row r="1" spans="1:10" s="7" customFormat="1" x14ac:dyDescent="0.2">
      <c r="A1" s="7" t="s">
        <v>2050</v>
      </c>
      <c r="B1" s="7" t="s">
        <v>2053</v>
      </c>
      <c r="C1" s="4" t="s">
        <v>13</v>
      </c>
      <c r="D1" s="4" t="s">
        <v>14</v>
      </c>
      <c r="E1" s="4" t="s">
        <v>15</v>
      </c>
      <c r="F1" s="7" t="s">
        <v>2052</v>
      </c>
      <c r="G1" s="7" t="s">
        <v>2054</v>
      </c>
      <c r="H1" s="7" t="s">
        <v>2503</v>
      </c>
      <c r="I1" s="7" t="s">
        <v>2504</v>
      </c>
      <c r="J1" s="7" t="s">
        <v>2505</v>
      </c>
    </row>
    <row r="2" spans="1:10" x14ac:dyDescent="0.2">
      <c r="A2" s="3">
        <v>1</v>
      </c>
      <c r="B2" s="3">
        <v>1</v>
      </c>
      <c r="C2" s="3">
        <v>118</v>
      </c>
      <c r="D2" s="3">
        <v>118</v>
      </c>
      <c r="E2" s="3">
        <v>90</v>
      </c>
      <c r="F2" s="3">
        <v>214</v>
      </c>
      <c r="G2" s="3">
        <v>118</v>
      </c>
      <c r="H2" s="3">
        <v>23.298701300000001</v>
      </c>
      <c r="I2" s="3">
        <v>100</v>
      </c>
      <c r="J2" s="3">
        <v>100</v>
      </c>
    </row>
    <row r="3" spans="1:10" x14ac:dyDescent="0.2">
      <c r="A3" s="3">
        <v>2</v>
      </c>
      <c r="B3" s="3">
        <v>1</v>
      </c>
      <c r="C3" s="3">
        <v>118</v>
      </c>
      <c r="D3" s="3">
        <v>118</v>
      </c>
      <c r="E3" s="3">
        <v>90</v>
      </c>
      <c r="F3" s="3">
        <v>214</v>
      </c>
      <c r="G3" s="3">
        <v>90</v>
      </c>
      <c r="H3" s="3">
        <v>22.621621619999999</v>
      </c>
      <c r="I3" s="3">
        <v>97.09</v>
      </c>
      <c r="J3" s="3">
        <v>89.69</v>
      </c>
    </row>
    <row r="4" spans="1:10" x14ac:dyDescent="0.2">
      <c r="A4" s="3">
        <v>3</v>
      </c>
      <c r="B4" s="3">
        <v>1</v>
      </c>
      <c r="C4" s="3">
        <v>118</v>
      </c>
      <c r="D4" s="3">
        <v>118</v>
      </c>
      <c r="E4" s="3">
        <v>90</v>
      </c>
      <c r="F4" s="3">
        <v>214</v>
      </c>
      <c r="G4" s="3">
        <v>59</v>
      </c>
      <c r="H4" s="3">
        <v>20.695526170000001</v>
      </c>
      <c r="I4" s="3">
        <v>88.83</v>
      </c>
      <c r="J4" s="3">
        <v>63.92</v>
      </c>
    </row>
    <row r="5" spans="1:10" x14ac:dyDescent="0.2">
      <c r="A5" s="3">
        <v>4</v>
      </c>
      <c r="B5" s="3">
        <v>1</v>
      </c>
      <c r="C5" s="3">
        <v>118</v>
      </c>
      <c r="D5" s="3">
        <v>118</v>
      </c>
      <c r="E5" s="3">
        <v>90</v>
      </c>
      <c r="F5" s="3">
        <v>221</v>
      </c>
      <c r="G5" s="3">
        <v>118</v>
      </c>
      <c r="H5" s="3">
        <v>20.78947368</v>
      </c>
      <c r="I5" s="3">
        <v>89.23</v>
      </c>
      <c r="J5" s="3">
        <v>97.94</v>
      </c>
    </row>
    <row r="6" spans="1:10" x14ac:dyDescent="0.2">
      <c r="A6" s="3">
        <v>5</v>
      </c>
      <c r="B6" s="3">
        <v>1</v>
      </c>
      <c r="C6" s="3">
        <v>118</v>
      </c>
      <c r="D6" s="3">
        <v>118</v>
      </c>
      <c r="E6" s="3">
        <v>90</v>
      </c>
      <c r="F6" s="3">
        <v>221</v>
      </c>
      <c r="G6" s="3">
        <v>90</v>
      </c>
      <c r="H6" s="3">
        <v>20</v>
      </c>
      <c r="I6" s="3">
        <v>85.84</v>
      </c>
      <c r="J6" s="3">
        <v>87.63</v>
      </c>
    </row>
    <row r="7" spans="1:10" x14ac:dyDescent="0.2">
      <c r="A7" s="3">
        <v>6</v>
      </c>
      <c r="B7" s="3">
        <v>1</v>
      </c>
      <c r="C7" s="3">
        <v>118</v>
      </c>
      <c r="D7" s="3">
        <v>118</v>
      </c>
      <c r="E7" s="3">
        <v>90</v>
      </c>
      <c r="F7" s="3">
        <v>221</v>
      </c>
      <c r="G7" s="3">
        <v>59</v>
      </c>
      <c r="H7" s="3">
        <v>18.332824049999999</v>
      </c>
      <c r="I7" s="3">
        <v>78.69</v>
      </c>
      <c r="J7" s="3">
        <v>61.86</v>
      </c>
    </row>
    <row r="8" spans="1:10" x14ac:dyDescent="0.2">
      <c r="A8" s="3">
        <v>7</v>
      </c>
      <c r="B8" s="3">
        <v>2</v>
      </c>
      <c r="C8" s="3">
        <v>151</v>
      </c>
      <c r="D8" s="3">
        <v>151</v>
      </c>
      <c r="E8" s="3">
        <v>120</v>
      </c>
      <c r="F8" s="3">
        <v>214</v>
      </c>
      <c r="G8" s="3">
        <v>116</v>
      </c>
      <c r="H8" s="3">
        <v>23.761589399999998</v>
      </c>
      <c r="I8" s="3">
        <v>100</v>
      </c>
      <c r="J8" s="3">
        <v>96.89</v>
      </c>
    </row>
    <row r="9" spans="1:10" x14ac:dyDescent="0.2">
      <c r="A9" s="3">
        <v>8</v>
      </c>
      <c r="B9" s="3">
        <v>2</v>
      </c>
      <c r="C9" s="3">
        <v>151</v>
      </c>
      <c r="D9" s="3">
        <v>151</v>
      </c>
      <c r="E9" s="3">
        <v>120</v>
      </c>
      <c r="F9" s="3">
        <v>214</v>
      </c>
      <c r="G9" s="3">
        <v>118</v>
      </c>
      <c r="H9" s="3">
        <v>23.298701300000001</v>
      </c>
      <c r="I9" s="3">
        <v>98.05</v>
      </c>
      <c r="J9" s="3">
        <v>50.26</v>
      </c>
    </row>
    <row r="10" spans="1:10" x14ac:dyDescent="0.2">
      <c r="A10" s="3">
        <v>9</v>
      </c>
      <c r="B10" s="3">
        <v>2</v>
      </c>
      <c r="C10" s="3">
        <v>151</v>
      </c>
      <c r="D10" s="3">
        <v>151</v>
      </c>
      <c r="E10" s="3">
        <v>120</v>
      </c>
      <c r="F10" s="3">
        <v>215</v>
      </c>
      <c r="G10" s="3">
        <v>116</v>
      </c>
      <c r="H10" s="3">
        <v>22.613065330000001</v>
      </c>
      <c r="I10" s="3">
        <v>95.17</v>
      </c>
      <c r="J10" s="3">
        <v>100</v>
      </c>
    </row>
    <row r="11" spans="1:10" x14ac:dyDescent="0.2">
      <c r="A11" s="3">
        <v>10</v>
      </c>
      <c r="B11" s="3">
        <v>2</v>
      </c>
      <c r="C11" s="3">
        <v>151</v>
      </c>
      <c r="D11" s="3">
        <v>151</v>
      </c>
      <c r="E11" s="3">
        <v>120</v>
      </c>
      <c r="F11" s="3">
        <v>214</v>
      </c>
      <c r="G11" s="3">
        <v>90</v>
      </c>
      <c r="H11" s="3">
        <v>22.621621619999999</v>
      </c>
      <c r="I11" s="3">
        <v>95.2</v>
      </c>
      <c r="J11" s="3">
        <v>45.08</v>
      </c>
    </row>
    <row r="12" spans="1:10" x14ac:dyDescent="0.2">
      <c r="A12" s="3">
        <v>11</v>
      </c>
      <c r="B12" s="3">
        <v>2</v>
      </c>
      <c r="C12" s="3">
        <v>151</v>
      </c>
      <c r="D12" s="3">
        <v>151</v>
      </c>
      <c r="E12" s="3">
        <v>120</v>
      </c>
      <c r="F12" s="3">
        <v>215</v>
      </c>
      <c r="G12" s="3">
        <v>118</v>
      </c>
      <c r="H12" s="3">
        <v>22.277227719999999</v>
      </c>
      <c r="I12" s="3">
        <v>93.75</v>
      </c>
      <c r="J12" s="3">
        <v>53.37</v>
      </c>
    </row>
    <row r="13" spans="1:10" x14ac:dyDescent="0.2">
      <c r="A13" s="3">
        <v>12</v>
      </c>
      <c r="B13" s="3">
        <v>2</v>
      </c>
      <c r="C13" s="3">
        <v>151</v>
      </c>
      <c r="D13" s="3">
        <v>151</v>
      </c>
      <c r="E13" s="3">
        <v>120</v>
      </c>
      <c r="F13" s="3">
        <v>215</v>
      </c>
      <c r="G13" s="3">
        <v>90</v>
      </c>
      <c r="H13" s="3">
        <v>21.734693879999998</v>
      </c>
      <c r="I13" s="3">
        <v>91.47</v>
      </c>
      <c r="J13" s="3">
        <v>48.19</v>
      </c>
    </row>
    <row r="14" spans="1:10" x14ac:dyDescent="0.2">
      <c r="A14" s="3">
        <v>13</v>
      </c>
      <c r="B14" s="3">
        <v>3</v>
      </c>
      <c r="C14" s="3">
        <v>198</v>
      </c>
      <c r="D14" s="3">
        <v>198</v>
      </c>
      <c r="E14" s="3">
        <v>160</v>
      </c>
      <c r="F14" s="3">
        <v>214</v>
      </c>
      <c r="G14" s="3">
        <v>116</v>
      </c>
      <c r="H14" s="3">
        <v>23.761589399999998</v>
      </c>
      <c r="I14" s="3">
        <v>95.59</v>
      </c>
      <c r="J14" s="3">
        <v>96.89</v>
      </c>
    </row>
    <row r="15" spans="1:10" x14ac:dyDescent="0.2">
      <c r="A15" s="3">
        <v>14</v>
      </c>
      <c r="B15" s="3">
        <v>3</v>
      </c>
      <c r="C15" s="3">
        <v>198</v>
      </c>
      <c r="D15" s="3">
        <v>198</v>
      </c>
      <c r="E15" s="3">
        <v>160</v>
      </c>
      <c r="F15" s="3">
        <v>215</v>
      </c>
      <c r="G15" s="3">
        <v>116</v>
      </c>
      <c r="H15" s="3">
        <v>22.613065330000001</v>
      </c>
      <c r="I15" s="3">
        <v>90.97</v>
      </c>
      <c r="J15" s="3">
        <v>100</v>
      </c>
    </row>
    <row r="16" spans="1:10" x14ac:dyDescent="0.2">
      <c r="A16" s="3">
        <v>15</v>
      </c>
      <c r="B16" s="3">
        <v>3</v>
      </c>
      <c r="C16" s="3">
        <v>198</v>
      </c>
      <c r="D16" s="3">
        <v>198</v>
      </c>
      <c r="E16" s="3">
        <v>160</v>
      </c>
      <c r="F16" s="3">
        <v>214</v>
      </c>
      <c r="G16" s="3">
        <v>90</v>
      </c>
      <c r="H16" s="3">
        <v>22.621621619999999</v>
      </c>
      <c r="I16" s="3">
        <v>91.01</v>
      </c>
      <c r="J16" s="3">
        <v>45.08</v>
      </c>
    </row>
    <row r="17" spans="1:10" x14ac:dyDescent="0.2">
      <c r="A17" s="3">
        <v>16</v>
      </c>
      <c r="B17" s="3">
        <v>3</v>
      </c>
      <c r="C17" s="3">
        <v>198</v>
      </c>
      <c r="D17" s="3">
        <v>198</v>
      </c>
      <c r="E17" s="3">
        <v>160</v>
      </c>
      <c r="F17" s="3">
        <v>215</v>
      </c>
      <c r="G17" s="3">
        <v>90</v>
      </c>
      <c r="H17" s="3">
        <v>21.734693879999998</v>
      </c>
      <c r="I17" s="3">
        <v>87.44</v>
      </c>
      <c r="J17" s="3">
        <v>48.19</v>
      </c>
    </row>
    <row r="18" spans="1:10" x14ac:dyDescent="0.2">
      <c r="A18" s="3">
        <v>17</v>
      </c>
      <c r="B18" s="3">
        <v>3</v>
      </c>
      <c r="C18" s="3">
        <v>198</v>
      </c>
      <c r="D18" s="3">
        <v>198</v>
      </c>
      <c r="E18" s="3">
        <v>160</v>
      </c>
      <c r="F18" s="3">
        <v>215</v>
      </c>
      <c r="G18" s="3">
        <v>47</v>
      </c>
      <c r="H18" s="3">
        <v>20.795454549999999</v>
      </c>
      <c r="I18" s="3">
        <v>83.66</v>
      </c>
      <c r="J18" s="3">
        <v>63.73</v>
      </c>
    </row>
    <row r="19" spans="1:10" x14ac:dyDescent="0.2">
      <c r="A19" s="3">
        <v>18</v>
      </c>
      <c r="B19" s="3">
        <v>3</v>
      </c>
      <c r="C19" s="3">
        <v>198</v>
      </c>
      <c r="D19" s="3">
        <v>198</v>
      </c>
      <c r="E19" s="3">
        <v>160</v>
      </c>
      <c r="F19" s="3">
        <v>214</v>
      </c>
      <c r="G19" s="3">
        <v>47</v>
      </c>
      <c r="H19" s="3">
        <v>21.46875</v>
      </c>
      <c r="I19" s="3">
        <v>86.37</v>
      </c>
      <c r="J19" s="3">
        <v>60.62</v>
      </c>
    </row>
    <row r="20" spans="1:10" x14ac:dyDescent="0.2">
      <c r="A20" s="3">
        <v>19</v>
      </c>
      <c r="B20" s="3">
        <v>3</v>
      </c>
      <c r="C20" s="3">
        <v>198</v>
      </c>
      <c r="D20" s="3">
        <v>198</v>
      </c>
      <c r="E20" s="3">
        <v>160</v>
      </c>
      <c r="F20" s="3">
        <v>215</v>
      </c>
      <c r="G20" s="3">
        <v>296</v>
      </c>
      <c r="H20" s="3">
        <v>23.465346530000001</v>
      </c>
      <c r="I20" s="3">
        <v>94.4</v>
      </c>
      <c r="J20" s="3">
        <v>56.5</v>
      </c>
    </row>
    <row r="21" spans="1:10" x14ac:dyDescent="0.2">
      <c r="A21" s="3">
        <v>20</v>
      </c>
      <c r="B21" s="3">
        <v>3</v>
      </c>
      <c r="C21" s="3">
        <v>198</v>
      </c>
      <c r="D21" s="3">
        <v>198</v>
      </c>
      <c r="E21" s="3">
        <v>160</v>
      </c>
      <c r="F21" s="3">
        <v>214</v>
      </c>
      <c r="G21" s="3">
        <v>296</v>
      </c>
      <c r="H21" s="3">
        <v>24.85714286</v>
      </c>
      <c r="I21" s="3">
        <v>100</v>
      </c>
      <c r="J21" s="3">
        <v>53.5</v>
      </c>
    </row>
    <row r="22" spans="1:10" x14ac:dyDescent="0.2">
      <c r="A22" s="3">
        <v>21</v>
      </c>
      <c r="B22" s="3">
        <v>4</v>
      </c>
      <c r="C22" s="3">
        <v>116</v>
      </c>
      <c r="D22" s="3">
        <v>96</v>
      </c>
      <c r="E22" s="3">
        <v>78</v>
      </c>
      <c r="F22" s="3">
        <v>209</v>
      </c>
      <c r="G22" s="3">
        <v>24</v>
      </c>
      <c r="H22" s="3">
        <v>20</v>
      </c>
      <c r="I22" s="3">
        <v>100</v>
      </c>
      <c r="J22" s="3">
        <v>100</v>
      </c>
    </row>
    <row r="23" spans="1:10" x14ac:dyDescent="0.2">
      <c r="A23" s="3">
        <v>22</v>
      </c>
      <c r="B23" s="3">
        <v>4</v>
      </c>
      <c r="C23" s="3">
        <v>116</v>
      </c>
      <c r="D23" s="3">
        <v>96</v>
      </c>
      <c r="E23" s="3">
        <v>78</v>
      </c>
      <c r="F23" s="3">
        <v>209</v>
      </c>
      <c r="G23" s="3">
        <v>102</v>
      </c>
      <c r="H23" s="3">
        <v>18.94736842</v>
      </c>
      <c r="I23" s="3">
        <v>94.74</v>
      </c>
      <c r="J23" s="3">
        <v>100</v>
      </c>
    </row>
    <row r="24" spans="1:10" x14ac:dyDescent="0.2">
      <c r="A24" s="3">
        <v>23</v>
      </c>
      <c r="B24" s="3">
        <v>4</v>
      </c>
      <c r="C24" s="3">
        <v>116</v>
      </c>
      <c r="D24" s="3">
        <v>96</v>
      </c>
      <c r="E24" s="3">
        <v>78</v>
      </c>
      <c r="F24" s="3">
        <v>220</v>
      </c>
      <c r="G24" s="3">
        <v>24</v>
      </c>
      <c r="H24" s="3">
        <v>18.816568050000001</v>
      </c>
      <c r="I24" s="3">
        <v>94.08</v>
      </c>
      <c r="J24" s="3">
        <v>95</v>
      </c>
    </row>
    <row r="25" spans="1:10" x14ac:dyDescent="0.2">
      <c r="A25" s="3">
        <v>24</v>
      </c>
      <c r="B25" s="3">
        <v>4</v>
      </c>
      <c r="C25" s="3">
        <v>116</v>
      </c>
      <c r="D25" s="3">
        <v>96</v>
      </c>
      <c r="E25" s="3">
        <v>78</v>
      </c>
      <c r="F25" s="3">
        <v>220</v>
      </c>
      <c r="G25" s="3">
        <v>102</v>
      </c>
      <c r="H25" s="3">
        <v>17.966101689999999</v>
      </c>
      <c r="I25" s="3">
        <v>89.83</v>
      </c>
      <c r="J25" s="3">
        <v>95</v>
      </c>
    </row>
    <row r="26" spans="1:10" x14ac:dyDescent="0.2">
      <c r="A26" s="3">
        <v>25</v>
      </c>
      <c r="B26" s="3">
        <v>4</v>
      </c>
      <c r="C26" s="3">
        <v>116</v>
      </c>
      <c r="D26" s="3">
        <v>96</v>
      </c>
      <c r="E26" s="3">
        <v>78</v>
      </c>
      <c r="F26" s="3">
        <v>220</v>
      </c>
      <c r="G26" s="3">
        <v>101</v>
      </c>
      <c r="H26" s="3">
        <v>16.84517365</v>
      </c>
      <c r="I26" s="3">
        <v>84.23</v>
      </c>
      <c r="J26" s="3">
        <v>95</v>
      </c>
    </row>
    <row r="27" spans="1:10" x14ac:dyDescent="0.2">
      <c r="A27" s="3">
        <v>26</v>
      </c>
      <c r="B27" s="3">
        <v>4</v>
      </c>
      <c r="C27" s="3">
        <v>116</v>
      </c>
      <c r="D27" s="3">
        <v>96</v>
      </c>
      <c r="E27" s="3">
        <v>78</v>
      </c>
      <c r="F27" s="3">
        <v>209</v>
      </c>
      <c r="G27" s="3">
        <v>101</v>
      </c>
      <c r="H27" s="3">
        <v>17.408199310000001</v>
      </c>
      <c r="I27" s="3">
        <v>87.04</v>
      </c>
      <c r="J27" s="3">
        <v>100</v>
      </c>
    </row>
    <row r="28" spans="1:10" x14ac:dyDescent="0.2">
      <c r="A28" s="3">
        <v>27</v>
      </c>
      <c r="B28" s="3">
        <v>5</v>
      </c>
      <c r="C28" s="3">
        <v>158</v>
      </c>
      <c r="D28" s="3">
        <v>129</v>
      </c>
      <c r="E28" s="3">
        <v>116</v>
      </c>
      <c r="F28" s="3">
        <v>240</v>
      </c>
      <c r="G28" s="3">
        <v>24</v>
      </c>
      <c r="H28" s="3">
        <v>21.093167699999999</v>
      </c>
      <c r="I28" s="3">
        <v>100</v>
      </c>
      <c r="J28" s="3">
        <v>100</v>
      </c>
    </row>
    <row r="29" spans="1:10" x14ac:dyDescent="0.2">
      <c r="A29" s="3">
        <v>28</v>
      </c>
      <c r="B29" s="3">
        <v>5</v>
      </c>
      <c r="C29" s="3">
        <v>158</v>
      </c>
      <c r="D29" s="3">
        <v>129</v>
      </c>
      <c r="E29" s="3">
        <v>116</v>
      </c>
      <c r="F29" s="3">
        <v>240</v>
      </c>
      <c r="G29" s="3">
        <v>115</v>
      </c>
      <c r="H29" s="3">
        <v>20.231950340000001</v>
      </c>
      <c r="I29" s="3">
        <v>95.92</v>
      </c>
      <c r="J29" s="3">
        <v>81.48</v>
      </c>
    </row>
    <row r="30" spans="1:10" x14ac:dyDescent="0.2">
      <c r="A30" s="3">
        <v>29</v>
      </c>
      <c r="B30" s="3">
        <v>5</v>
      </c>
      <c r="C30" s="3">
        <v>158</v>
      </c>
      <c r="D30" s="3">
        <v>129</v>
      </c>
      <c r="E30" s="3">
        <v>116</v>
      </c>
      <c r="F30" s="3">
        <v>240</v>
      </c>
      <c r="G30" s="3">
        <v>102</v>
      </c>
      <c r="H30" s="3">
        <v>20.094674560000001</v>
      </c>
      <c r="I30" s="3">
        <v>95.27</v>
      </c>
      <c r="J30" s="3">
        <v>100</v>
      </c>
    </row>
    <row r="31" spans="1:10" x14ac:dyDescent="0.2">
      <c r="A31" s="3">
        <v>30</v>
      </c>
      <c r="B31" s="3">
        <v>5</v>
      </c>
      <c r="C31" s="3">
        <v>158</v>
      </c>
      <c r="D31" s="3">
        <v>129</v>
      </c>
      <c r="E31" s="3">
        <v>116</v>
      </c>
      <c r="F31" s="3">
        <v>209</v>
      </c>
      <c r="G31" s="3">
        <v>24</v>
      </c>
      <c r="H31" s="3">
        <v>20</v>
      </c>
      <c r="I31" s="3">
        <v>94.82</v>
      </c>
      <c r="J31" s="3">
        <v>98.77</v>
      </c>
    </row>
    <row r="32" spans="1:10" x14ac:dyDescent="0.2">
      <c r="A32" s="3">
        <v>31</v>
      </c>
      <c r="B32" s="3">
        <v>5</v>
      </c>
      <c r="C32" s="3">
        <v>158</v>
      </c>
      <c r="D32" s="3">
        <v>129</v>
      </c>
      <c r="E32" s="3">
        <v>116</v>
      </c>
      <c r="F32" s="3">
        <v>209</v>
      </c>
      <c r="G32" s="3">
        <v>115</v>
      </c>
      <c r="H32" s="3">
        <v>19.199567980000001</v>
      </c>
      <c r="I32" s="3">
        <v>91.02</v>
      </c>
      <c r="J32" s="3">
        <v>80.25</v>
      </c>
    </row>
    <row r="33" spans="1:10" x14ac:dyDescent="0.2">
      <c r="A33" s="3">
        <v>32</v>
      </c>
      <c r="B33" s="3">
        <v>5</v>
      </c>
      <c r="C33" s="3">
        <v>158</v>
      </c>
      <c r="D33" s="3">
        <v>129</v>
      </c>
      <c r="E33" s="3">
        <v>116</v>
      </c>
      <c r="F33" s="3">
        <v>209</v>
      </c>
      <c r="G33" s="3">
        <v>102</v>
      </c>
      <c r="H33" s="3">
        <v>18.94736842</v>
      </c>
      <c r="I33" s="3">
        <v>89.83</v>
      </c>
      <c r="J33" s="3">
        <v>98.77</v>
      </c>
    </row>
    <row r="34" spans="1:10" x14ac:dyDescent="0.2">
      <c r="A34" s="3">
        <v>33</v>
      </c>
      <c r="B34" s="3">
        <v>5</v>
      </c>
      <c r="C34" s="3">
        <v>158</v>
      </c>
      <c r="D34" s="3">
        <v>129</v>
      </c>
      <c r="E34" s="3">
        <v>116</v>
      </c>
      <c r="F34" s="3">
        <v>220</v>
      </c>
      <c r="G34" s="3">
        <v>24</v>
      </c>
      <c r="H34" s="3">
        <v>18.816568050000001</v>
      </c>
      <c r="I34" s="3">
        <v>89.21</v>
      </c>
      <c r="J34" s="3">
        <v>93.83</v>
      </c>
    </row>
    <row r="35" spans="1:10" x14ac:dyDescent="0.2">
      <c r="A35" s="3">
        <v>34</v>
      </c>
      <c r="B35" s="3">
        <v>5</v>
      </c>
      <c r="C35" s="3">
        <v>158</v>
      </c>
      <c r="D35" s="3">
        <v>129</v>
      </c>
      <c r="E35" s="3">
        <v>116</v>
      </c>
      <c r="F35" s="3">
        <v>220</v>
      </c>
      <c r="G35" s="3">
        <v>102</v>
      </c>
      <c r="H35" s="3">
        <v>17.966101689999999</v>
      </c>
      <c r="I35" s="3">
        <v>85.17</v>
      </c>
      <c r="J35" s="3">
        <v>93.83</v>
      </c>
    </row>
    <row r="36" spans="1:10" x14ac:dyDescent="0.2">
      <c r="A36" s="3">
        <v>35</v>
      </c>
      <c r="B36" s="3">
        <v>5</v>
      </c>
      <c r="C36" s="3">
        <v>158</v>
      </c>
      <c r="D36" s="3">
        <v>129</v>
      </c>
      <c r="E36" s="3">
        <v>116</v>
      </c>
      <c r="F36" s="3">
        <v>220</v>
      </c>
      <c r="G36" s="3">
        <v>115</v>
      </c>
      <c r="H36" s="3">
        <v>18.260461230000001</v>
      </c>
      <c r="I36" s="3">
        <v>86.57</v>
      </c>
      <c r="J36" s="3">
        <v>75.31</v>
      </c>
    </row>
    <row r="37" spans="1:10" x14ac:dyDescent="0.2">
      <c r="A37" s="3">
        <v>36</v>
      </c>
      <c r="B37" s="3">
        <v>6</v>
      </c>
      <c r="C37" s="3">
        <v>223</v>
      </c>
      <c r="D37" s="3">
        <v>176</v>
      </c>
      <c r="E37" s="3">
        <v>156</v>
      </c>
      <c r="F37" s="3">
        <v>269</v>
      </c>
      <c r="G37" s="3">
        <v>270</v>
      </c>
      <c r="H37" s="3">
        <v>24</v>
      </c>
      <c r="I37" s="3">
        <v>100</v>
      </c>
      <c r="J37" s="3">
        <v>100</v>
      </c>
    </row>
    <row r="38" spans="1:10" x14ac:dyDescent="0.2">
      <c r="A38" s="3">
        <v>37</v>
      </c>
      <c r="B38" s="3">
        <v>6</v>
      </c>
      <c r="C38" s="3">
        <v>223</v>
      </c>
      <c r="D38" s="3">
        <v>176</v>
      </c>
      <c r="E38" s="3">
        <v>156</v>
      </c>
      <c r="F38" s="3">
        <v>269</v>
      </c>
      <c r="G38" s="3">
        <v>24</v>
      </c>
      <c r="H38" s="3">
        <v>21.81818182</v>
      </c>
      <c r="I38" s="3">
        <v>90.91</v>
      </c>
      <c r="J38" s="3">
        <v>48.28</v>
      </c>
    </row>
    <row r="39" spans="1:10" x14ac:dyDescent="0.2">
      <c r="A39" s="3">
        <v>38</v>
      </c>
      <c r="B39" s="3">
        <v>6</v>
      </c>
      <c r="C39" s="3">
        <v>223</v>
      </c>
      <c r="D39" s="3">
        <v>176</v>
      </c>
      <c r="E39" s="3">
        <v>156</v>
      </c>
      <c r="F39" s="3">
        <v>269</v>
      </c>
      <c r="G39" s="3">
        <v>103</v>
      </c>
      <c r="H39" s="3">
        <v>22.10526316</v>
      </c>
      <c r="I39" s="3">
        <v>92.11</v>
      </c>
      <c r="J39" s="3">
        <v>88.51</v>
      </c>
    </row>
    <row r="40" spans="1:10" x14ac:dyDescent="0.2">
      <c r="A40" s="3">
        <v>39</v>
      </c>
      <c r="B40" s="3">
        <v>6</v>
      </c>
      <c r="C40" s="3">
        <v>223</v>
      </c>
      <c r="D40" s="3">
        <v>176</v>
      </c>
      <c r="E40" s="3">
        <v>156</v>
      </c>
      <c r="F40" s="3">
        <v>210</v>
      </c>
      <c r="G40" s="3">
        <v>270</v>
      </c>
      <c r="H40" s="3">
        <v>22.58823529</v>
      </c>
      <c r="I40" s="3">
        <v>94.12</v>
      </c>
      <c r="J40" s="3">
        <v>96.55</v>
      </c>
    </row>
    <row r="41" spans="1:10" x14ac:dyDescent="0.2">
      <c r="A41" s="3">
        <v>40</v>
      </c>
      <c r="B41" s="3">
        <v>6</v>
      </c>
      <c r="C41" s="3">
        <v>223</v>
      </c>
      <c r="D41" s="3">
        <v>176</v>
      </c>
      <c r="E41" s="3">
        <v>156</v>
      </c>
      <c r="F41" s="3">
        <v>209</v>
      </c>
      <c r="G41" s="3">
        <v>270</v>
      </c>
      <c r="H41" s="3">
        <v>22.285714290000001</v>
      </c>
      <c r="I41" s="3">
        <v>92.86</v>
      </c>
      <c r="J41" s="3">
        <v>97.7</v>
      </c>
    </row>
    <row r="42" spans="1:10" x14ac:dyDescent="0.2">
      <c r="A42" s="3">
        <v>41</v>
      </c>
      <c r="B42" s="3">
        <v>6</v>
      </c>
      <c r="C42" s="3">
        <v>223</v>
      </c>
      <c r="D42" s="3">
        <v>176</v>
      </c>
      <c r="E42" s="3">
        <v>156</v>
      </c>
      <c r="F42" s="3">
        <v>210</v>
      </c>
      <c r="G42" s="3">
        <v>24</v>
      </c>
      <c r="H42" s="3">
        <v>20.228571429999999</v>
      </c>
      <c r="I42" s="3">
        <v>84.29</v>
      </c>
      <c r="J42" s="3">
        <v>44.83</v>
      </c>
    </row>
    <row r="43" spans="1:10" x14ac:dyDescent="0.2">
      <c r="A43" s="3">
        <v>42</v>
      </c>
      <c r="B43" s="3">
        <v>6</v>
      </c>
      <c r="C43" s="3">
        <v>223</v>
      </c>
      <c r="D43" s="3">
        <v>176</v>
      </c>
      <c r="E43" s="3">
        <v>156</v>
      </c>
      <c r="F43" s="3">
        <v>255</v>
      </c>
      <c r="G43" s="3">
        <v>270</v>
      </c>
      <c r="H43" s="3">
        <v>22.5</v>
      </c>
      <c r="I43" s="3">
        <v>93.75</v>
      </c>
      <c r="J43" s="3">
        <v>100</v>
      </c>
    </row>
    <row r="44" spans="1:10" x14ac:dyDescent="0.2">
      <c r="A44" s="3">
        <v>43</v>
      </c>
      <c r="B44" s="3">
        <v>6</v>
      </c>
      <c r="C44" s="3">
        <v>223</v>
      </c>
      <c r="D44" s="3">
        <v>176</v>
      </c>
      <c r="E44" s="3">
        <v>156</v>
      </c>
      <c r="F44" s="3">
        <v>209</v>
      </c>
      <c r="G44" s="3">
        <v>103</v>
      </c>
      <c r="H44" s="3">
        <v>20.281690139999998</v>
      </c>
      <c r="I44" s="3">
        <v>84.51</v>
      </c>
      <c r="J44" s="3">
        <v>86.21</v>
      </c>
    </row>
    <row r="45" spans="1:10" x14ac:dyDescent="0.2">
      <c r="A45" s="3">
        <v>44</v>
      </c>
      <c r="B45" s="3">
        <v>6</v>
      </c>
      <c r="C45" s="3">
        <v>223</v>
      </c>
      <c r="D45" s="3">
        <v>176</v>
      </c>
      <c r="E45" s="3">
        <v>156</v>
      </c>
      <c r="F45" s="3">
        <v>255</v>
      </c>
      <c r="G45" s="3">
        <v>24</v>
      </c>
      <c r="H45" s="3">
        <v>20.487804879999999</v>
      </c>
      <c r="I45" s="3">
        <v>85.37</v>
      </c>
      <c r="J45" s="3">
        <v>48.28</v>
      </c>
    </row>
    <row r="46" spans="1:10" x14ac:dyDescent="0.2">
      <c r="A46" s="3">
        <v>45</v>
      </c>
      <c r="B46" s="3">
        <v>6</v>
      </c>
      <c r="C46" s="3">
        <v>223</v>
      </c>
      <c r="D46" s="3">
        <v>176</v>
      </c>
      <c r="E46" s="3">
        <v>156</v>
      </c>
      <c r="F46" s="3">
        <v>209</v>
      </c>
      <c r="G46" s="3">
        <v>24</v>
      </c>
      <c r="H46" s="3">
        <v>20</v>
      </c>
      <c r="I46" s="3">
        <v>83.33</v>
      </c>
      <c r="J46" s="3">
        <v>45.98</v>
      </c>
    </row>
    <row r="47" spans="1:10" x14ac:dyDescent="0.2">
      <c r="A47" s="3">
        <v>46</v>
      </c>
      <c r="B47" s="3">
        <v>6</v>
      </c>
      <c r="C47" s="3">
        <v>223</v>
      </c>
      <c r="D47" s="3">
        <v>176</v>
      </c>
      <c r="E47" s="3">
        <v>156</v>
      </c>
      <c r="F47" s="3">
        <v>210</v>
      </c>
      <c r="G47" s="3">
        <v>103</v>
      </c>
      <c r="H47" s="3">
        <v>20.52173913</v>
      </c>
      <c r="I47" s="3">
        <v>85.51</v>
      </c>
      <c r="J47" s="3">
        <v>85.06</v>
      </c>
    </row>
    <row r="48" spans="1:10" x14ac:dyDescent="0.2">
      <c r="A48" s="3">
        <v>47</v>
      </c>
      <c r="B48" s="3">
        <v>6</v>
      </c>
      <c r="C48" s="3">
        <v>223</v>
      </c>
      <c r="D48" s="3">
        <v>176</v>
      </c>
      <c r="E48" s="3">
        <v>156</v>
      </c>
      <c r="F48" s="3">
        <v>255</v>
      </c>
      <c r="G48" s="3">
        <v>103</v>
      </c>
      <c r="H48" s="3">
        <v>20.74074074</v>
      </c>
      <c r="I48" s="3">
        <v>86.42</v>
      </c>
      <c r="J48" s="3">
        <v>88.51</v>
      </c>
    </row>
    <row r="49" spans="1:10" x14ac:dyDescent="0.2">
      <c r="A49" s="3">
        <v>48</v>
      </c>
      <c r="B49" s="3">
        <v>6</v>
      </c>
      <c r="C49" s="3">
        <v>223</v>
      </c>
      <c r="D49" s="3">
        <v>176</v>
      </c>
      <c r="E49" s="3">
        <v>156</v>
      </c>
      <c r="F49" s="3">
        <v>269</v>
      </c>
      <c r="G49" s="3">
        <v>83</v>
      </c>
      <c r="H49" s="3">
        <v>19.782056839999999</v>
      </c>
      <c r="I49" s="3">
        <v>82.43</v>
      </c>
      <c r="J49" s="3">
        <v>36.78</v>
      </c>
    </row>
    <row r="50" spans="1:10" x14ac:dyDescent="0.2">
      <c r="A50" s="3">
        <v>49</v>
      </c>
      <c r="B50" s="3">
        <v>6</v>
      </c>
      <c r="C50" s="3">
        <v>223</v>
      </c>
      <c r="D50" s="3">
        <v>176</v>
      </c>
      <c r="E50" s="3">
        <v>156</v>
      </c>
      <c r="F50" s="3">
        <v>210</v>
      </c>
      <c r="G50" s="3">
        <v>83</v>
      </c>
      <c r="H50" s="3">
        <v>18.08013016</v>
      </c>
      <c r="I50" s="3">
        <v>75.33</v>
      </c>
      <c r="J50" s="3">
        <v>33.33</v>
      </c>
    </row>
    <row r="51" spans="1:10" x14ac:dyDescent="0.2">
      <c r="A51" s="3">
        <v>50</v>
      </c>
      <c r="B51" s="3">
        <v>6</v>
      </c>
      <c r="C51" s="3">
        <v>223</v>
      </c>
      <c r="D51" s="3">
        <v>176</v>
      </c>
      <c r="E51" s="3">
        <v>156</v>
      </c>
      <c r="F51" s="3">
        <v>255</v>
      </c>
      <c r="G51" s="3">
        <v>83</v>
      </c>
      <c r="H51" s="3">
        <v>18.628651390000002</v>
      </c>
      <c r="I51" s="3">
        <v>77.62</v>
      </c>
      <c r="J51" s="3">
        <v>36.78</v>
      </c>
    </row>
    <row r="52" spans="1:10" x14ac:dyDescent="0.2">
      <c r="A52" s="3">
        <v>51</v>
      </c>
      <c r="B52" s="3">
        <v>6</v>
      </c>
      <c r="C52" s="3">
        <v>223</v>
      </c>
      <c r="D52" s="3">
        <v>176</v>
      </c>
      <c r="E52" s="3">
        <v>156</v>
      </c>
      <c r="F52" s="3">
        <v>209</v>
      </c>
      <c r="G52" s="3">
        <v>83</v>
      </c>
      <c r="H52" s="3">
        <v>17.919609269999999</v>
      </c>
      <c r="I52" s="3">
        <v>74.67</v>
      </c>
      <c r="J52" s="3">
        <v>34.479999999999997</v>
      </c>
    </row>
    <row r="53" spans="1:10" x14ac:dyDescent="0.2">
      <c r="A53" s="3">
        <v>52</v>
      </c>
      <c r="B53" s="3">
        <v>7</v>
      </c>
      <c r="C53" s="3">
        <v>94</v>
      </c>
      <c r="D53" s="3">
        <v>122</v>
      </c>
      <c r="E53" s="3">
        <v>88</v>
      </c>
      <c r="F53" s="3">
        <v>237</v>
      </c>
      <c r="G53" s="3">
        <v>58</v>
      </c>
      <c r="H53" s="3">
        <v>19.339714789999999</v>
      </c>
      <c r="I53" s="3">
        <v>100</v>
      </c>
      <c r="J53" s="3">
        <v>75.61</v>
      </c>
    </row>
    <row r="54" spans="1:10" x14ac:dyDescent="0.2">
      <c r="A54" s="3">
        <v>53</v>
      </c>
      <c r="B54" s="3">
        <v>7</v>
      </c>
      <c r="C54" s="3">
        <v>94</v>
      </c>
      <c r="D54" s="3">
        <v>122</v>
      </c>
      <c r="E54" s="3">
        <v>88</v>
      </c>
      <c r="F54" s="3">
        <v>221</v>
      </c>
      <c r="G54" s="3">
        <v>58</v>
      </c>
      <c r="H54" s="3">
        <v>17.884115000000001</v>
      </c>
      <c r="I54" s="3">
        <v>92.47</v>
      </c>
      <c r="J54" s="3">
        <v>67.069999999999993</v>
      </c>
    </row>
    <row r="55" spans="1:10" x14ac:dyDescent="0.2">
      <c r="A55" s="3">
        <v>54</v>
      </c>
      <c r="B55" s="3">
        <v>7</v>
      </c>
      <c r="C55" s="3">
        <v>94</v>
      </c>
      <c r="D55" s="3">
        <v>122</v>
      </c>
      <c r="E55" s="3">
        <v>88</v>
      </c>
      <c r="F55" s="3">
        <v>237</v>
      </c>
      <c r="G55" s="3">
        <v>105</v>
      </c>
      <c r="H55" s="3">
        <v>17.7</v>
      </c>
      <c r="I55" s="3">
        <v>91.52</v>
      </c>
      <c r="J55" s="3">
        <v>100</v>
      </c>
    </row>
    <row r="56" spans="1:10" x14ac:dyDescent="0.2">
      <c r="A56" s="3">
        <v>55</v>
      </c>
      <c r="B56" s="3">
        <v>7</v>
      </c>
      <c r="C56" s="3">
        <v>94</v>
      </c>
      <c r="D56" s="3">
        <v>122</v>
      </c>
      <c r="E56" s="3">
        <v>88</v>
      </c>
      <c r="F56" s="3">
        <v>221</v>
      </c>
      <c r="G56" s="3">
        <v>105</v>
      </c>
      <c r="H56" s="3">
        <v>16.341463409999999</v>
      </c>
      <c r="I56" s="3">
        <v>84.5</v>
      </c>
      <c r="J56" s="3">
        <v>91.46</v>
      </c>
    </row>
    <row r="57" spans="1:10" x14ac:dyDescent="0.2">
      <c r="A57" s="3">
        <v>56</v>
      </c>
      <c r="B57" s="3">
        <v>7</v>
      </c>
      <c r="C57" s="3">
        <v>94</v>
      </c>
      <c r="D57" s="3">
        <v>122</v>
      </c>
      <c r="E57" s="3">
        <v>88</v>
      </c>
      <c r="F57" s="3">
        <v>237</v>
      </c>
      <c r="G57" s="3">
        <v>57</v>
      </c>
      <c r="H57" s="3">
        <v>15.952626159999999</v>
      </c>
      <c r="I57" s="3">
        <v>82.49</v>
      </c>
      <c r="J57" s="3">
        <v>69.510000000000005</v>
      </c>
    </row>
    <row r="58" spans="1:10" x14ac:dyDescent="0.2">
      <c r="A58" s="3">
        <v>57</v>
      </c>
      <c r="B58" s="3">
        <v>7</v>
      </c>
      <c r="C58" s="3">
        <v>94</v>
      </c>
      <c r="D58" s="3">
        <v>122</v>
      </c>
      <c r="E58" s="3">
        <v>88</v>
      </c>
      <c r="F58" s="3">
        <v>221</v>
      </c>
      <c r="G58" s="3">
        <v>57</v>
      </c>
      <c r="H58" s="3">
        <v>14.74549726</v>
      </c>
      <c r="I58" s="3">
        <v>76.239999999999995</v>
      </c>
      <c r="J58" s="3">
        <v>60.98</v>
      </c>
    </row>
    <row r="59" spans="1:10" x14ac:dyDescent="0.2">
      <c r="A59" s="3">
        <v>58</v>
      </c>
      <c r="B59" s="3">
        <v>8</v>
      </c>
      <c r="C59" s="3">
        <v>126</v>
      </c>
      <c r="D59" s="3">
        <v>155</v>
      </c>
      <c r="E59" s="3">
        <v>118</v>
      </c>
      <c r="F59" s="3">
        <v>202</v>
      </c>
      <c r="G59" s="3">
        <v>107</v>
      </c>
      <c r="H59" s="3">
        <v>19.36708861</v>
      </c>
      <c r="I59" s="3">
        <v>93.33</v>
      </c>
      <c r="J59" s="3">
        <v>100</v>
      </c>
    </row>
    <row r="60" spans="1:10" x14ac:dyDescent="0.2">
      <c r="A60" s="3">
        <v>59</v>
      </c>
      <c r="B60" s="3">
        <v>8</v>
      </c>
      <c r="C60" s="3">
        <v>126</v>
      </c>
      <c r="D60" s="3">
        <v>155</v>
      </c>
      <c r="E60" s="3">
        <v>118</v>
      </c>
      <c r="F60" s="3">
        <v>230</v>
      </c>
      <c r="G60" s="3">
        <v>107</v>
      </c>
      <c r="H60" s="3">
        <v>20.7518797</v>
      </c>
      <c r="I60" s="3">
        <v>100</v>
      </c>
      <c r="J60" s="3">
        <v>99.26</v>
      </c>
    </row>
    <row r="61" spans="1:10" x14ac:dyDescent="0.2">
      <c r="A61" s="3">
        <v>60</v>
      </c>
      <c r="B61" s="3">
        <v>8</v>
      </c>
      <c r="C61" s="3">
        <v>126</v>
      </c>
      <c r="D61" s="3">
        <v>155</v>
      </c>
      <c r="E61" s="3">
        <v>118</v>
      </c>
      <c r="F61" s="3">
        <v>230</v>
      </c>
      <c r="G61" s="3">
        <v>39</v>
      </c>
      <c r="H61" s="3">
        <v>18.07228916</v>
      </c>
      <c r="I61" s="3">
        <v>87.09</v>
      </c>
      <c r="J61" s="3">
        <v>69.849999999999994</v>
      </c>
    </row>
    <row r="62" spans="1:10" x14ac:dyDescent="0.2">
      <c r="A62" s="3">
        <v>61</v>
      </c>
      <c r="B62" s="3">
        <v>8</v>
      </c>
      <c r="C62" s="3">
        <v>126</v>
      </c>
      <c r="D62" s="3">
        <v>155</v>
      </c>
      <c r="E62" s="3">
        <v>118</v>
      </c>
      <c r="F62" s="3">
        <v>202</v>
      </c>
      <c r="G62" s="3">
        <v>39</v>
      </c>
      <c r="H62" s="3">
        <v>17.27748691</v>
      </c>
      <c r="I62" s="3">
        <v>83.26</v>
      </c>
      <c r="J62" s="3">
        <v>70.59</v>
      </c>
    </row>
    <row r="63" spans="1:10" x14ac:dyDescent="0.2">
      <c r="A63" s="3">
        <v>62</v>
      </c>
      <c r="B63" s="3">
        <v>8</v>
      </c>
      <c r="C63" s="3">
        <v>126</v>
      </c>
      <c r="D63" s="3">
        <v>155</v>
      </c>
      <c r="E63" s="3">
        <v>118</v>
      </c>
      <c r="F63" s="3">
        <v>230</v>
      </c>
      <c r="G63" s="3">
        <v>57</v>
      </c>
      <c r="H63" s="3">
        <v>15.86419063</v>
      </c>
      <c r="I63" s="3">
        <v>76.45</v>
      </c>
      <c r="J63" s="3">
        <v>36.76</v>
      </c>
    </row>
    <row r="64" spans="1:10" x14ac:dyDescent="0.2">
      <c r="A64" s="3">
        <v>63</v>
      </c>
      <c r="B64" s="3">
        <v>8</v>
      </c>
      <c r="C64" s="3">
        <v>126</v>
      </c>
      <c r="D64" s="3">
        <v>155</v>
      </c>
      <c r="E64" s="3">
        <v>118</v>
      </c>
      <c r="F64" s="3">
        <v>202</v>
      </c>
      <c r="G64" s="3">
        <v>57</v>
      </c>
      <c r="H64" s="3">
        <v>15.390126609999999</v>
      </c>
      <c r="I64" s="3">
        <v>74.16</v>
      </c>
      <c r="J64" s="3">
        <v>37.5</v>
      </c>
    </row>
    <row r="65" spans="1:10" x14ac:dyDescent="0.2">
      <c r="A65" s="3">
        <v>64</v>
      </c>
      <c r="B65" s="3">
        <v>9</v>
      </c>
      <c r="C65" s="3">
        <v>171</v>
      </c>
      <c r="D65" s="3">
        <v>210</v>
      </c>
      <c r="E65" s="3">
        <v>158</v>
      </c>
      <c r="F65" s="3">
        <v>202</v>
      </c>
      <c r="G65" s="3">
        <v>107</v>
      </c>
      <c r="H65" s="3">
        <v>19.36708861</v>
      </c>
      <c r="I65" s="3">
        <v>93.33</v>
      </c>
      <c r="J65" s="3">
        <v>100</v>
      </c>
    </row>
    <row r="66" spans="1:10" x14ac:dyDescent="0.2">
      <c r="A66" s="3">
        <v>65</v>
      </c>
      <c r="B66" s="3">
        <v>9</v>
      </c>
      <c r="C66" s="3">
        <v>171</v>
      </c>
      <c r="D66" s="3">
        <v>210</v>
      </c>
      <c r="E66" s="3">
        <v>158</v>
      </c>
      <c r="F66" s="3">
        <v>230</v>
      </c>
      <c r="G66" s="3">
        <v>107</v>
      </c>
      <c r="H66" s="3">
        <v>20.7518797</v>
      </c>
      <c r="I66" s="3">
        <v>100</v>
      </c>
      <c r="J66" s="3">
        <v>99.26</v>
      </c>
    </row>
    <row r="67" spans="1:10" x14ac:dyDescent="0.2">
      <c r="A67" s="3">
        <v>66</v>
      </c>
      <c r="B67" s="3">
        <v>9</v>
      </c>
      <c r="C67" s="3">
        <v>171</v>
      </c>
      <c r="D67" s="3">
        <v>210</v>
      </c>
      <c r="E67" s="3">
        <v>158</v>
      </c>
      <c r="F67" s="3">
        <v>230</v>
      </c>
      <c r="G67" s="3">
        <v>39</v>
      </c>
      <c r="H67" s="3">
        <v>18.07228916</v>
      </c>
      <c r="I67" s="3">
        <v>87.09</v>
      </c>
      <c r="J67" s="3">
        <v>69.849999999999994</v>
      </c>
    </row>
    <row r="68" spans="1:10" x14ac:dyDescent="0.2">
      <c r="A68" s="3">
        <v>67</v>
      </c>
      <c r="B68" s="3">
        <v>9</v>
      </c>
      <c r="C68" s="3">
        <v>171</v>
      </c>
      <c r="D68" s="3">
        <v>210</v>
      </c>
      <c r="E68" s="3">
        <v>158</v>
      </c>
      <c r="F68" s="3">
        <v>202</v>
      </c>
      <c r="G68" s="3">
        <v>39</v>
      </c>
      <c r="H68" s="3">
        <v>17.27748691</v>
      </c>
      <c r="I68" s="3">
        <v>83.26</v>
      </c>
      <c r="J68" s="3">
        <v>70.59</v>
      </c>
    </row>
    <row r="69" spans="1:10" x14ac:dyDescent="0.2">
      <c r="A69" s="3">
        <v>68</v>
      </c>
      <c r="B69" s="3">
        <v>9</v>
      </c>
      <c r="C69" s="3">
        <v>171</v>
      </c>
      <c r="D69" s="3">
        <v>210</v>
      </c>
      <c r="E69" s="3">
        <v>158</v>
      </c>
      <c r="F69" s="3">
        <v>202</v>
      </c>
      <c r="G69" s="3">
        <v>36</v>
      </c>
      <c r="H69" s="3">
        <v>16.44736842</v>
      </c>
      <c r="I69" s="3">
        <v>79.260000000000005</v>
      </c>
      <c r="J69" s="3">
        <v>77.94</v>
      </c>
    </row>
    <row r="70" spans="1:10" x14ac:dyDescent="0.2">
      <c r="A70" s="3">
        <v>69</v>
      </c>
      <c r="B70" s="3">
        <v>9</v>
      </c>
      <c r="C70" s="3">
        <v>171</v>
      </c>
      <c r="D70" s="3">
        <v>210</v>
      </c>
      <c r="E70" s="3">
        <v>158</v>
      </c>
      <c r="F70" s="3">
        <v>230</v>
      </c>
      <c r="G70" s="3">
        <v>36</v>
      </c>
      <c r="H70" s="3">
        <v>17.322834650000001</v>
      </c>
      <c r="I70" s="3">
        <v>83.48</v>
      </c>
      <c r="J70" s="3">
        <v>77.209999999999994</v>
      </c>
    </row>
    <row r="71" spans="1:10" x14ac:dyDescent="0.2">
      <c r="A71" s="3">
        <v>70</v>
      </c>
      <c r="B71" s="3">
        <v>10</v>
      </c>
      <c r="C71" s="3">
        <v>55</v>
      </c>
      <c r="D71" s="3">
        <v>62</v>
      </c>
      <c r="E71" s="3">
        <v>90</v>
      </c>
      <c r="F71" s="3">
        <v>221</v>
      </c>
      <c r="G71" s="3">
        <v>133</v>
      </c>
      <c r="H71" s="3">
        <v>10</v>
      </c>
      <c r="I71" s="3">
        <v>83.33</v>
      </c>
      <c r="J71" s="3">
        <v>100</v>
      </c>
    </row>
    <row r="72" spans="1:10" x14ac:dyDescent="0.2">
      <c r="A72" s="3">
        <v>71</v>
      </c>
      <c r="B72" s="3">
        <v>10</v>
      </c>
      <c r="C72" s="3">
        <v>55</v>
      </c>
      <c r="D72" s="3">
        <v>62</v>
      </c>
      <c r="E72" s="3">
        <v>90</v>
      </c>
      <c r="F72" s="3">
        <v>201</v>
      </c>
      <c r="G72" s="3">
        <v>133</v>
      </c>
      <c r="H72" s="3">
        <v>12</v>
      </c>
      <c r="I72" s="3">
        <v>100</v>
      </c>
      <c r="J72" s="3">
        <v>100</v>
      </c>
    </row>
    <row r="73" spans="1:10" x14ac:dyDescent="0.2">
      <c r="A73" s="3">
        <v>72</v>
      </c>
      <c r="B73" s="3">
        <v>11</v>
      </c>
      <c r="C73" s="3">
        <v>45</v>
      </c>
      <c r="D73" s="3">
        <v>94</v>
      </c>
      <c r="E73" s="3">
        <v>100</v>
      </c>
      <c r="F73" s="3">
        <v>221</v>
      </c>
      <c r="G73" s="3">
        <v>133</v>
      </c>
      <c r="H73" s="3">
        <v>10</v>
      </c>
      <c r="I73" s="3">
        <v>83.33</v>
      </c>
      <c r="J73" s="3">
        <v>100</v>
      </c>
    </row>
    <row r="74" spans="1:10" x14ac:dyDescent="0.2">
      <c r="A74" s="3">
        <v>73</v>
      </c>
      <c r="B74" s="3">
        <v>11</v>
      </c>
      <c r="C74" s="3">
        <v>45</v>
      </c>
      <c r="D74" s="3">
        <v>94</v>
      </c>
      <c r="E74" s="3">
        <v>100</v>
      </c>
      <c r="F74" s="3">
        <v>201</v>
      </c>
      <c r="G74" s="3">
        <v>133</v>
      </c>
      <c r="H74" s="3">
        <v>12</v>
      </c>
      <c r="I74" s="3">
        <v>100</v>
      </c>
      <c r="J74" s="3">
        <v>100</v>
      </c>
    </row>
    <row r="75" spans="1:10" x14ac:dyDescent="0.2">
      <c r="A75" s="3">
        <v>74</v>
      </c>
      <c r="B75" s="3">
        <v>12</v>
      </c>
      <c r="C75" s="3">
        <v>167</v>
      </c>
      <c r="D75" s="3">
        <v>151</v>
      </c>
      <c r="E75" s="3">
        <v>120</v>
      </c>
      <c r="F75" s="3">
        <v>201</v>
      </c>
      <c r="G75" s="3">
        <v>49</v>
      </c>
      <c r="H75" s="3">
        <v>20</v>
      </c>
      <c r="I75" s="3">
        <v>100</v>
      </c>
      <c r="J75" s="3">
        <v>79.17</v>
      </c>
    </row>
    <row r="76" spans="1:10" x14ac:dyDescent="0.2">
      <c r="A76" s="3">
        <v>75</v>
      </c>
      <c r="B76" s="3">
        <v>12</v>
      </c>
      <c r="C76" s="3">
        <v>167</v>
      </c>
      <c r="D76" s="3">
        <v>151</v>
      </c>
      <c r="E76" s="3">
        <v>120</v>
      </c>
      <c r="F76" s="3">
        <v>201</v>
      </c>
      <c r="G76" s="3">
        <v>99</v>
      </c>
      <c r="H76" s="3">
        <v>19.720279720000001</v>
      </c>
      <c r="I76" s="3">
        <v>98.6</v>
      </c>
      <c r="J76" s="3">
        <v>66.67</v>
      </c>
    </row>
    <row r="77" spans="1:10" x14ac:dyDescent="0.2">
      <c r="A77" s="3">
        <v>76</v>
      </c>
      <c r="B77" s="3">
        <v>12</v>
      </c>
      <c r="C77" s="3">
        <v>167</v>
      </c>
      <c r="D77" s="3">
        <v>151</v>
      </c>
      <c r="E77" s="3">
        <v>120</v>
      </c>
      <c r="F77" s="3">
        <v>261</v>
      </c>
      <c r="G77" s="3">
        <v>49</v>
      </c>
      <c r="H77" s="3">
        <v>19.106145250000001</v>
      </c>
      <c r="I77" s="3">
        <v>95.53</v>
      </c>
      <c r="J77" s="3">
        <v>87.5</v>
      </c>
    </row>
    <row r="78" spans="1:10" x14ac:dyDescent="0.2">
      <c r="A78" s="3">
        <v>77</v>
      </c>
      <c r="B78" s="3">
        <v>12</v>
      </c>
      <c r="C78" s="3">
        <v>167</v>
      </c>
      <c r="D78" s="3">
        <v>151</v>
      </c>
      <c r="E78" s="3">
        <v>120</v>
      </c>
      <c r="F78" s="3">
        <v>261</v>
      </c>
      <c r="G78" s="3">
        <v>99</v>
      </c>
      <c r="H78" s="3">
        <v>18.773006129999999</v>
      </c>
      <c r="I78" s="3">
        <v>93.87</v>
      </c>
      <c r="J78" s="3">
        <v>75</v>
      </c>
    </row>
    <row r="79" spans="1:10" x14ac:dyDescent="0.2">
      <c r="A79" s="3">
        <v>78</v>
      </c>
      <c r="B79" s="3">
        <v>12</v>
      </c>
      <c r="C79" s="3">
        <v>167</v>
      </c>
      <c r="D79" s="3">
        <v>151</v>
      </c>
      <c r="E79" s="3">
        <v>120</v>
      </c>
      <c r="F79" s="3">
        <v>235</v>
      </c>
      <c r="G79" s="3">
        <v>49</v>
      </c>
      <c r="H79" s="3">
        <v>19.139784949999999</v>
      </c>
      <c r="I79" s="3">
        <v>95.7</v>
      </c>
      <c r="J79" s="3">
        <v>91.67</v>
      </c>
    </row>
    <row r="80" spans="1:10" x14ac:dyDescent="0.2">
      <c r="A80" s="3">
        <v>79</v>
      </c>
      <c r="B80" s="3">
        <v>12</v>
      </c>
      <c r="C80" s="3">
        <v>167</v>
      </c>
      <c r="D80" s="3">
        <v>151</v>
      </c>
      <c r="E80" s="3">
        <v>120</v>
      </c>
      <c r="F80" s="3">
        <v>235</v>
      </c>
      <c r="G80" s="3">
        <v>99</v>
      </c>
      <c r="H80" s="3">
        <v>18.823529409999999</v>
      </c>
      <c r="I80" s="3">
        <v>94.12</v>
      </c>
      <c r="J80" s="3">
        <v>79.17</v>
      </c>
    </row>
    <row r="81" spans="1:10" x14ac:dyDescent="0.2">
      <c r="A81" s="3">
        <v>80</v>
      </c>
      <c r="B81" s="3">
        <v>12</v>
      </c>
      <c r="C81" s="3">
        <v>167</v>
      </c>
      <c r="D81" s="3">
        <v>151</v>
      </c>
      <c r="E81" s="3">
        <v>120</v>
      </c>
      <c r="F81" s="3">
        <v>201</v>
      </c>
      <c r="G81" s="3">
        <v>108</v>
      </c>
      <c r="H81" s="3">
        <v>17.876106190000002</v>
      </c>
      <c r="I81" s="3">
        <v>89.38</v>
      </c>
      <c r="J81" s="3">
        <v>87.5</v>
      </c>
    </row>
    <row r="82" spans="1:10" x14ac:dyDescent="0.2">
      <c r="A82" s="3">
        <v>81</v>
      </c>
      <c r="B82" s="3">
        <v>12</v>
      </c>
      <c r="C82" s="3">
        <v>167</v>
      </c>
      <c r="D82" s="3">
        <v>151</v>
      </c>
      <c r="E82" s="3">
        <v>120</v>
      </c>
      <c r="F82" s="3">
        <v>261</v>
      </c>
      <c r="G82" s="3">
        <v>108</v>
      </c>
      <c r="H82" s="3">
        <v>16.9924812</v>
      </c>
      <c r="I82" s="3">
        <v>84.96</v>
      </c>
      <c r="J82" s="3">
        <v>95.83</v>
      </c>
    </row>
    <row r="83" spans="1:10" x14ac:dyDescent="0.2">
      <c r="A83" s="3">
        <v>82</v>
      </c>
      <c r="B83" s="3">
        <v>12</v>
      </c>
      <c r="C83" s="3">
        <v>167</v>
      </c>
      <c r="D83" s="3">
        <v>151</v>
      </c>
      <c r="E83" s="3">
        <v>120</v>
      </c>
      <c r="F83" s="3">
        <v>235</v>
      </c>
      <c r="G83" s="3">
        <v>108</v>
      </c>
      <c r="H83" s="3">
        <v>17.14285714</v>
      </c>
      <c r="I83" s="3">
        <v>85.71</v>
      </c>
      <c r="J83" s="3">
        <v>100</v>
      </c>
    </row>
    <row r="84" spans="1:10" x14ac:dyDescent="0.2">
      <c r="A84" s="3">
        <v>83</v>
      </c>
      <c r="B84" s="3">
        <v>13</v>
      </c>
      <c r="C84" s="3">
        <v>63</v>
      </c>
      <c r="D84" s="3">
        <v>55</v>
      </c>
      <c r="E84" s="3">
        <v>80</v>
      </c>
      <c r="F84" s="3">
        <v>201</v>
      </c>
      <c r="G84" s="3">
        <v>133</v>
      </c>
      <c r="H84" s="3">
        <v>12</v>
      </c>
      <c r="I84" s="3">
        <v>100</v>
      </c>
      <c r="J84" s="3">
        <v>100</v>
      </c>
    </row>
    <row r="85" spans="1:10" x14ac:dyDescent="0.2">
      <c r="A85" s="3">
        <v>84</v>
      </c>
      <c r="B85" s="3">
        <v>13</v>
      </c>
      <c r="C85" s="3">
        <v>63</v>
      </c>
      <c r="D85" s="3">
        <v>55</v>
      </c>
      <c r="E85" s="3">
        <v>80</v>
      </c>
      <c r="F85" s="3">
        <v>236</v>
      </c>
      <c r="G85" s="3">
        <v>133</v>
      </c>
      <c r="H85" s="3">
        <v>10</v>
      </c>
      <c r="I85" s="3">
        <v>83.33</v>
      </c>
      <c r="J85" s="3">
        <v>100</v>
      </c>
    </row>
    <row r="86" spans="1:10" x14ac:dyDescent="0.2">
      <c r="A86" s="3">
        <v>85</v>
      </c>
      <c r="B86" s="3">
        <v>14</v>
      </c>
      <c r="C86" s="3">
        <v>46</v>
      </c>
      <c r="D86" s="3">
        <v>86</v>
      </c>
      <c r="E86" s="3">
        <v>90</v>
      </c>
      <c r="F86" s="3">
        <v>201</v>
      </c>
      <c r="G86" s="3">
        <v>133</v>
      </c>
      <c r="H86" s="3">
        <v>12</v>
      </c>
      <c r="I86" s="3">
        <v>100</v>
      </c>
      <c r="J86" s="3">
        <v>100</v>
      </c>
    </row>
    <row r="87" spans="1:10" x14ac:dyDescent="0.2">
      <c r="A87" s="3">
        <v>86</v>
      </c>
      <c r="B87" s="3">
        <v>14</v>
      </c>
      <c r="C87" s="3">
        <v>46</v>
      </c>
      <c r="D87" s="3">
        <v>86</v>
      </c>
      <c r="E87" s="3">
        <v>90</v>
      </c>
      <c r="F87" s="3">
        <v>236</v>
      </c>
      <c r="G87" s="3">
        <v>133</v>
      </c>
      <c r="H87" s="3">
        <v>10</v>
      </c>
      <c r="I87" s="3">
        <v>83.33</v>
      </c>
      <c r="J87" s="3">
        <v>100</v>
      </c>
    </row>
    <row r="88" spans="1:10" x14ac:dyDescent="0.2">
      <c r="A88" s="3">
        <v>87</v>
      </c>
      <c r="B88" s="3">
        <v>15</v>
      </c>
      <c r="C88" s="3">
        <v>169</v>
      </c>
      <c r="D88" s="3">
        <v>150</v>
      </c>
      <c r="E88" s="3">
        <v>130</v>
      </c>
      <c r="F88" s="3">
        <v>201</v>
      </c>
      <c r="G88" s="3">
        <v>90</v>
      </c>
      <c r="H88" s="3">
        <v>22.442748089999998</v>
      </c>
      <c r="I88" s="3">
        <v>100</v>
      </c>
      <c r="J88" s="3">
        <v>94.44</v>
      </c>
    </row>
    <row r="89" spans="1:10" x14ac:dyDescent="0.2">
      <c r="A89" s="3">
        <v>88</v>
      </c>
      <c r="B89" s="3">
        <v>15</v>
      </c>
      <c r="C89" s="3">
        <v>169</v>
      </c>
      <c r="D89" s="3">
        <v>150</v>
      </c>
      <c r="E89" s="3">
        <v>130</v>
      </c>
      <c r="F89" s="3">
        <v>224</v>
      </c>
      <c r="G89" s="3">
        <v>90</v>
      </c>
      <c r="H89" s="3">
        <v>22.40963855</v>
      </c>
      <c r="I89" s="3">
        <v>99.85</v>
      </c>
      <c r="J89" s="3">
        <v>100</v>
      </c>
    </row>
    <row r="90" spans="1:10" x14ac:dyDescent="0.2">
      <c r="A90" s="3">
        <v>89</v>
      </c>
      <c r="B90" s="3">
        <v>15</v>
      </c>
      <c r="C90" s="3">
        <v>169</v>
      </c>
      <c r="D90" s="3">
        <v>150</v>
      </c>
      <c r="E90" s="3">
        <v>130</v>
      </c>
      <c r="F90" s="3">
        <v>260</v>
      </c>
      <c r="G90" s="3">
        <v>90</v>
      </c>
      <c r="H90" s="3">
        <v>21.492537309999999</v>
      </c>
      <c r="I90" s="3">
        <v>95.77</v>
      </c>
      <c r="J90" s="3">
        <v>100</v>
      </c>
    </row>
    <row r="91" spans="1:10" x14ac:dyDescent="0.2">
      <c r="A91" s="3">
        <v>90</v>
      </c>
      <c r="B91" s="3">
        <v>15</v>
      </c>
      <c r="C91" s="3">
        <v>169</v>
      </c>
      <c r="D91" s="3">
        <v>150</v>
      </c>
      <c r="E91" s="3">
        <v>130</v>
      </c>
      <c r="F91" s="3">
        <v>201</v>
      </c>
      <c r="G91" s="3">
        <v>100</v>
      </c>
      <c r="H91" s="3">
        <v>19.899610429999999</v>
      </c>
      <c r="I91" s="3">
        <v>88.67</v>
      </c>
      <c r="J91" s="3">
        <v>55.56</v>
      </c>
    </row>
    <row r="92" spans="1:10" x14ac:dyDescent="0.2">
      <c r="A92" s="3">
        <v>91</v>
      </c>
      <c r="B92" s="3">
        <v>15</v>
      </c>
      <c r="C92" s="3">
        <v>169</v>
      </c>
      <c r="D92" s="3">
        <v>150</v>
      </c>
      <c r="E92" s="3">
        <v>130</v>
      </c>
      <c r="F92" s="3">
        <v>224</v>
      </c>
      <c r="G92" s="3">
        <v>100</v>
      </c>
      <c r="H92" s="3">
        <v>20.39529915</v>
      </c>
      <c r="I92" s="3">
        <v>90.88</v>
      </c>
      <c r="J92" s="3">
        <v>61.11</v>
      </c>
    </row>
    <row r="93" spans="1:10" x14ac:dyDescent="0.2">
      <c r="A93" s="3">
        <v>92</v>
      </c>
      <c r="B93" s="3">
        <v>15</v>
      </c>
      <c r="C93" s="3">
        <v>169</v>
      </c>
      <c r="D93" s="3">
        <v>150</v>
      </c>
      <c r="E93" s="3">
        <v>130</v>
      </c>
      <c r="F93" s="3">
        <v>260</v>
      </c>
      <c r="G93" s="3">
        <v>100</v>
      </c>
      <c r="H93" s="3">
        <v>19.022567410000001</v>
      </c>
      <c r="I93" s="3">
        <v>84.76</v>
      </c>
      <c r="J93" s="3">
        <v>61.11</v>
      </c>
    </row>
    <row r="94" spans="1:10" x14ac:dyDescent="0.2">
      <c r="A94" s="3">
        <v>93</v>
      </c>
      <c r="B94" s="3">
        <v>15</v>
      </c>
      <c r="C94" s="3">
        <v>169</v>
      </c>
      <c r="D94" s="3">
        <v>150</v>
      </c>
      <c r="E94" s="3">
        <v>130</v>
      </c>
      <c r="F94" s="3">
        <v>201</v>
      </c>
      <c r="G94" s="3">
        <v>45</v>
      </c>
      <c r="H94" s="3">
        <v>17.033350240000001</v>
      </c>
      <c r="I94" s="3">
        <v>75.900000000000006</v>
      </c>
      <c r="J94" s="3">
        <v>66.67</v>
      </c>
    </row>
    <row r="95" spans="1:10" x14ac:dyDescent="0.2">
      <c r="A95" s="3">
        <v>94</v>
      </c>
      <c r="B95" s="3">
        <v>15</v>
      </c>
      <c r="C95" s="3">
        <v>169</v>
      </c>
      <c r="D95" s="3">
        <v>150</v>
      </c>
      <c r="E95" s="3">
        <v>130</v>
      </c>
      <c r="F95" s="3">
        <v>224</v>
      </c>
      <c r="G95" s="3">
        <v>45</v>
      </c>
      <c r="H95" s="3">
        <v>17.987235370000001</v>
      </c>
      <c r="I95" s="3">
        <v>80.150000000000006</v>
      </c>
      <c r="J95" s="3">
        <v>72.22</v>
      </c>
    </row>
    <row r="96" spans="1:10" x14ac:dyDescent="0.2">
      <c r="A96" s="3">
        <v>95</v>
      </c>
      <c r="B96" s="3">
        <v>15</v>
      </c>
      <c r="C96" s="3">
        <v>169</v>
      </c>
      <c r="D96" s="3">
        <v>150</v>
      </c>
      <c r="E96" s="3">
        <v>130</v>
      </c>
      <c r="F96" s="3">
        <v>260</v>
      </c>
      <c r="G96" s="3">
        <v>45</v>
      </c>
      <c r="H96" s="3">
        <v>16.342085610000002</v>
      </c>
      <c r="I96" s="3">
        <v>72.819999999999993</v>
      </c>
      <c r="J96" s="3">
        <v>72.22</v>
      </c>
    </row>
    <row r="97" spans="1:10" x14ac:dyDescent="0.2">
      <c r="A97" s="3">
        <v>96</v>
      </c>
      <c r="B97" s="3">
        <v>16</v>
      </c>
      <c r="C97" s="3">
        <v>85</v>
      </c>
      <c r="D97" s="3">
        <v>76</v>
      </c>
      <c r="E97" s="3">
        <v>90</v>
      </c>
      <c r="F97" s="3">
        <v>219</v>
      </c>
      <c r="G97" s="3">
        <v>45</v>
      </c>
      <c r="H97" s="3">
        <v>17.198140389999999</v>
      </c>
      <c r="I97" s="3">
        <v>100</v>
      </c>
      <c r="J97" s="3">
        <v>92.65</v>
      </c>
    </row>
    <row r="98" spans="1:10" x14ac:dyDescent="0.2">
      <c r="A98" s="3">
        <v>97</v>
      </c>
      <c r="B98" s="3">
        <v>16</v>
      </c>
      <c r="C98" s="3">
        <v>85</v>
      </c>
      <c r="D98" s="3">
        <v>76</v>
      </c>
      <c r="E98" s="3">
        <v>90</v>
      </c>
      <c r="F98" s="3">
        <v>219</v>
      </c>
      <c r="G98" s="3">
        <v>121</v>
      </c>
      <c r="H98" s="3">
        <v>16.119402990000001</v>
      </c>
      <c r="I98" s="3">
        <v>93.73</v>
      </c>
      <c r="J98" s="3">
        <v>100</v>
      </c>
    </row>
    <row r="99" spans="1:10" x14ac:dyDescent="0.2">
      <c r="A99" s="3">
        <v>98</v>
      </c>
      <c r="B99" s="3">
        <v>16</v>
      </c>
      <c r="C99" s="3">
        <v>85</v>
      </c>
      <c r="D99" s="3">
        <v>76</v>
      </c>
      <c r="E99" s="3">
        <v>90</v>
      </c>
      <c r="F99" s="3">
        <v>221</v>
      </c>
      <c r="G99" s="3">
        <v>45</v>
      </c>
      <c r="H99" s="3">
        <v>16.596225100000002</v>
      </c>
      <c r="I99" s="3">
        <v>96.5</v>
      </c>
      <c r="J99" s="3">
        <v>88.24</v>
      </c>
    </row>
    <row r="100" spans="1:10" x14ac:dyDescent="0.2">
      <c r="A100" s="3">
        <v>99</v>
      </c>
      <c r="B100" s="3">
        <v>16</v>
      </c>
      <c r="C100" s="3">
        <v>85</v>
      </c>
      <c r="D100" s="3">
        <v>76</v>
      </c>
      <c r="E100" s="3">
        <v>90</v>
      </c>
      <c r="F100" s="3">
        <v>221</v>
      </c>
      <c r="G100" s="3">
        <v>121</v>
      </c>
      <c r="H100" s="3">
        <v>15.58441558</v>
      </c>
      <c r="I100" s="3">
        <v>90.62</v>
      </c>
      <c r="J100" s="3">
        <v>95.59</v>
      </c>
    </row>
    <row r="101" spans="1:10" x14ac:dyDescent="0.2">
      <c r="A101" s="3">
        <v>100</v>
      </c>
      <c r="B101" s="3">
        <v>16</v>
      </c>
      <c r="C101" s="3">
        <v>85</v>
      </c>
      <c r="D101" s="3">
        <v>76</v>
      </c>
      <c r="E101" s="3">
        <v>90</v>
      </c>
      <c r="F101" s="3">
        <v>219</v>
      </c>
      <c r="G101" s="3">
        <v>80</v>
      </c>
      <c r="H101" s="3">
        <v>14.095486530000001</v>
      </c>
      <c r="I101" s="3">
        <v>81.96</v>
      </c>
      <c r="J101" s="3">
        <v>77.94</v>
      </c>
    </row>
    <row r="102" spans="1:10" x14ac:dyDescent="0.2">
      <c r="A102" s="3">
        <v>101</v>
      </c>
      <c r="B102" s="3">
        <v>16</v>
      </c>
      <c r="C102" s="3">
        <v>85</v>
      </c>
      <c r="D102" s="3">
        <v>76</v>
      </c>
      <c r="E102" s="3">
        <v>90</v>
      </c>
      <c r="F102" s="3">
        <v>221</v>
      </c>
      <c r="G102" s="3">
        <v>80</v>
      </c>
      <c r="H102" s="3">
        <v>13.86875135</v>
      </c>
      <c r="I102" s="3">
        <v>80.64</v>
      </c>
      <c r="J102" s="3">
        <v>73.53</v>
      </c>
    </row>
    <row r="103" spans="1:10" x14ac:dyDescent="0.2">
      <c r="A103" s="3">
        <v>102</v>
      </c>
      <c r="B103" s="3">
        <v>17</v>
      </c>
      <c r="C103" s="3">
        <v>117</v>
      </c>
      <c r="D103" s="3">
        <v>108</v>
      </c>
      <c r="E103" s="3">
        <v>126</v>
      </c>
      <c r="F103" s="3">
        <v>239</v>
      </c>
      <c r="G103" s="3">
        <v>45</v>
      </c>
      <c r="H103" s="3">
        <v>16.943752400000001</v>
      </c>
      <c r="I103" s="3">
        <v>100</v>
      </c>
      <c r="J103" s="3">
        <v>92.96</v>
      </c>
    </row>
    <row r="104" spans="1:10" x14ac:dyDescent="0.2">
      <c r="A104" s="3">
        <v>103</v>
      </c>
      <c r="B104" s="3">
        <v>17</v>
      </c>
      <c r="C104" s="3">
        <v>117</v>
      </c>
      <c r="D104" s="3">
        <v>108</v>
      </c>
      <c r="E104" s="3">
        <v>126</v>
      </c>
      <c r="F104" s="3">
        <v>210</v>
      </c>
      <c r="G104" s="3">
        <v>45</v>
      </c>
      <c r="H104" s="3">
        <v>15.567211950000001</v>
      </c>
      <c r="I104" s="3">
        <v>91.88</v>
      </c>
      <c r="J104" s="3">
        <v>88.73</v>
      </c>
    </row>
    <row r="105" spans="1:10" x14ac:dyDescent="0.2">
      <c r="A105" s="3">
        <v>104</v>
      </c>
      <c r="B105" s="3">
        <v>17</v>
      </c>
      <c r="C105" s="3">
        <v>117</v>
      </c>
      <c r="D105" s="3">
        <v>108</v>
      </c>
      <c r="E105" s="3">
        <v>126</v>
      </c>
      <c r="F105" s="3">
        <v>239</v>
      </c>
      <c r="G105" s="3">
        <v>121</v>
      </c>
      <c r="H105" s="3">
        <v>16.15789474</v>
      </c>
      <c r="I105" s="3">
        <v>95.36</v>
      </c>
      <c r="J105" s="3">
        <v>100</v>
      </c>
    </row>
    <row r="106" spans="1:10" x14ac:dyDescent="0.2">
      <c r="A106" s="3">
        <v>105</v>
      </c>
      <c r="B106" s="3">
        <v>17</v>
      </c>
      <c r="C106" s="3">
        <v>117</v>
      </c>
      <c r="D106" s="3">
        <v>108</v>
      </c>
      <c r="E106" s="3">
        <v>126</v>
      </c>
      <c r="F106" s="3">
        <v>210</v>
      </c>
      <c r="G106" s="3">
        <v>121</v>
      </c>
      <c r="H106" s="3">
        <v>14.4</v>
      </c>
      <c r="I106" s="3">
        <v>84.99</v>
      </c>
      <c r="J106" s="3">
        <v>95.77</v>
      </c>
    </row>
    <row r="107" spans="1:10" x14ac:dyDescent="0.2">
      <c r="A107" s="3">
        <v>106</v>
      </c>
      <c r="B107" s="3">
        <v>17</v>
      </c>
      <c r="C107" s="3">
        <v>117</v>
      </c>
      <c r="D107" s="3">
        <v>108</v>
      </c>
      <c r="E107" s="3">
        <v>126</v>
      </c>
      <c r="F107" s="3">
        <v>239</v>
      </c>
      <c r="G107" s="3">
        <v>80</v>
      </c>
      <c r="H107" s="3">
        <v>14.64182213</v>
      </c>
      <c r="I107" s="3">
        <v>86.41</v>
      </c>
      <c r="J107" s="3">
        <v>78.87</v>
      </c>
    </row>
    <row r="108" spans="1:10" x14ac:dyDescent="0.2">
      <c r="A108" s="3">
        <v>107</v>
      </c>
      <c r="B108" s="3">
        <v>17</v>
      </c>
      <c r="C108" s="3">
        <v>117</v>
      </c>
      <c r="D108" s="3">
        <v>108</v>
      </c>
      <c r="E108" s="3">
        <v>126</v>
      </c>
      <c r="F108" s="3">
        <v>210</v>
      </c>
      <c r="G108" s="3">
        <v>80</v>
      </c>
      <c r="H108" s="3">
        <v>12.848374250000001</v>
      </c>
      <c r="I108" s="3">
        <v>75.83</v>
      </c>
      <c r="J108" s="3">
        <v>74.650000000000006</v>
      </c>
    </row>
    <row r="109" spans="1:10" x14ac:dyDescent="0.2">
      <c r="A109" s="3">
        <v>108</v>
      </c>
      <c r="B109" s="3">
        <v>18</v>
      </c>
      <c r="C109" s="3">
        <v>166</v>
      </c>
      <c r="D109" s="3">
        <v>157</v>
      </c>
      <c r="E109" s="3">
        <v>166</v>
      </c>
      <c r="F109" s="3">
        <v>210</v>
      </c>
      <c r="G109" s="3">
        <v>122</v>
      </c>
      <c r="H109" s="3">
        <v>16.74796748</v>
      </c>
      <c r="I109" s="3">
        <v>91.92</v>
      </c>
      <c r="J109" s="3">
        <v>95.16</v>
      </c>
    </row>
    <row r="110" spans="1:10" x14ac:dyDescent="0.2">
      <c r="A110" s="3">
        <v>109</v>
      </c>
      <c r="B110" s="3">
        <v>18</v>
      </c>
      <c r="C110" s="3">
        <v>166</v>
      </c>
      <c r="D110" s="3">
        <v>157</v>
      </c>
      <c r="E110" s="3">
        <v>166</v>
      </c>
      <c r="F110" s="3">
        <v>255</v>
      </c>
      <c r="G110" s="3">
        <v>122</v>
      </c>
      <c r="H110" s="3">
        <v>17.00680272</v>
      </c>
      <c r="I110" s="3">
        <v>93.34</v>
      </c>
      <c r="J110" s="3">
        <v>100</v>
      </c>
    </row>
    <row r="111" spans="1:10" x14ac:dyDescent="0.2">
      <c r="A111" s="3">
        <v>110</v>
      </c>
      <c r="B111" s="3">
        <v>18</v>
      </c>
      <c r="C111" s="3">
        <v>166</v>
      </c>
      <c r="D111" s="3">
        <v>157</v>
      </c>
      <c r="E111" s="3">
        <v>166</v>
      </c>
      <c r="F111" s="3">
        <v>239</v>
      </c>
      <c r="G111" s="3">
        <v>256</v>
      </c>
      <c r="H111" s="3">
        <v>17.756410259999999</v>
      </c>
      <c r="I111" s="3">
        <v>97.45</v>
      </c>
      <c r="J111" s="3">
        <v>81.45</v>
      </c>
    </row>
    <row r="112" spans="1:10" x14ac:dyDescent="0.2">
      <c r="A112" s="3">
        <v>111</v>
      </c>
      <c r="B112" s="3">
        <v>18</v>
      </c>
      <c r="C112" s="3">
        <v>166</v>
      </c>
      <c r="D112" s="3">
        <v>157</v>
      </c>
      <c r="E112" s="3">
        <v>166</v>
      </c>
      <c r="F112" s="3">
        <v>210</v>
      </c>
      <c r="G112" s="3">
        <v>256</v>
      </c>
      <c r="H112" s="3">
        <v>16.03448276</v>
      </c>
      <c r="I112" s="3">
        <v>88</v>
      </c>
      <c r="J112" s="3">
        <v>79.03</v>
      </c>
    </row>
    <row r="113" spans="1:10" x14ac:dyDescent="0.2">
      <c r="A113" s="3">
        <v>112</v>
      </c>
      <c r="B113" s="3">
        <v>18</v>
      </c>
      <c r="C113" s="3">
        <v>166</v>
      </c>
      <c r="D113" s="3">
        <v>157</v>
      </c>
      <c r="E113" s="3">
        <v>166</v>
      </c>
      <c r="F113" s="3">
        <v>255</v>
      </c>
      <c r="G113" s="3">
        <v>256</v>
      </c>
      <c r="H113" s="3">
        <v>16.428571430000002</v>
      </c>
      <c r="I113" s="3">
        <v>90.16</v>
      </c>
      <c r="J113" s="3">
        <v>83.87</v>
      </c>
    </row>
    <row r="114" spans="1:10" x14ac:dyDescent="0.2">
      <c r="A114" s="3">
        <v>113</v>
      </c>
      <c r="B114" s="3">
        <v>18</v>
      </c>
      <c r="C114" s="3">
        <v>166</v>
      </c>
      <c r="D114" s="3">
        <v>157</v>
      </c>
      <c r="E114" s="3">
        <v>166</v>
      </c>
      <c r="F114" s="3">
        <v>210</v>
      </c>
      <c r="G114" s="3">
        <v>45</v>
      </c>
      <c r="H114" s="3">
        <v>15.567211950000001</v>
      </c>
      <c r="I114" s="3">
        <v>85.44</v>
      </c>
      <c r="J114" s="3">
        <v>50.81</v>
      </c>
    </row>
    <row r="115" spans="1:10" x14ac:dyDescent="0.2">
      <c r="A115" s="3">
        <v>114</v>
      </c>
      <c r="B115" s="3">
        <v>18</v>
      </c>
      <c r="C115" s="3">
        <v>166</v>
      </c>
      <c r="D115" s="3">
        <v>157</v>
      </c>
      <c r="E115" s="3">
        <v>166</v>
      </c>
      <c r="F115" s="3">
        <v>239</v>
      </c>
      <c r="G115" s="3">
        <v>45</v>
      </c>
      <c r="H115" s="3">
        <v>16.943752400000001</v>
      </c>
      <c r="I115" s="3">
        <v>92.99</v>
      </c>
      <c r="J115" s="3">
        <v>53.23</v>
      </c>
    </row>
    <row r="116" spans="1:10" x14ac:dyDescent="0.2">
      <c r="A116" s="3">
        <v>115</v>
      </c>
      <c r="B116" s="3">
        <v>18</v>
      </c>
      <c r="C116" s="3">
        <v>166</v>
      </c>
      <c r="D116" s="3">
        <v>157</v>
      </c>
      <c r="E116" s="3">
        <v>166</v>
      </c>
      <c r="F116" s="3">
        <v>255</v>
      </c>
      <c r="G116" s="3">
        <v>45</v>
      </c>
      <c r="H116" s="3">
        <v>15.911685350000001</v>
      </c>
      <c r="I116" s="3">
        <v>87.33</v>
      </c>
      <c r="J116" s="3">
        <v>55.65</v>
      </c>
    </row>
    <row r="117" spans="1:10" x14ac:dyDescent="0.2">
      <c r="A117" s="3">
        <v>116</v>
      </c>
      <c r="B117" s="3">
        <v>18</v>
      </c>
      <c r="C117" s="3">
        <v>166</v>
      </c>
      <c r="D117" s="3">
        <v>157</v>
      </c>
      <c r="E117" s="3">
        <v>166</v>
      </c>
      <c r="F117" s="3">
        <v>239</v>
      </c>
      <c r="G117" s="3">
        <v>122</v>
      </c>
      <c r="H117" s="3">
        <v>18.2208589</v>
      </c>
      <c r="I117" s="3">
        <v>100</v>
      </c>
      <c r="J117" s="3">
        <v>97.58</v>
      </c>
    </row>
    <row r="118" spans="1:10" x14ac:dyDescent="0.2">
      <c r="A118" s="3">
        <v>117</v>
      </c>
      <c r="B118" s="3">
        <v>18</v>
      </c>
      <c r="C118" s="3">
        <v>166</v>
      </c>
      <c r="D118" s="3">
        <v>157</v>
      </c>
      <c r="E118" s="3">
        <v>166</v>
      </c>
      <c r="F118" s="3">
        <v>255</v>
      </c>
      <c r="G118" s="3">
        <v>121</v>
      </c>
      <c r="H118" s="3">
        <v>14.94252874</v>
      </c>
      <c r="I118" s="3">
        <v>82.01</v>
      </c>
      <c r="J118" s="3">
        <v>59.68</v>
      </c>
    </row>
    <row r="119" spans="1:10" x14ac:dyDescent="0.2">
      <c r="A119" s="3">
        <v>118</v>
      </c>
      <c r="B119" s="3">
        <v>18</v>
      </c>
      <c r="C119" s="3">
        <v>166</v>
      </c>
      <c r="D119" s="3">
        <v>157</v>
      </c>
      <c r="E119" s="3">
        <v>166</v>
      </c>
      <c r="F119" s="3">
        <v>210</v>
      </c>
      <c r="G119" s="3">
        <v>121</v>
      </c>
      <c r="H119" s="3">
        <v>14.4</v>
      </c>
      <c r="I119" s="3">
        <v>79.03</v>
      </c>
      <c r="J119" s="3">
        <v>54.84</v>
      </c>
    </row>
    <row r="120" spans="1:10" x14ac:dyDescent="0.2">
      <c r="A120" s="3">
        <v>119</v>
      </c>
      <c r="B120" s="3">
        <v>18</v>
      </c>
      <c r="C120" s="3">
        <v>166</v>
      </c>
      <c r="D120" s="3">
        <v>157</v>
      </c>
      <c r="E120" s="3">
        <v>166</v>
      </c>
      <c r="F120" s="3">
        <v>239</v>
      </c>
      <c r="G120" s="3">
        <v>121</v>
      </c>
      <c r="H120" s="3">
        <v>16.15789474</v>
      </c>
      <c r="I120" s="3">
        <v>88.68</v>
      </c>
      <c r="J120" s="3">
        <v>57.26</v>
      </c>
    </row>
    <row r="121" spans="1:10" x14ac:dyDescent="0.2">
      <c r="A121" s="3">
        <v>120</v>
      </c>
      <c r="B121" s="3">
        <v>19</v>
      </c>
      <c r="C121" s="3">
        <v>103</v>
      </c>
      <c r="D121" s="3">
        <v>70</v>
      </c>
      <c r="E121" s="3">
        <v>60</v>
      </c>
      <c r="F121" s="3">
        <v>219</v>
      </c>
      <c r="G121" s="3">
        <v>129</v>
      </c>
      <c r="H121" s="3">
        <v>22.15384615</v>
      </c>
      <c r="I121" s="3">
        <v>100</v>
      </c>
      <c r="J121" s="3">
        <v>81.48</v>
      </c>
    </row>
    <row r="122" spans="1:10" x14ac:dyDescent="0.2">
      <c r="A122" s="3">
        <v>121</v>
      </c>
      <c r="B122" s="3">
        <v>19</v>
      </c>
      <c r="C122" s="3">
        <v>103</v>
      </c>
      <c r="D122" s="3">
        <v>70</v>
      </c>
      <c r="E122" s="3">
        <v>60</v>
      </c>
      <c r="F122" s="3">
        <v>221</v>
      </c>
      <c r="G122" s="3">
        <v>129</v>
      </c>
      <c r="H122" s="3">
        <v>20.8</v>
      </c>
      <c r="I122" s="3">
        <v>93.89</v>
      </c>
      <c r="J122" s="3">
        <v>78.7</v>
      </c>
    </row>
    <row r="123" spans="1:10" x14ac:dyDescent="0.2">
      <c r="A123" s="3">
        <v>122</v>
      </c>
      <c r="B123" s="3">
        <v>19</v>
      </c>
      <c r="C123" s="3">
        <v>103</v>
      </c>
      <c r="D123" s="3">
        <v>70</v>
      </c>
      <c r="E123" s="3">
        <v>60</v>
      </c>
      <c r="F123" s="3">
        <v>219</v>
      </c>
      <c r="G123" s="3">
        <v>131</v>
      </c>
      <c r="H123" s="3">
        <v>20.19335611</v>
      </c>
      <c r="I123" s="3">
        <v>91.15</v>
      </c>
      <c r="J123" s="3">
        <v>53.7</v>
      </c>
    </row>
    <row r="124" spans="1:10" x14ac:dyDescent="0.2">
      <c r="A124" s="3">
        <v>123</v>
      </c>
      <c r="B124" s="3">
        <v>19</v>
      </c>
      <c r="C124" s="3">
        <v>103</v>
      </c>
      <c r="D124" s="3">
        <v>70</v>
      </c>
      <c r="E124" s="3">
        <v>60</v>
      </c>
      <c r="F124" s="3">
        <v>221</v>
      </c>
      <c r="G124" s="3">
        <v>131</v>
      </c>
      <c r="H124" s="3">
        <v>19.153392140000001</v>
      </c>
      <c r="I124" s="3">
        <v>86.46</v>
      </c>
      <c r="J124" s="3">
        <v>50.93</v>
      </c>
    </row>
    <row r="125" spans="1:10" x14ac:dyDescent="0.2">
      <c r="A125" s="3">
        <v>124</v>
      </c>
      <c r="B125" s="3">
        <v>19</v>
      </c>
      <c r="C125" s="3">
        <v>103</v>
      </c>
      <c r="D125" s="3">
        <v>70</v>
      </c>
      <c r="E125" s="3">
        <v>60</v>
      </c>
      <c r="F125" s="3">
        <v>219</v>
      </c>
      <c r="G125" s="3">
        <v>26</v>
      </c>
      <c r="H125" s="3">
        <v>17.011494249999998</v>
      </c>
      <c r="I125" s="3">
        <v>76.790000000000006</v>
      </c>
      <c r="J125" s="3">
        <v>100</v>
      </c>
    </row>
    <row r="126" spans="1:10" x14ac:dyDescent="0.2">
      <c r="A126" s="3">
        <v>125</v>
      </c>
      <c r="B126" s="3">
        <v>19</v>
      </c>
      <c r="C126" s="3">
        <v>103</v>
      </c>
      <c r="D126" s="3">
        <v>70</v>
      </c>
      <c r="E126" s="3">
        <v>60</v>
      </c>
      <c r="F126" s="3">
        <v>221</v>
      </c>
      <c r="G126" s="3">
        <v>26</v>
      </c>
      <c r="H126" s="3">
        <v>16.494845359999999</v>
      </c>
      <c r="I126" s="3">
        <v>74.459999999999994</v>
      </c>
      <c r="J126" s="3">
        <v>97.22</v>
      </c>
    </row>
    <row r="127" spans="1:10" x14ac:dyDescent="0.2">
      <c r="A127" s="3">
        <v>126</v>
      </c>
      <c r="B127" s="3">
        <v>20</v>
      </c>
      <c r="C127" s="3">
        <v>161</v>
      </c>
      <c r="D127" s="3">
        <v>144</v>
      </c>
      <c r="E127" s="3">
        <v>110</v>
      </c>
      <c r="F127" s="3">
        <v>219</v>
      </c>
      <c r="G127" s="3">
        <v>14</v>
      </c>
      <c r="H127" s="3">
        <v>23.389830509999999</v>
      </c>
      <c r="I127" s="3">
        <v>100</v>
      </c>
      <c r="J127" s="3">
        <v>100</v>
      </c>
    </row>
    <row r="128" spans="1:10" x14ac:dyDescent="0.2">
      <c r="A128" s="3">
        <v>127</v>
      </c>
      <c r="B128" s="3">
        <v>20</v>
      </c>
      <c r="C128" s="3">
        <v>161</v>
      </c>
      <c r="D128" s="3">
        <v>144</v>
      </c>
      <c r="E128" s="3">
        <v>110</v>
      </c>
      <c r="F128" s="3">
        <v>219</v>
      </c>
      <c r="G128" s="3">
        <v>129</v>
      </c>
      <c r="H128" s="3">
        <v>22.15384615</v>
      </c>
      <c r="I128" s="3">
        <v>94.72</v>
      </c>
      <c r="J128" s="3">
        <v>55.7</v>
      </c>
    </row>
    <row r="129" spans="1:10" x14ac:dyDescent="0.2">
      <c r="A129" s="3">
        <v>128</v>
      </c>
      <c r="B129" s="3">
        <v>20</v>
      </c>
      <c r="C129" s="3">
        <v>161</v>
      </c>
      <c r="D129" s="3">
        <v>144</v>
      </c>
      <c r="E129" s="3">
        <v>110</v>
      </c>
      <c r="F129" s="3">
        <v>202</v>
      </c>
      <c r="G129" s="3">
        <v>129</v>
      </c>
      <c r="H129" s="3">
        <v>19.542857139999999</v>
      </c>
      <c r="I129" s="3">
        <v>83.55</v>
      </c>
      <c r="J129" s="3">
        <v>54.43</v>
      </c>
    </row>
    <row r="130" spans="1:10" x14ac:dyDescent="0.2">
      <c r="A130" s="3">
        <v>129</v>
      </c>
      <c r="B130" s="3">
        <v>20</v>
      </c>
      <c r="C130" s="3">
        <v>161</v>
      </c>
      <c r="D130" s="3">
        <v>144</v>
      </c>
      <c r="E130" s="3">
        <v>110</v>
      </c>
      <c r="F130" s="3">
        <v>202</v>
      </c>
      <c r="G130" s="3">
        <v>14</v>
      </c>
      <c r="H130" s="3">
        <v>20.245398770000001</v>
      </c>
      <c r="I130" s="3">
        <v>86.56</v>
      </c>
      <c r="J130" s="3">
        <v>98.73</v>
      </c>
    </row>
    <row r="131" spans="1:10" x14ac:dyDescent="0.2">
      <c r="A131" s="3">
        <v>130</v>
      </c>
      <c r="B131" s="3">
        <v>20</v>
      </c>
      <c r="C131" s="3">
        <v>161</v>
      </c>
      <c r="D131" s="3">
        <v>144</v>
      </c>
      <c r="E131" s="3">
        <v>110</v>
      </c>
      <c r="F131" s="3">
        <v>219</v>
      </c>
      <c r="G131" s="3">
        <v>26</v>
      </c>
      <c r="H131" s="3">
        <v>17.011494249999998</v>
      </c>
      <c r="I131" s="3">
        <v>72.73</v>
      </c>
      <c r="J131" s="3">
        <v>68.349999999999994</v>
      </c>
    </row>
    <row r="132" spans="1:10" x14ac:dyDescent="0.2">
      <c r="A132" s="3">
        <v>131</v>
      </c>
      <c r="B132" s="3">
        <v>20</v>
      </c>
      <c r="C132" s="3">
        <v>161</v>
      </c>
      <c r="D132" s="3">
        <v>144</v>
      </c>
      <c r="E132" s="3">
        <v>110</v>
      </c>
      <c r="F132" s="3">
        <v>202</v>
      </c>
      <c r="G132" s="3">
        <v>26</v>
      </c>
      <c r="H132" s="3">
        <v>15.981735159999999</v>
      </c>
      <c r="I132" s="3">
        <v>68.33</v>
      </c>
      <c r="J132" s="3">
        <v>67.09</v>
      </c>
    </row>
    <row r="133" spans="1:10" x14ac:dyDescent="0.2">
      <c r="A133" s="3">
        <v>132</v>
      </c>
      <c r="B133" s="3">
        <v>21</v>
      </c>
      <c r="C133" s="3">
        <v>112</v>
      </c>
      <c r="D133" s="3">
        <v>61</v>
      </c>
      <c r="E133" s="3">
        <v>80</v>
      </c>
      <c r="F133" s="3">
        <v>219</v>
      </c>
      <c r="G133" s="3">
        <v>257</v>
      </c>
      <c r="H133" s="3">
        <v>22</v>
      </c>
      <c r="I133" s="3">
        <v>100</v>
      </c>
      <c r="J133" s="3">
        <v>97.5</v>
      </c>
    </row>
    <row r="134" spans="1:10" x14ac:dyDescent="0.2">
      <c r="A134" s="3">
        <v>133</v>
      </c>
      <c r="B134" s="3">
        <v>21</v>
      </c>
      <c r="C134" s="3">
        <v>112</v>
      </c>
      <c r="D134" s="3">
        <v>61</v>
      </c>
      <c r="E134" s="3">
        <v>80</v>
      </c>
      <c r="F134" s="3">
        <v>219</v>
      </c>
      <c r="G134" s="3">
        <v>38</v>
      </c>
      <c r="H134" s="3">
        <v>20.987373909999999</v>
      </c>
      <c r="I134" s="3">
        <v>95.4</v>
      </c>
      <c r="J134" s="3">
        <v>85</v>
      </c>
    </row>
    <row r="135" spans="1:10" x14ac:dyDescent="0.2">
      <c r="A135" s="3">
        <v>134</v>
      </c>
      <c r="B135" s="3">
        <v>21</v>
      </c>
      <c r="C135" s="3">
        <v>112</v>
      </c>
      <c r="D135" s="3">
        <v>61</v>
      </c>
      <c r="E135" s="3">
        <v>80</v>
      </c>
      <c r="F135" s="3">
        <v>211</v>
      </c>
      <c r="G135" s="3">
        <v>257</v>
      </c>
      <c r="H135" s="3">
        <v>20.571428569999998</v>
      </c>
      <c r="I135" s="3">
        <v>93.51</v>
      </c>
      <c r="J135" s="3">
        <v>100</v>
      </c>
    </row>
    <row r="136" spans="1:10" x14ac:dyDescent="0.2">
      <c r="A136" s="3">
        <v>135</v>
      </c>
      <c r="B136" s="3">
        <v>21</v>
      </c>
      <c r="C136" s="3">
        <v>112</v>
      </c>
      <c r="D136" s="3">
        <v>61</v>
      </c>
      <c r="E136" s="3">
        <v>80</v>
      </c>
      <c r="F136" s="3">
        <v>211</v>
      </c>
      <c r="G136" s="3">
        <v>38</v>
      </c>
      <c r="H136" s="3">
        <v>19.928104189999999</v>
      </c>
      <c r="I136" s="3">
        <v>90.58</v>
      </c>
      <c r="J136" s="3">
        <v>87.5</v>
      </c>
    </row>
    <row r="137" spans="1:10" x14ac:dyDescent="0.2">
      <c r="A137" s="3">
        <v>136</v>
      </c>
      <c r="B137" s="3">
        <v>21</v>
      </c>
      <c r="C137" s="3">
        <v>112</v>
      </c>
      <c r="D137" s="3">
        <v>61</v>
      </c>
      <c r="E137" s="3">
        <v>80</v>
      </c>
      <c r="F137" s="3">
        <v>219</v>
      </c>
      <c r="G137" s="3">
        <v>45</v>
      </c>
      <c r="H137" s="3">
        <v>19.380565740000002</v>
      </c>
      <c r="I137" s="3">
        <v>88.09</v>
      </c>
      <c r="J137" s="3">
        <v>78.75</v>
      </c>
    </row>
    <row r="138" spans="1:10" x14ac:dyDescent="0.2">
      <c r="A138" s="3">
        <v>137</v>
      </c>
      <c r="B138" s="3">
        <v>21</v>
      </c>
      <c r="C138" s="3">
        <v>112</v>
      </c>
      <c r="D138" s="3">
        <v>61</v>
      </c>
      <c r="E138" s="3">
        <v>80</v>
      </c>
      <c r="F138" s="3">
        <v>211</v>
      </c>
      <c r="G138" s="3">
        <v>45</v>
      </c>
      <c r="H138" s="3">
        <v>18.525937930000001</v>
      </c>
      <c r="I138" s="3">
        <v>84.21</v>
      </c>
      <c r="J138" s="3">
        <v>81.25</v>
      </c>
    </row>
    <row r="139" spans="1:10" x14ac:dyDescent="0.2">
      <c r="A139" s="3">
        <v>138</v>
      </c>
      <c r="B139" s="3">
        <v>21</v>
      </c>
      <c r="C139" s="3">
        <v>112</v>
      </c>
      <c r="D139" s="3">
        <v>61</v>
      </c>
      <c r="E139" s="3">
        <v>80</v>
      </c>
      <c r="F139" s="3">
        <v>211</v>
      </c>
      <c r="G139" s="3">
        <v>80</v>
      </c>
      <c r="H139" s="3">
        <v>13.86875135</v>
      </c>
      <c r="I139" s="3">
        <v>63.04</v>
      </c>
      <c r="J139" s="3">
        <v>68.75</v>
      </c>
    </row>
    <row r="140" spans="1:10" x14ac:dyDescent="0.2">
      <c r="A140" s="3">
        <v>139</v>
      </c>
      <c r="B140" s="3">
        <v>21</v>
      </c>
      <c r="C140" s="3">
        <v>112</v>
      </c>
      <c r="D140" s="3">
        <v>61</v>
      </c>
      <c r="E140" s="3">
        <v>80</v>
      </c>
      <c r="F140" s="3">
        <v>219</v>
      </c>
      <c r="G140" s="3">
        <v>80</v>
      </c>
      <c r="H140" s="3">
        <v>14.095486530000001</v>
      </c>
      <c r="I140" s="3">
        <v>64.069999999999993</v>
      </c>
      <c r="J140" s="3">
        <v>66.25</v>
      </c>
    </row>
    <row r="141" spans="1:10" x14ac:dyDescent="0.2">
      <c r="A141" s="3">
        <v>140</v>
      </c>
      <c r="B141" s="3">
        <v>22</v>
      </c>
      <c r="C141" s="3">
        <v>182</v>
      </c>
      <c r="D141" s="3">
        <v>135</v>
      </c>
      <c r="E141" s="3">
        <v>130</v>
      </c>
      <c r="F141" s="3">
        <v>239</v>
      </c>
      <c r="G141" s="3">
        <v>257</v>
      </c>
      <c r="H141" s="3">
        <v>20.170454549999999</v>
      </c>
      <c r="I141" s="3">
        <v>98.05</v>
      </c>
      <c r="J141" s="3">
        <v>89.01</v>
      </c>
    </row>
    <row r="142" spans="1:10" x14ac:dyDescent="0.2">
      <c r="A142" s="3">
        <v>141</v>
      </c>
      <c r="B142" s="3">
        <v>22</v>
      </c>
      <c r="C142" s="3">
        <v>182</v>
      </c>
      <c r="D142" s="3">
        <v>135</v>
      </c>
      <c r="E142" s="3">
        <v>130</v>
      </c>
      <c r="F142" s="3">
        <v>211</v>
      </c>
      <c r="G142" s="3">
        <v>257</v>
      </c>
      <c r="H142" s="3">
        <v>20.571428569999998</v>
      </c>
      <c r="I142" s="3">
        <v>100</v>
      </c>
      <c r="J142" s="3">
        <v>87.91</v>
      </c>
    </row>
    <row r="143" spans="1:10" x14ac:dyDescent="0.2">
      <c r="A143" s="3">
        <v>142</v>
      </c>
      <c r="B143" s="3">
        <v>22</v>
      </c>
      <c r="C143" s="3">
        <v>182</v>
      </c>
      <c r="D143" s="3">
        <v>135</v>
      </c>
      <c r="E143" s="3">
        <v>130</v>
      </c>
      <c r="F143" s="3">
        <v>239</v>
      </c>
      <c r="G143" s="3">
        <v>45</v>
      </c>
      <c r="H143" s="3">
        <v>18.540628590000001</v>
      </c>
      <c r="I143" s="3">
        <v>90.13</v>
      </c>
      <c r="J143" s="3">
        <v>72.53</v>
      </c>
    </row>
    <row r="144" spans="1:10" x14ac:dyDescent="0.2">
      <c r="A144" s="3">
        <v>143</v>
      </c>
      <c r="B144" s="3">
        <v>22</v>
      </c>
      <c r="C144" s="3">
        <v>182</v>
      </c>
      <c r="D144" s="3">
        <v>135</v>
      </c>
      <c r="E144" s="3">
        <v>130</v>
      </c>
      <c r="F144" s="3">
        <v>211</v>
      </c>
      <c r="G144" s="3">
        <v>45</v>
      </c>
      <c r="H144" s="3">
        <v>18.525937930000001</v>
      </c>
      <c r="I144" s="3">
        <v>90.06</v>
      </c>
      <c r="J144" s="3">
        <v>71.430000000000007</v>
      </c>
    </row>
    <row r="145" spans="1:10" x14ac:dyDescent="0.2">
      <c r="A145" s="3">
        <v>144</v>
      </c>
      <c r="B145" s="3">
        <v>22</v>
      </c>
      <c r="C145" s="3">
        <v>182</v>
      </c>
      <c r="D145" s="3">
        <v>135</v>
      </c>
      <c r="E145" s="3">
        <v>130</v>
      </c>
      <c r="F145" s="3">
        <v>211</v>
      </c>
      <c r="G145" s="3">
        <v>46</v>
      </c>
      <c r="H145" s="3">
        <v>17.948717949999999</v>
      </c>
      <c r="I145" s="3">
        <v>87.25</v>
      </c>
      <c r="J145" s="3">
        <v>98.9</v>
      </c>
    </row>
    <row r="146" spans="1:10" x14ac:dyDescent="0.2">
      <c r="A146" s="3">
        <v>145</v>
      </c>
      <c r="B146" s="3">
        <v>22</v>
      </c>
      <c r="C146" s="3">
        <v>182</v>
      </c>
      <c r="D146" s="3">
        <v>135</v>
      </c>
      <c r="E146" s="3">
        <v>130</v>
      </c>
      <c r="F146" s="3">
        <v>239</v>
      </c>
      <c r="G146" s="3">
        <v>46</v>
      </c>
      <c r="H146" s="3">
        <v>18.072916670000001</v>
      </c>
      <c r="I146" s="3">
        <v>87.85</v>
      </c>
      <c r="J146" s="3">
        <v>100</v>
      </c>
    </row>
    <row r="147" spans="1:10" x14ac:dyDescent="0.2">
      <c r="A147" s="3">
        <v>146</v>
      </c>
      <c r="B147" s="3">
        <v>22</v>
      </c>
      <c r="C147" s="3">
        <v>182</v>
      </c>
      <c r="D147" s="3">
        <v>135</v>
      </c>
      <c r="E147" s="3">
        <v>130</v>
      </c>
      <c r="F147" s="3">
        <v>239</v>
      </c>
      <c r="G147" s="3">
        <v>80</v>
      </c>
      <c r="H147" s="3">
        <v>14.64182213</v>
      </c>
      <c r="I147" s="3">
        <v>71.180000000000007</v>
      </c>
      <c r="J147" s="3">
        <v>61.54</v>
      </c>
    </row>
    <row r="148" spans="1:10" x14ac:dyDescent="0.2">
      <c r="A148" s="3">
        <v>147</v>
      </c>
      <c r="B148" s="3">
        <v>22</v>
      </c>
      <c r="C148" s="3">
        <v>182</v>
      </c>
      <c r="D148" s="3">
        <v>135</v>
      </c>
      <c r="E148" s="3">
        <v>130</v>
      </c>
      <c r="F148" s="3">
        <v>211</v>
      </c>
      <c r="G148" s="3">
        <v>80</v>
      </c>
      <c r="H148" s="3">
        <v>13.86875135</v>
      </c>
      <c r="I148" s="3">
        <v>67.42</v>
      </c>
      <c r="J148" s="3">
        <v>60.44</v>
      </c>
    </row>
    <row r="149" spans="1:10" x14ac:dyDescent="0.2">
      <c r="A149" s="3">
        <v>148</v>
      </c>
      <c r="B149" s="3">
        <v>23</v>
      </c>
      <c r="C149" s="3">
        <v>110</v>
      </c>
      <c r="D149" s="3">
        <v>102</v>
      </c>
      <c r="E149" s="3">
        <v>70</v>
      </c>
      <c r="F149" s="3">
        <v>225</v>
      </c>
      <c r="G149" s="3">
        <v>90</v>
      </c>
      <c r="H149" s="3">
        <v>22.16</v>
      </c>
      <c r="I149" s="3">
        <v>100</v>
      </c>
      <c r="J149" s="3">
        <v>64.03</v>
      </c>
    </row>
    <row r="150" spans="1:10" x14ac:dyDescent="0.2">
      <c r="A150" s="3">
        <v>149</v>
      </c>
      <c r="B150" s="3">
        <v>23</v>
      </c>
      <c r="C150" s="3">
        <v>110</v>
      </c>
      <c r="D150" s="3">
        <v>102</v>
      </c>
      <c r="E150" s="3">
        <v>70</v>
      </c>
      <c r="F150" s="3">
        <v>225</v>
      </c>
      <c r="G150" s="3">
        <v>92</v>
      </c>
      <c r="H150" s="3">
        <v>21.955555560000001</v>
      </c>
      <c r="I150" s="3">
        <v>99.08</v>
      </c>
      <c r="J150" s="3">
        <v>100</v>
      </c>
    </row>
    <row r="151" spans="1:10" x14ac:dyDescent="0.2">
      <c r="A151" s="3">
        <v>150</v>
      </c>
      <c r="B151" s="3">
        <v>23</v>
      </c>
      <c r="C151" s="3">
        <v>110</v>
      </c>
      <c r="D151" s="3">
        <v>102</v>
      </c>
      <c r="E151" s="3">
        <v>70</v>
      </c>
      <c r="F151" s="3">
        <v>236</v>
      </c>
      <c r="G151" s="3">
        <v>90</v>
      </c>
      <c r="H151" s="3">
        <v>20.735294119999999</v>
      </c>
      <c r="I151" s="3">
        <v>93.57</v>
      </c>
      <c r="J151" s="3">
        <v>61.15</v>
      </c>
    </row>
    <row r="152" spans="1:10" x14ac:dyDescent="0.2">
      <c r="A152" s="3">
        <v>151</v>
      </c>
      <c r="B152" s="3">
        <v>23</v>
      </c>
      <c r="C152" s="3">
        <v>110</v>
      </c>
      <c r="D152" s="3">
        <v>102</v>
      </c>
      <c r="E152" s="3">
        <v>70</v>
      </c>
      <c r="F152" s="3">
        <v>236</v>
      </c>
      <c r="G152" s="3">
        <v>92</v>
      </c>
      <c r="H152" s="3">
        <v>20.330578509999999</v>
      </c>
      <c r="I152" s="3">
        <v>91.74</v>
      </c>
      <c r="J152" s="3">
        <v>97.12</v>
      </c>
    </row>
    <row r="153" spans="1:10" x14ac:dyDescent="0.2">
      <c r="A153" s="3">
        <v>152</v>
      </c>
      <c r="B153" s="3">
        <v>23</v>
      </c>
      <c r="C153" s="3">
        <v>110</v>
      </c>
      <c r="D153" s="3">
        <v>102</v>
      </c>
      <c r="E153" s="3">
        <v>70</v>
      </c>
      <c r="F153" s="3">
        <v>225</v>
      </c>
      <c r="G153" s="3">
        <v>50</v>
      </c>
      <c r="H153" s="3">
        <v>17.21175487</v>
      </c>
      <c r="I153" s="3">
        <v>77.67</v>
      </c>
      <c r="J153" s="3">
        <v>31.65</v>
      </c>
    </row>
    <row r="154" spans="1:10" x14ac:dyDescent="0.2">
      <c r="A154" s="3">
        <v>153</v>
      </c>
      <c r="B154" s="3">
        <v>23</v>
      </c>
      <c r="C154" s="3">
        <v>110</v>
      </c>
      <c r="D154" s="3">
        <v>102</v>
      </c>
      <c r="E154" s="3">
        <v>70</v>
      </c>
      <c r="F154" s="3">
        <v>225</v>
      </c>
      <c r="G154" s="3">
        <v>13</v>
      </c>
      <c r="H154" s="3">
        <v>16.792619999999999</v>
      </c>
      <c r="I154" s="3">
        <v>75.78</v>
      </c>
      <c r="J154" s="3">
        <v>49.64</v>
      </c>
    </row>
    <row r="155" spans="1:10" x14ac:dyDescent="0.2">
      <c r="A155" s="3">
        <v>154</v>
      </c>
      <c r="B155" s="3">
        <v>23</v>
      </c>
      <c r="C155" s="3">
        <v>110</v>
      </c>
      <c r="D155" s="3">
        <v>102</v>
      </c>
      <c r="E155" s="3">
        <v>70</v>
      </c>
      <c r="F155" s="3">
        <v>236</v>
      </c>
      <c r="G155" s="3">
        <v>50</v>
      </c>
      <c r="H155" s="3">
        <v>15.352978589999999</v>
      </c>
      <c r="I155" s="3">
        <v>69.28</v>
      </c>
      <c r="J155" s="3">
        <v>28.78</v>
      </c>
    </row>
    <row r="156" spans="1:10" x14ac:dyDescent="0.2">
      <c r="A156" s="3">
        <v>155</v>
      </c>
      <c r="B156" s="3">
        <v>23</v>
      </c>
      <c r="C156" s="3">
        <v>110</v>
      </c>
      <c r="D156" s="3">
        <v>102</v>
      </c>
      <c r="E156" s="3">
        <v>70</v>
      </c>
      <c r="F156" s="3">
        <v>236</v>
      </c>
      <c r="G156" s="3">
        <v>13</v>
      </c>
      <c r="H156" s="3">
        <v>15.28082307</v>
      </c>
      <c r="I156" s="3">
        <v>68.959999999999994</v>
      </c>
      <c r="J156" s="3">
        <v>46.76</v>
      </c>
    </row>
    <row r="157" spans="1:10" x14ac:dyDescent="0.2">
      <c r="A157" s="3">
        <v>156</v>
      </c>
      <c r="B157" s="3">
        <v>24</v>
      </c>
      <c r="C157" s="3">
        <v>167</v>
      </c>
      <c r="D157" s="3">
        <v>158</v>
      </c>
      <c r="E157" s="3">
        <v>120</v>
      </c>
      <c r="F157" s="3">
        <v>202</v>
      </c>
      <c r="G157" s="3">
        <v>92</v>
      </c>
      <c r="H157" s="3">
        <v>19.61538462</v>
      </c>
      <c r="I157" s="3">
        <v>89.34</v>
      </c>
      <c r="J157" s="3">
        <v>97.84</v>
      </c>
    </row>
    <row r="158" spans="1:10" x14ac:dyDescent="0.2">
      <c r="A158" s="3">
        <v>157</v>
      </c>
      <c r="B158" s="3">
        <v>24</v>
      </c>
      <c r="C158" s="3">
        <v>167</v>
      </c>
      <c r="D158" s="3">
        <v>158</v>
      </c>
      <c r="E158" s="3">
        <v>120</v>
      </c>
      <c r="F158" s="3">
        <v>225</v>
      </c>
      <c r="G158" s="3">
        <v>92</v>
      </c>
      <c r="H158" s="3">
        <v>21.955555560000001</v>
      </c>
      <c r="I158" s="3">
        <v>100</v>
      </c>
      <c r="J158" s="3">
        <v>100</v>
      </c>
    </row>
    <row r="159" spans="1:10" x14ac:dyDescent="0.2">
      <c r="A159" s="3">
        <v>158</v>
      </c>
      <c r="B159" s="3">
        <v>24</v>
      </c>
      <c r="C159" s="3">
        <v>167</v>
      </c>
      <c r="D159" s="3">
        <v>158</v>
      </c>
      <c r="E159" s="3">
        <v>120</v>
      </c>
      <c r="F159" s="3">
        <v>202</v>
      </c>
      <c r="G159" s="3">
        <v>91</v>
      </c>
      <c r="H159" s="3">
        <v>17.961783440000001</v>
      </c>
      <c r="I159" s="3">
        <v>81.81</v>
      </c>
      <c r="J159" s="3">
        <v>83.45</v>
      </c>
    </row>
    <row r="160" spans="1:10" x14ac:dyDescent="0.2">
      <c r="A160" s="3">
        <v>159</v>
      </c>
      <c r="B160" s="3">
        <v>24</v>
      </c>
      <c r="C160" s="3">
        <v>167</v>
      </c>
      <c r="D160" s="3">
        <v>158</v>
      </c>
      <c r="E160" s="3">
        <v>120</v>
      </c>
      <c r="F160" s="3">
        <v>225</v>
      </c>
      <c r="G160" s="3">
        <v>91</v>
      </c>
      <c r="H160" s="3">
        <v>20.029411759999999</v>
      </c>
      <c r="I160" s="3">
        <v>91.23</v>
      </c>
      <c r="J160" s="3">
        <v>85.61</v>
      </c>
    </row>
    <row r="161" spans="1:10" x14ac:dyDescent="0.2">
      <c r="A161" s="3">
        <v>160</v>
      </c>
      <c r="B161" s="3">
        <v>24</v>
      </c>
      <c r="C161" s="3">
        <v>167</v>
      </c>
      <c r="D161" s="3">
        <v>158</v>
      </c>
      <c r="E161" s="3">
        <v>120</v>
      </c>
      <c r="F161" s="3">
        <v>225</v>
      </c>
      <c r="G161" s="3">
        <v>16</v>
      </c>
      <c r="H161" s="3">
        <v>18.31707317</v>
      </c>
      <c r="I161" s="3">
        <v>83.43</v>
      </c>
      <c r="J161" s="3">
        <v>64.03</v>
      </c>
    </row>
    <row r="162" spans="1:10" x14ac:dyDescent="0.2">
      <c r="A162" s="3">
        <v>161</v>
      </c>
      <c r="B162" s="3">
        <v>24</v>
      </c>
      <c r="C162" s="3">
        <v>167</v>
      </c>
      <c r="D162" s="3">
        <v>158</v>
      </c>
      <c r="E162" s="3">
        <v>120</v>
      </c>
      <c r="F162" s="3">
        <v>202</v>
      </c>
      <c r="G162" s="3">
        <v>16</v>
      </c>
      <c r="H162" s="3">
        <v>16.756756759999998</v>
      </c>
      <c r="I162" s="3">
        <v>76.319999999999993</v>
      </c>
      <c r="J162" s="3">
        <v>61.87</v>
      </c>
    </row>
    <row r="163" spans="1:10" x14ac:dyDescent="0.2">
      <c r="A163" s="3">
        <v>162</v>
      </c>
      <c r="B163" s="3">
        <v>25</v>
      </c>
      <c r="C163" s="3">
        <v>112</v>
      </c>
      <c r="D163" s="3">
        <v>101</v>
      </c>
      <c r="E163" s="3">
        <v>70</v>
      </c>
      <c r="F163" s="3">
        <v>205</v>
      </c>
      <c r="G163" s="3">
        <v>251</v>
      </c>
      <c r="H163" s="3">
        <v>21.61538462</v>
      </c>
      <c r="I163" s="3">
        <v>96.39</v>
      </c>
      <c r="J163" s="3">
        <v>87.96</v>
      </c>
    </row>
    <row r="164" spans="1:10" x14ac:dyDescent="0.2">
      <c r="A164" s="3">
        <v>163</v>
      </c>
      <c r="B164" s="3">
        <v>25</v>
      </c>
      <c r="C164" s="3">
        <v>112</v>
      </c>
      <c r="D164" s="3">
        <v>101</v>
      </c>
      <c r="E164" s="3">
        <v>70</v>
      </c>
      <c r="F164" s="3">
        <v>219</v>
      </c>
      <c r="G164" s="3">
        <v>251</v>
      </c>
      <c r="H164" s="3">
        <v>22.424242419999999</v>
      </c>
      <c r="I164" s="3">
        <v>100</v>
      </c>
      <c r="J164" s="3">
        <v>90.74</v>
      </c>
    </row>
    <row r="165" spans="1:10" x14ac:dyDescent="0.2">
      <c r="A165" s="3">
        <v>164</v>
      </c>
      <c r="B165" s="3">
        <v>25</v>
      </c>
      <c r="C165" s="3">
        <v>112</v>
      </c>
      <c r="D165" s="3">
        <v>101</v>
      </c>
      <c r="E165" s="3">
        <v>70</v>
      </c>
      <c r="F165" s="3">
        <v>205</v>
      </c>
      <c r="G165" s="3">
        <v>79</v>
      </c>
      <c r="H165" s="3">
        <v>20.078125</v>
      </c>
      <c r="I165" s="3">
        <v>89.54</v>
      </c>
      <c r="J165" s="3">
        <v>78.7</v>
      </c>
    </row>
    <row r="166" spans="1:10" x14ac:dyDescent="0.2">
      <c r="A166" s="3">
        <v>165</v>
      </c>
      <c r="B166" s="3">
        <v>25</v>
      </c>
      <c r="C166" s="3">
        <v>112</v>
      </c>
      <c r="D166" s="3">
        <v>101</v>
      </c>
      <c r="E166" s="3">
        <v>70</v>
      </c>
      <c r="F166" s="3">
        <v>205</v>
      </c>
      <c r="G166" s="3">
        <v>35</v>
      </c>
      <c r="H166" s="3">
        <v>19.599349589999999</v>
      </c>
      <c r="I166" s="3">
        <v>87.4</v>
      </c>
      <c r="J166" s="3">
        <v>64.81</v>
      </c>
    </row>
    <row r="167" spans="1:10" x14ac:dyDescent="0.2">
      <c r="A167" s="3">
        <v>166</v>
      </c>
      <c r="B167" s="3">
        <v>25</v>
      </c>
      <c r="C167" s="3">
        <v>112</v>
      </c>
      <c r="D167" s="3">
        <v>101</v>
      </c>
      <c r="E167" s="3">
        <v>70</v>
      </c>
      <c r="F167" s="3">
        <v>219</v>
      </c>
      <c r="G167" s="3">
        <v>35</v>
      </c>
      <c r="H167" s="3">
        <v>20.310754410000001</v>
      </c>
      <c r="I167" s="3">
        <v>90.57</v>
      </c>
      <c r="J167" s="3">
        <v>67.59</v>
      </c>
    </row>
    <row r="168" spans="1:10" x14ac:dyDescent="0.2">
      <c r="A168" s="3">
        <v>167</v>
      </c>
      <c r="B168" s="3">
        <v>25</v>
      </c>
      <c r="C168" s="3">
        <v>112</v>
      </c>
      <c r="D168" s="3">
        <v>101</v>
      </c>
      <c r="E168" s="3">
        <v>70</v>
      </c>
      <c r="F168" s="3">
        <v>219</v>
      </c>
      <c r="G168" s="3">
        <v>79</v>
      </c>
      <c r="H168" s="3">
        <v>20.92307692</v>
      </c>
      <c r="I168" s="3">
        <v>93.31</v>
      </c>
      <c r="J168" s="3">
        <v>81.48</v>
      </c>
    </row>
    <row r="169" spans="1:10" x14ac:dyDescent="0.2">
      <c r="A169" s="3">
        <v>168</v>
      </c>
      <c r="B169" s="3">
        <v>25</v>
      </c>
      <c r="C169" s="3">
        <v>112</v>
      </c>
      <c r="D169" s="3">
        <v>101</v>
      </c>
      <c r="E169" s="3">
        <v>70</v>
      </c>
      <c r="F169" s="3">
        <v>205</v>
      </c>
      <c r="G169" s="3">
        <v>78</v>
      </c>
      <c r="H169" s="3">
        <v>18.137254899999999</v>
      </c>
      <c r="I169" s="3">
        <v>80.88</v>
      </c>
      <c r="J169" s="3">
        <v>97.22</v>
      </c>
    </row>
    <row r="170" spans="1:10" x14ac:dyDescent="0.2">
      <c r="A170" s="3">
        <v>169</v>
      </c>
      <c r="B170" s="3">
        <v>25</v>
      </c>
      <c r="C170" s="3">
        <v>112</v>
      </c>
      <c r="D170" s="3">
        <v>101</v>
      </c>
      <c r="E170" s="3">
        <v>70</v>
      </c>
      <c r="F170" s="3">
        <v>219</v>
      </c>
      <c r="G170" s="3">
        <v>78</v>
      </c>
      <c r="H170" s="3">
        <v>19.23076923</v>
      </c>
      <c r="I170" s="3">
        <v>85.76</v>
      </c>
      <c r="J170" s="3">
        <v>100</v>
      </c>
    </row>
    <row r="171" spans="1:10" x14ac:dyDescent="0.2">
      <c r="A171" s="3">
        <v>170</v>
      </c>
      <c r="B171" s="3">
        <v>26</v>
      </c>
      <c r="C171" s="3">
        <v>193</v>
      </c>
      <c r="D171" s="3">
        <v>165</v>
      </c>
      <c r="E171" s="3">
        <v>120</v>
      </c>
      <c r="F171" s="3">
        <v>205</v>
      </c>
      <c r="G171" s="3">
        <v>251</v>
      </c>
      <c r="H171" s="3">
        <v>21.61538462</v>
      </c>
      <c r="I171" s="3">
        <v>97.21</v>
      </c>
      <c r="J171" s="3">
        <v>79.17</v>
      </c>
    </row>
    <row r="172" spans="1:10" x14ac:dyDescent="0.2">
      <c r="A172" s="3">
        <v>171</v>
      </c>
      <c r="B172" s="3">
        <v>26</v>
      </c>
      <c r="C172" s="3">
        <v>193</v>
      </c>
      <c r="D172" s="3">
        <v>165</v>
      </c>
      <c r="E172" s="3">
        <v>120</v>
      </c>
      <c r="F172" s="3">
        <v>206</v>
      </c>
      <c r="G172" s="3">
        <v>251</v>
      </c>
      <c r="H172" s="3">
        <v>22.235294119999999</v>
      </c>
      <c r="I172" s="3">
        <v>100</v>
      </c>
      <c r="J172" s="3">
        <v>80</v>
      </c>
    </row>
    <row r="173" spans="1:10" x14ac:dyDescent="0.2">
      <c r="A173" s="3">
        <v>172</v>
      </c>
      <c r="B173" s="3">
        <v>26</v>
      </c>
      <c r="C173" s="3">
        <v>193</v>
      </c>
      <c r="D173" s="3">
        <v>165</v>
      </c>
      <c r="E173" s="3">
        <v>120</v>
      </c>
      <c r="F173" s="3">
        <v>250</v>
      </c>
      <c r="G173" s="3">
        <v>251</v>
      </c>
      <c r="H173" s="3">
        <v>21.666666670000001</v>
      </c>
      <c r="I173" s="3">
        <v>97.44</v>
      </c>
      <c r="J173" s="3">
        <v>91.67</v>
      </c>
    </row>
    <row r="174" spans="1:10" x14ac:dyDescent="0.2">
      <c r="A174" s="3">
        <v>173</v>
      </c>
      <c r="B174" s="3">
        <v>26</v>
      </c>
      <c r="C174" s="3">
        <v>193</v>
      </c>
      <c r="D174" s="3">
        <v>165</v>
      </c>
      <c r="E174" s="3">
        <v>120</v>
      </c>
      <c r="F174" s="3">
        <v>206</v>
      </c>
      <c r="G174" s="3">
        <v>78</v>
      </c>
      <c r="H174" s="3">
        <v>19.11111111</v>
      </c>
      <c r="I174" s="3">
        <v>85.95</v>
      </c>
      <c r="J174" s="3">
        <v>88.33</v>
      </c>
    </row>
    <row r="175" spans="1:10" x14ac:dyDescent="0.2">
      <c r="A175" s="3">
        <v>174</v>
      </c>
      <c r="B175" s="3">
        <v>26</v>
      </c>
      <c r="C175" s="3">
        <v>193</v>
      </c>
      <c r="D175" s="3">
        <v>165</v>
      </c>
      <c r="E175" s="3">
        <v>120</v>
      </c>
      <c r="F175" s="3">
        <v>205</v>
      </c>
      <c r="G175" s="3">
        <v>78</v>
      </c>
      <c r="H175" s="3">
        <v>18.137254899999999</v>
      </c>
      <c r="I175" s="3">
        <v>81.569999999999993</v>
      </c>
      <c r="J175" s="3">
        <v>87.5</v>
      </c>
    </row>
    <row r="176" spans="1:10" x14ac:dyDescent="0.2">
      <c r="A176" s="3">
        <v>175</v>
      </c>
      <c r="B176" s="3">
        <v>26</v>
      </c>
      <c r="C176" s="3">
        <v>193</v>
      </c>
      <c r="D176" s="3">
        <v>165</v>
      </c>
      <c r="E176" s="3">
        <v>120</v>
      </c>
      <c r="F176" s="3">
        <v>206</v>
      </c>
      <c r="G176" s="3">
        <v>77</v>
      </c>
      <c r="H176" s="3">
        <v>18.0467735</v>
      </c>
      <c r="I176" s="3">
        <v>81.16</v>
      </c>
      <c r="J176" s="3">
        <v>42.5</v>
      </c>
    </row>
    <row r="177" spans="1:10" x14ac:dyDescent="0.2">
      <c r="A177" s="3">
        <v>176</v>
      </c>
      <c r="B177" s="3">
        <v>26</v>
      </c>
      <c r="C177" s="3">
        <v>193</v>
      </c>
      <c r="D177" s="3">
        <v>165</v>
      </c>
      <c r="E177" s="3">
        <v>120</v>
      </c>
      <c r="F177" s="3">
        <v>205</v>
      </c>
      <c r="G177" s="3">
        <v>77</v>
      </c>
      <c r="H177" s="3">
        <v>17.249132339999999</v>
      </c>
      <c r="I177" s="3">
        <v>77.58</v>
      </c>
      <c r="J177" s="3">
        <v>41.67</v>
      </c>
    </row>
    <row r="178" spans="1:10" x14ac:dyDescent="0.2">
      <c r="A178" s="3">
        <v>177</v>
      </c>
      <c r="B178" s="3">
        <v>26</v>
      </c>
      <c r="C178" s="3">
        <v>193</v>
      </c>
      <c r="D178" s="3">
        <v>165</v>
      </c>
      <c r="E178" s="3">
        <v>120</v>
      </c>
      <c r="F178" s="3">
        <v>250</v>
      </c>
      <c r="G178" s="3">
        <v>78</v>
      </c>
      <c r="H178" s="3">
        <v>18.62068966</v>
      </c>
      <c r="I178" s="3">
        <v>83.74</v>
      </c>
      <c r="J178" s="3">
        <v>100</v>
      </c>
    </row>
    <row r="179" spans="1:10" x14ac:dyDescent="0.2">
      <c r="A179" s="3">
        <v>178</v>
      </c>
      <c r="B179" s="3">
        <v>26</v>
      </c>
      <c r="C179" s="3">
        <v>193</v>
      </c>
      <c r="D179" s="3">
        <v>165</v>
      </c>
      <c r="E179" s="3">
        <v>120</v>
      </c>
      <c r="F179" s="3">
        <v>250</v>
      </c>
      <c r="G179" s="3">
        <v>77</v>
      </c>
      <c r="H179" s="3">
        <v>17.716664389999998</v>
      </c>
      <c r="I179" s="3">
        <v>79.680000000000007</v>
      </c>
      <c r="J179" s="3">
        <v>54.17</v>
      </c>
    </row>
    <row r="180" spans="1:10" x14ac:dyDescent="0.2">
      <c r="A180" s="3">
        <v>179</v>
      </c>
      <c r="B180" s="3">
        <v>26</v>
      </c>
      <c r="C180" s="3">
        <v>193</v>
      </c>
      <c r="D180" s="3">
        <v>165</v>
      </c>
      <c r="E180" s="3">
        <v>120</v>
      </c>
      <c r="F180" s="3">
        <v>205</v>
      </c>
      <c r="G180" s="3">
        <v>123</v>
      </c>
      <c r="H180" s="3">
        <v>14.721695130000001</v>
      </c>
      <c r="I180" s="3">
        <v>66.209999999999994</v>
      </c>
      <c r="J180" s="3">
        <v>37.5</v>
      </c>
    </row>
    <row r="181" spans="1:10" x14ac:dyDescent="0.2">
      <c r="A181" s="3">
        <v>180</v>
      </c>
      <c r="B181" s="3">
        <v>26</v>
      </c>
      <c r="C181" s="3">
        <v>193</v>
      </c>
      <c r="D181" s="3">
        <v>165</v>
      </c>
      <c r="E181" s="3">
        <v>120</v>
      </c>
      <c r="F181" s="3">
        <v>206</v>
      </c>
      <c r="G181" s="3">
        <v>123</v>
      </c>
      <c r="H181" s="3">
        <v>15.67028986</v>
      </c>
      <c r="I181" s="3">
        <v>70.47</v>
      </c>
      <c r="J181" s="3">
        <v>38.33</v>
      </c>
    </row>
    <row r="182" spans="1:10" x14ac:dyDescent="0.2">
      <c r="A182" s="3">
        <v>181</v>
      </c>
      <c r="B182" s="3">
        <v>26</v>
      </c>
      <c r="C182" s="3">
        <v>193</v>
      </c>
      <c r="D182" s="3">
        <v>165</v>
      </c>
      <c r="E182" s="3">
        <v>120</v>
      </c>
      <c r="F182" s="3">
        <v>250</v>
      </c>
      <c r="G182" s="3">
        <v>123</v>
      </c>
      <c r="H182" s="3">
        <v>15.461275629999999</v>
      </c>
      <c r="I182" s="3">
        <v>69.53</v>
      </c>
      <c r="J182" s="3">
        <v>50</v>
      </c>
    </row>
    <row r="183" spans="1:10" x14ac:dyDescent="0.2">
      <c r="A183" s="3">
        <v>182</v>
      </c>
      <c r="B183" s="3">
        <v>27</v>
      </c>
      <c r="C183" s="3">
        <v>126</v>
      </c>
      <c r="D183" s="3">
        <v>145</v>
      </c>
      <c r="E183" s="3">
        <v>100</v>
      </c>
      <c r="F183" s="3">
        <v>216</v>
      </c>
      <c r="G183" s="3">
        <v>26</v>
      </c>
      <c r="H183" s="3">
        <v>17.934782609999999</v>
      </c>
      <c r="I183" s="3">
        <v>100</v>
      </c>
      <c r="J183" s="3">
        <v>99.06</v>
      </c>
    </row>
    <row r="184" spans="1:10" x14ac:dyDescent="0.2">
      <c r="A184" s="3">
        <v>183</v>
      </c>
      <c r="B184" s="3">
        <v>27</v>
      </c>
      <c r="C184" s="3">
        <v>126</v>
      </c>
      <c r="D184" s="3">
        <v>145</v>
      </c>
      <c r="E184" s="3">
        <v>100</v>
      </c>
      <c r="F184" s="3">
        <v>220</v>
      </c>
      <c r="G184" s="3">
        <v>26</v>
      </c>
      <c r="H184" s="3">
        <v>17.808219179999998</v>
      </c>
      <c r="I184" s="3">
        <v>99.29</v>
      </c>
      <c r="J184" s="3">
        <v>100</v>
      </c>
    </row>
    <row r="185" spans="1:10" x14ac:dyDescent="0.2">
      <c r="A185" s="3">
        <v>184</v>
      </c>
      <c r="B185" s="3">
        <v>27</v>
      </c>
      <c r="C185" s="3">
        <v>126</v>
      </c>
      <c r="D185" s="3">
        <v>145</v>
      </c>
      <c r="E185" s="3">
        <v>100</v>
      </c>
      <c r="F185" s="3">
        <v>220</v>
      </c>
      <c r="G185" s="3">
        <v>258</v>
      </c>
      <c r="H185" s="3">
        <v>16.68292683</v>
      </c>
      <c r="I185" s="3">
        <v>93.02</v>
      </c>
      <c r="J185" s="3">
        <v>81.13</v>
      </c>
    </row>
    <row r="186" spans="1:10" x14ac:dyDescent="0.2">
      <c r="A186" s="3">
        <v>185</v>
      </c>
      <c r="B186" s="3">
        <v>27</v>
      </c>
      <c r="C186" s="3">
        <v>126</v>
      </c>
      <c r="D186" s="3">
        <v>145</v>
      </c>
      <c r="E186" s="3">
        <v>100</v>
      </c>
      <c r="F186" s="3">
        <v>216</v>
      </c>
      <c r="G186" s="3">
        <v>258</v>
      </c>
      <c r="H186" s="3">
        <v>16.58823529</v>
      </c>
      <c r="I186" s="3">
        <v>92.49</v>
      </c>
      <c r="J186" s="3">
        <v>80.19</v>
      </c>
    </row>
    <row r="187" spans="1:10" x14ac:dyDescent="0.2">
      <c r="A187" s="3">
        <v>186</v>
      </c>
      <c r="B187" s="3">
        <v>27</v>
      </c>
      <c r="C187" s="3">
        <v>126</v>
      </c>
      <c r="D187" s="3">
        <v>145</v>
      </c>
      <c r="E187" s="3">
        <v>100</v>
      </c>
      <c r="F187" s="3">
        <v>216</v>
      </c>
      <c r="G187" s="3">
        <v>64</v>
      </c>
      <c r="H187" s="3">
        <v>17.36111111</v>
      </c>
      <c r="I187" s="3">
        <v>96.8</v>
      </c>
      <c r="J187" s="3">
        <v>80.19</v>
      </c>
    </row>
    <row r="188" spans="1:10" x14ac:dyDescent="0.2">
      <c r="A188" s="3">
        <v>187</v>
      </c>
      <c r="B188" s="3">
        <v>27</v>
      </c>
      <c r="C188" s="3">
        <v>126</v>
      </c>
      <c r="D188" s="3">
        <v>145</v>
      </c>
      <c r="E188" s="3">
        <v>100</v>
      </c>
      <c r="F188" s="3">
        <v>220</v>
      </c>
      <c r="G188" s="3">
        <v>64</v>
      </c>
      <c r="H188" s="3">
        <v>17.318435749999999</v>
      </c>
      <c r="I188" s="3">
        <v>96.56</v>
      </c>
      <c r="J188" s="3">
        <v>81.13</v>
      </c>
    </row>
    <row r="189" spans="1:10" x14ac:dyDescent="0.2">
      <c r="A189" s="3">
        <v>188</v>
      </c>
      <c r="B189" s="3">
        <v>27</v>
      </c>
      <c r="C189" s="3">
        <v>126</v>
      </c>
      <c r="D189" s="3">
        <v>145</v>
      </c>
      <c r="E189" s="3">
        <v>100</v>
      </c>
      <c r="F189" s="3">
        <v>220</v>
      </c>
      <c r="G189" s="3">
        <v>63</v>
      </c>
      <c r="H189" s="3">
        <v>15.343915340000001</v>
      </c>
      <c r="I189" s="3">
        <v>85.55</v>
      </c>
      <c r="J189" s="3">
        <v>71.7</v>
      </c>
    </row>
    <row r="190" spans="1:10" x14ac:dyDescent="0.2">
      <c r="A190" s="3">
        <v>189</v>
      </c>
      <c r="B190" s="3">
        <v>27</v>
      </c>
      <c r="C190" s="3">
        <v>126</v>
      </c>
      <c r="D190" s="3">
        <v>145</v>
      </c>
      <c r="E190" s="3">
        <v>100</v>
      </c>
      <c r="F190" s="3">
        <v>216</v>
      </c>
      <c r="G190" s="3">
        <v>63</v>
      </c>
      <c r="H190" s="3">
        <v>14.93506494</v>
      </c>
      <c r="I190" s="3">
        <v>83.27</v>
      </c>
      <c r="J190" s="3">
        <v>70.75</v>
      </c>
    </row>
    <row r="191" spans="1:10" x14ac:dyDescent="0.2">
      <c r="A191" s="3">
        <v>190</v>
      </c>
      <c r="B191" s="3">
        <v>28</v>
      </c>
      <c r="C191" s="3">
        <v>182</v>
      </c>
      <c r="D191" s="3">
        <v>202</v>
      </c>
      <c r="E191" s="3">
        <v>150</v>
      </c>
      <c r="F191" s="3">
        <v>216</v>
      </c>
      <c r="G191" s="3">
        <v>31</v>
      </c>
      <c r="H191" s="3">
        <v>18.571428569999998</v>
      </c>
      <c r="I191" s="3">
        <v>99.19</v>
      </c>
      <c r="J191" s="3">
        <v>97.66</v>
      </c>
    </row>
    <row r="192" spans="1:10" x14ac:dyDescent="0.2">
      <c r="A192" s="3">
        <v>191</v>
      </c>
      <c r="B192" s="3">
        <v>28</v>
      </c>
      <c r="C192" s="3">
        <v>182</v>
      </c>
      <c r="D192" s="3">
        <v>202</v>
      </c>
      <c r="E192" s="3">
        <v>150</v>
      </c>
      <c r="F192" s="3">
        <v>216</v>
      </c>
      <c r="G192" s="3">
        <v>95</v>
      </c>
      <c r="H192" s="3">
        <v>17.625</v>
      </c>
      <c r="I192" s="3">
        <v>94.13</v>
      </c>
      <c r="J192" s="3">
        <v>66.41</v>
      </c>
    </row>
    <row r="193" spans="1:10" x14ac:dyDescent="0.2">
      <c r="A193" s="3">
        <v>192</v>
      </c>
      <c r="B193" s="3">
        <v>28</v>
      </c>
      <c r="C193" s="3">
        <v>182</v>
      </c>
      <c r="D193" s="3">
        <v>202</v>
      </c>
      <c r="E193" s="3">
        <v>150</v>
      </c>
      <c r="F193" s="3">
        <v>228</v>
      </c>
      <c r="G193" s="3">
        <v>31</v>
      </c>
      <c r="H193" s="3">
        <v>18.723404259999999</v>
      </c>
      <c r="I193" s="3">
        <v>100</v>
      </c>
      <c r="J193" s="3">
        <v>100</v>
      </c>
    </row>
    <row r="194" spans="1:10" x14ac:dyDescent="0.2">
      <c r="A194" s="3">
        <v>193</v>
      </c>
      <c r="B194" s="3">
        <v>28</v>
      </c>
      <c r="C194" s="3">
        <v>182</v>
      </c>
      <c r="D194" s="3">
        <v>202</v>
      </c>
      <c r="E194" s="3">
        <v>150</v>
      </c>
      <c r="F194" s="3">
        <v>228</v>
      </c>
      <c r="G194" s="3">
        <v>95</v>
      </c>
      <c r="H194" s="3">
        <v>17.82857143</v>
      </c>
      <c r="I194" s="3">
        <v>95.22</v>
      </c>
      <c r="J194" s="3">
        <v>68.75</v>
      </c>
    </row>
    <row r="195" spans="1:10" x14ac:dyDescent="0.2">
      <c r="A195" s="3">
        <v>194</v>
      </c>
      <c r="B195" s="3">
        <v>28</v>
      </c>
      <c r="C195" s="3">
        <v>182</v>
      </c>
      <c r="D195" s="3">
        <v>202</v>
      </c>
      <c r="E195" s="3">
        <v>150</v>
      </c>
      <c r="F195" s="3">
        <v>228</v>
      </c>
      <c r="G195" s="3">
        <v>63</v>
      </c>
      <c r="H195" s="3">
        <v>15.38461538</v>
      </c>
      <c r="I195" s="3">
        <v>82.17</v>
      </c>
      <c r="J195" s="3">
        <v>60.94</v>
      </c>
    </row>
    <row r="196" spans="1:10" x14ac:dyDescent="0.2">
      <c r="A196" s="3">
        <v>195</v>
      </c>
      <c r="B196" s="3">
        <v>28</v>
      </c>
      <c r="C196" s="3">
        <v>182</v>
      </c>
      <c r="D196" s="3">
        <v>202</v>
      </c>
      <c r="E196" s="3">
        <v>150</v>
      </c>
      <c r="F196" s="3">
        <v>216</v>
      </c>
      <c r="G196" s="3">
        <v>63</v>
      </c>
      <c r="H196" s="3">
        <v>14.93506494</v>
      </c>
      <c r="I196" s="3">
        <v>79.77</v>
      </c>
      <c r="J196" s="3">
        <v>58.59</v>
      </c>
    </row>
    <row r="197" spans="1:10" x14ac:dyDescent="0.2">
      <c r="A197" s="3">
        <v>196</v>
      </c>
      <c r="B197" s="3">
        <v>29</v>
      </c>
      <c r="C197" s="3">
        <v>86</v>
      </c>
      <c r="D197" s="3">
        <v>94</v>
      </c>
      <c r="E197" s="3">
        <v>110</v>
      </c>
      <c r="F197" s="3">
        <v>236</v>
      </c>
      <c r="G197" s="3">
        <v>90</v>
      </c>
      <c r="H197" s="3">
        <v>20.735294119999999</v>
      </c>
      <c r="I197" s="3">
        <v>100</v>
      </c>
      <c r="J197" s="3">
        <v>98.84</v>
      </c>
    </row>
    <row r="198" spans="1:10" x14ac:dyDescent="0.2">
      <c r="A198" s="3">
        <v>197</v>
      </c>
      <c r="B198" s="3">
        <v>29</v>
      </c>
      <c r="C198" s="3">
        <v>86</v>
      </c>
      <c r="D198" s="3">
        <v>94</v>
      </c>
      <c r="E198" s="3">
        <v>110</v>
      </c>
      <c r="F198" s="3">
        <v>202</v>
      </c>
      <c r="G198" s="3">
        <v>90</v>
      </c>
      <c r="H198" s="3">
        <v>20</v>
      </c>
      <c r="I198" s="3">
        <v>96.45</v>
      </c>
      <c r="J198" s="3">
        <v>100</v>
      </c>
    </row>
    <row r="199" spans="1:10" x14ac:dyDescent="0.2">
      <c r="A199" s="3">
        <v>198</v>
      </c>
      <c r="B199" s="3">
        <v>29</v>
      </c>
      <c r="C199" s="3">
        <v>86</v>
      </c>
      <c r="D199" s="3">
        <v>94</v>
      </c>
      <c r="E199" s="3">
        <v>110</v>
      </c>
      <c r="F199" s="3">
        <v>202</v>
      </c>
      <c r="G199" s="3">
        <v>131</v>
      </c>
      <c r="H199" s="3">
        <v>16.514213730000002</v>
      </c>
      <c r="I199" s="3">
        <v>79.64</v>
      </c>
      <c r="J199" s="3">
        <v>65.12</v>
      </c>
    </row>
    <row r="200" spans="1:10" x14ac:dyDescent="0.2">
      <c r="A200" s="3">
        <v>199</v>
      </c>
      <c r="B200" s="3">
        <v>29</v>
      </c>
      <c r="C200" s="3">
        <v>86</v>
      </c>
      <c r="D200" s="3">
        <v>94</v>
      </c>
      <c r="E200" s="3">
        <v>110</v>
      </c>
      <c r="F200" s="3">
        <v>202</v>
      </c>
      <c r="G200" s="3">
        <v>50</v>
      </c>
      <c r="H200" s="3">
        <v>15.7078919</v>
      </c>
      <c r="I200" s="3">
        <v>75.75</v>
      </c>
      <c r="J200" s="3">
        <v>47.67</v>
      </c>
    </row>
    <row r="201" spans="1:10" x14ac:dyDescent="0.2">
      <c r="A201" s="3">
        <v>200</v>
      </c>
      <c r="B201" s="3">
        <v>29</v>
      </c>
      <c r="C201" s="3">
        <v>86</v>
      </c>
      <c r="D201" s="3">
        <v>94</v>
      </c>
      <c r="E201" s="3">
        <v>110</v>
      </c>
      <c r="F201" s="3">
        <v>236</v>
      </c>
      <c r="G201" s="3">
        <v>50</v>
      </c>
      <c r="H201" s="3">
        <v>15.352978589999999</v>
      </c>
      <c r="I201" s="3">
        <v>74.040000000000006</v>
      </c>
      <c r="J201" s="3">
        <v>46.51</v>
      </c>
    </row>
    <row r="202" spans="1:10" x14ac:dyDescent="0.2">
      <c r="A202" s="3">
        <v>201</v>
      </c>
      <c r="B202" s="3">
        <v>29</v>
      </c>
      <c r="C202" s="3">
        <v>86</v>
      </c>
      <c r="D202" s="3">
        <v>94</v>
      </c>
      <c r="E202" s="3">
        <v>110</v>
      </c>
      <c r="F202" s="3">
        <v>236</v>
      </c>
      <c r="G202" s="3">
        <v>131</v>
      </c>
      <c r="H202" s="3">
        <v>16.365114859999998</v>
      </c>
      <c r="I202" s="3">
        <v>78.92</v>
      </c>
      <c r="J202" s="3">
        <v>63.95</v>
      </c>
    </row>
    <row r="203" spans="1:10" x14ac:dyDescent="0.2">
      <c r="A203" s="3">
        <v>202</v>
      </c>
      <c r="B203" s="3">
        <v>30</v>
      </c>
      <c r="C203" s="3">
        <v>117</v>
      </c>
      <c r="D203" s="3">
        <v>126</v>
      </c>
      <c r="E203" s="3">
        <v>140</v>
      </c>
      <c r="F203" s="3">
        <v>236</v>
      </c>
      <c r="G203" s="3">
        <v>90</v>
      </c>
      <c r="H203" s="3">
        <v>20.735294119999999</v>
      </c>
      <c r="I203" s="3">
        <v>100</v>
      </c>
      <c r="J203" s="3">
        <v>80.19</v>
      </c>
    </row>
    <row r="204" spans="1:10" x14ac:dyDescent="0.2">
      <c r="A204" s="3">
        <v>203</v>
      </c>
      <c r="B204" s="3">
        <v>30</v>
      </c>
      <c r="C204" s="3">
        <v>117</v>
      </c>
      <c r="D204" s="3">
        <v>126</v>
      </c>
      <c r="E204" s="3">
        <v>140</v>
      </c>
      <c r="F204" s="3">
        <v>202</v>
      </c>
      <c r="G204" s="3">
        <v>90</v>
      </c>
      <c r="H204" s="3">
        <v>20</v>
      </c>
      <c r="I204" s="3">
        <v>96.45</v>
      </c>
      <c r="J204" s="3">
        <v>81.13</v>
      </c>
    </row>
    <row r="205" spans="1:10" x14ac:dyDescent="0.2">
      <c r="A205" s="3">
        <v>204</v>
      </c>
      <c r="B205" s="3">
        <v>30</v>
      </c>
      <c r="C205" s="3">
        <v>117</v>
      </c>
      <c r="D205" s="3">
        <v>126</v>
      </c>
      <c r="E205" s="3">
        <v>140</v>
      </c>
      <c r="F205" s="3">
        <v>202</v>
      </c>
      <c r="G205" s="3">
        <v>50</v>
      </c>
      <c r="H205" s="3">
        <v>15.7078919</v>
      </c>
      <c r="I205" s="3">
        <v>75.75</v>
      </c>
      <c r="J205" s="3">
        <v>38.68</v>
      </c>
    </row>
    <row r="206" spans="1:10" x14ac:dyDescent="0.2">
      <c r="A206" s="3">
        <v>205</v>
      </c>
      <c r="B206" s="3">
        <v>30</v>
      </c>
      <c r="C206" s="3">
        <v>117</v>
      </c>
      <c r="D206" s="3">
        <v>126</v>
      </c>
      <c r="E206" s="3">
        <v>140</v>
      </c>
      <c r="F206" s="3">
        <v>236</v>
      </c>
      <c r="G206" s="3">
        <v>50</v>
      </c>
      <c r="H206" s="3">
        <v>15.352978589999999</v>
      </c>
      <c r="I206" s="3">
        <v>74.040000000000006</v>
      </c>
      <c r="J206" s="3">
        <v>37.74</v>
      </c>
    </row>
    <row r="207" spans="1:10" x14ac:dyDescent="0.2">
      <c r="A207" s="3">
        <v>206</v>
      </c>
      <c r="B207" s="3">
        <v>30</v>
      </c>
      <c r="C207" s="3">
        <v>117</v>
      </c>
      <c r="D207" s="3">
        <v>126</v>
      </c>
      <c r="E207" s="3">
        <v>140</v>
      </c>
      <c r="F207" s="3">
        <v>236</v>
      </c>
      <c r="G207" s="3">
        <v>26</v>
      </c>
      <c r="H207" s="3">
        <v>15.760869570000001</v>
      </c>
      <c r="I207" s="3">
        <v>76.010000000000005</v>
      </c>
      <c r="J207" s="3">
        <v>99.06</v>
      </c>
    </row>
    <row r="208" spans="1:10" x14ac:dyDescent="0.2">
      <c r="A208" s="3">
        <v>207</v>
      </c>
      <c r="B208" s="3">
        <v>30</v>
      </c>
      <c r="C208" s="3">
        <v>117</v>
      </c>
      <c r="D208" s="3">
        <v>126</v>
      </c>
      <c r="E208" s="3">
        <v>140</v>
      </c>
      <c r="F208" s="3">
        <v>202</v>
      </c>
      <c r="G208" s="3">
        <v>26</v>
      </c>
      <c r="H208" s="3">
        <v>15.981735159999999</v>
      </c>
      <c r="I208" s="3">
        <v>77.08</v>
      </c>
      <c r="J208" s="3">
        <v>100</v>
      </c>
    </row>
    <row r="209" spans="1:10" x14ac:dyDescent="0.2">
      <c r="A209" s="3">
        <v>208</v>
      </c>
      <c r="B209" s="3">
        <v>31</v>
      </c>
      <c r="C209" s="3">
        <v>180</v>
      </c>
      <c r="D209" s="3">
        <v>174</v>
      </c>
      <c r="E209" s="3">
        <v>180</v>
      </c>
      <c r="F209" s="3">
        <v>224</v>
      </c>
      <c r="G209" s="3">
        <v>31</v>
      </c>
      <c r="H209" s="3">
        <v>20.76923077</v>
      </c>
      <c r="I209" s="3">
        <v>100</v>
      </c>
      <c r="J209" s="3">
        <v>100</v>
      </c>
    </row>
    <row r="210" spans="1:10" x14ac:dyDescent="0.2">
      <c r="A210" s="3">
        <v>209</v>
      </c>
      <c r="B210" s="3">
        <v>31</v>
      </c>
      <c r="C210" s="3">
        <v>180</v>
      </c>
      <c r="D210" s="3">
        <v>174</v>
      </c>
      <c r="E210" s="3">
        <v>180</v>
      </c>
      <c r="F210" s="3">
        <v>224</v>
      </c>
      <c r="G210" s="3">
        <v>91</v>
      </c>
      <c r="H210" s="3">
        <v>20.526315790000002</v>
      </c>
      <c r="I210" s="3">
        <v>98.83</v>
      </c>
      <c r="J210" s="3">
        <v>92.31</v>
      </c>
    </row>
    <row r="211" spans="1:10" x14ac:dyDescent="0.2">
      <c r="A211" s="3">
        <v>210</v>
      </c>
      <c r="B211" s="3">
        <v>31</v>
      </c>
      <c r="C211" s="3">
        <v>180</v>
      </c>
      <c r="D211" s="3">
        <v>174</v>
      </c>
      <c r="E211" s="3">
        <v>180</v>
      </c>
      <c r="F211" s="3">
        <v>224</v>
      </c>
      <c r="G211" s="3">
        <v>32</v>
      </c>
      <c r="H211" s="3">
        <v>19.580419580000001</v>
      </c>
      <c r="I211" s="3">
        <v>94.28</v>
      </c>
      <c r="J211" s="3">
        <v>84.62</v>
      </c>
    </row>
    <row r="212" spans="1:10" x14ac:dyDescent="0.2">
      <c r="A212" s="3">
        <v>211</v>
      </c>
      <c r="B212" s="3">
        <v>31</v>
      </c>
      <c r="C212" s="3">
        <v>180</v>
      </c>
      <c r="D212" s="3">
        <v>174</v>
      </c>
      <c r="E212" s="3">
        <v>180</v>
      </c>
      <c r="F212" s="3">
        <v>202</v>
      </c>
      <c r="G212" s="3">
        <v>91</v>
      </c>
      <c r="H212" s="3">
        <v>17.961783440000001</v>
      </c>
      <c r="I212" s="3">
        <v>86.48</v>
      </c>
      <c r="J212" s="3">
        <v>89.23</v>
      </c>
    </row>
    <row r="213" spans="1:10" x14ac:dyDescent="0.2">
      <c r="A213" s="3">
        <v>212</v>
      </c>
      <c r="B213" s="3">
        <v>31</v>
      </c>
      <c r="C213" s="3">
        <v>180</v>
      </c>
      <c r="D213" s="3">
        <v>174</v>
      </c>
      <c r="E213" s="3">
        <v>180</v>
      </c>
      <c r="F213" s="3">
        <v>202</v>
      </c>
      <c r="G213" s="3">
        <v>31</v>
      </c>
      <c r="H213" s="3">
        <v>18.260869570000001</v>
      </c>
      <c r="I213" s="3">
        <v>87.92</v>
      </c>
      <c r="J213" s="3">
        <v>96.92</v>
      </c>
    </row>
    <row r="214" spans="1:10" x14ac:dyDescent="0.2">
      <c r="A214" s="3">
        <v>213</v>
      </c>
      <c r="B214" s="3">
        <v>31</v>
      </c>
      <c r="C214" s="3">
        <v>180</v>
      </c>
      <c r="D214" s="3">
        <v>174</v>
      </c>
      <c r="E214" s="3">
        <v>180</v>
      </c>
      <c r="F214" s="3">
        <v>202</v>
      </c>
      <c r="G214" s="3">
        <v>32</v>
      </c>
      <c r="H214" s="3">
        <v>16.89189189</v>
      </c>
      <c r="I214" s="3">
        <v>81.33</v>
      </c>
      <c r="J214" s="3">
        <v>81.540000000000006</v>
      </c>
    </row>
    <row r="215" spans="1:10" x14ac:dyDescent="0.2">
      <c r="A215" s="3">
        <v>214</v>
      </c>
      <c r="B215" s="3">
        <v>32</v>
      </c>
      <c r="C215" s="3">
        <v>105</v>
      </c>
      <c r="D215" s="3">
        <v>76</v>
      </c>
      <c r="E215" s="3">
        <v>92</v>
      </c>
      <c r="F215" s="3">
        <v>236</v>
      </c>
      <c r="G215" s="3">
        <v>90</v>
      </c>
      <c r="H215" s="3">
        <v>20.735294119999999</v>
      </c>
      <c r="I215" s="3">
        <v>100</v>
      </c>
      <c r="J215" s="3">
        <v>94.44</v>
      </c>
    </row>
    <row r="216" spans="1:10" x14ac:dyDescent="0.2">
      <c r="A216" s="3">
        <v>215</v>
      </c>
      <c r="B216" s="3">
        <v>32</v>
      </c>
      <c r="C216" s="3">
        <v>105</v>
      </c>
      <c r="D216" s="3">
        <v>76</v>
      </c>
      <c r="E216" s="3">
        <v>92</v>
      </c>
      <c r="F216" s="3">
        <v>211</v>
      </c>
      <c r="G216" s="3">
        <v>90</v>
      </c>
      <c r="H216" s="3">
        <v>20</v>
      </c>
      <c r="I216" s="3">
        <v>96.45</v>
      </c>
      <c r="J216" s="3">
        <v>100</v>
      </c>
    </row>
    <row r="217" spans="1:10" x14ac:dyDescent="0.2">
      <c r="A217" s="3">
        <v>216</v>
      </c>
      <c r="B217" s="3">
        <v>32</v>
      </c>
      <c r="C217" s="3">
        <v>105</v>
      </c>
      <c r="D217" s="3">
        <v>76</v>
      </c>
      <c r="E217" s="3">
        <v>92</v>
      </c>
      <c r="F217" s="3">
        <v>236</v>
      </c>
      <c r="G217" s="3">
        <v>131</v>
      </c>
      <c r="H217" s="3">
        <v>16.365114859999998</v>
      </c>
      <c r="I217" s="3">
        <v>78.92</v>
      </c>
      <c r="J217" s="3">
        <v>61.11</v>
      </c>
    </row>
    <row r="218" spans="1:10" x14ac:dyDescent="0.2">
      <c r="A218" s="3">
        <v>217</v>
      </c>
      <c r="B218" s="3">
        <v>32</v>
      </c>
      <c r="C218" s="3">
        <v>105</v>
      </c>
      <c r="D218" s="3">
        <v>76</v>
      </c>
      <c r="E218" s="3">
        <v>92</v>
      </c>
      <c r="F218" s="3">
        <v>211</v>
      </c>
      <c r="G218" s="3">
        <v>131</v>
      </c>
      <c r="H218" s="3">
        <v>15.961160120000001</v>
      </c>
      <c r="I218" s="3">
        <v>76.98</v>
      </c>
      <c r="J218" s="3">
        <v>66.67</v>
      </c>
    </row>
    <row r="219" spans="1:10" x14ac:dyDescent="0.2">
      <c r="A219" s="3">
        <v>218</v>
      </c>
      <c r="B219" s="3">
        <v>32</v>
      </c>
      <c r="C219" s="3">
        <v>105</v>
      </c>
      <c r="D219" s="3">
        <v>76</v>
      </c>
      <c r="E219" s="3">
        <v>92</v>
      </c>
      <c r="F219" s="3">
        <v>236</v>
      </c>
      <c r="G219" s="3">
        <v>126</v>
      </c>
      <c r="H219" s="3">
        <v>14.61187215</v>
      </c>
      <c r="I219" s="3">
        <v>70.47</v>
      </c>
      <c r="J219" s="3">
        <v>50</v>
      </c>
    </row>
    <row r="220" spans="1:10" x14ac:dyDescent="0.2">
      <c r="A220" s="3">
        <v>219</v>
      </c>
      <c r="B220" s="3">
        <v>32</v>
      </c>
      <c r="C220" s="3">
        <v>105</v>
      </c>
      <c r="D220" s="3">
        <v>76</v>
      </c>
      <c r="E220" s="3">
        <v>92</v>
      </c>
      <c r="F220" s="3">
        <v>211</v>
      </c>
      <c r="G220" s="3">
        <v>126</v>
      </c>
      <c r="H220" s="3">
        <v>14.31344636</v>
      </c>
      <c r="I220" s="3">
        <v>69.03</v>
      </c>
      <c r="J220" s="3">
        <v>55.56</v>
      </c>
    </row>
    <row r="221" spans="1:10" x14ac:dyDescent="0.2">
      <c r="A221" s="3">
        <v>220</v>
      </c>
      <c r="B221" s="3">
        <v>33</v>
      </c>
      <c r="C221" s="3">
        <v>137</v>
      </c>
      <c r="D221" s="3">
        <v>112</v>
      </c>
      <c r="E221" s="3">
        <v>122</v>
      </c>
      <c r="F221" s="3">
        <v>224</v>
      </c>
      <c r="G221" s="3">
        <v>90</v>
      </c>
      <c r="H221" s="3">
        <v>22.40963855</v>
      </c>
      <c r="I221" s="3">
        <v>100</v>
      </c>
      <c r="J221" s="3">
        <v>81.819999999999993</v>
      </c>
    </row>
    <row r="222" spans="1:10" x14ac:dyDescent="0.2">
      <c r="A222" s="3">
        <v>221</v>
      </c>
      <c r="B222" s="3">
        <v>33</v>
      </c>
      <c r="C222" s="3">
        <v>137</v>
      </c>
      <c r="D222" s="3">
        <v>112</v>
      </c>
      <c r="E222" s="3">
        <v>122</v>
      </c>
      <c r="F222" s="3">
        <v>236</v>
      </c>
      <c r="G222" s="3">
        <v>90</v>
      </c>
      <c r="H222" s="3">
        <v>20.735294119999999</v>
      </c>
      <c r="I222" s="3">
        <v>92.53</v>
      </c>
      <c r="J222" s="3">
        <v>77.27</v>
      </c>
    </row>
    <row r="223" spans="1:10" x14ac:dyDescent="0.2">
      <c r="A223" s="3">
        <v>222</v>
      </c>
      <c r="B223" s="3">
        <v>33</v>
      </c>
      <c r="C223" s="3">
        <v>137</v>
      </c>
      <c r="D223" s="3">
        <v>112</v>
      </c>
      <c r="E223" s="3">
        <v>122</v>
      </c>
      <c r="F223" s="3">
        <v>224</v>
      </c>
      <c r="G223" s="3">
        <v>26</v>
      </c>
      <c r="H223" s="3">
        <v>17.757009350000001</v>
      </c>
      <c r="I223" s="3">
        <v>79.239999999999995</v>
      </c>
      <c r="J223" s="3">
        <v>100</v>
      </c>
    </row>
    <row r="224" spans="1:10" x14ac:dyDescent="0.2">
      <c r="A224" s="3">
        <v>223</v>
      </c>
      <c r="B224" s="3">
        <v>33</v>
      </c>
      <c r="C224" s="3">
        <v>137</v>
      </c>
      <c r="D224" s="3">
        <v>112</v>
      </c>
      <c r="E224" s="3">
        <v>122</v>
      </c>
      <c r="F224" s="3">
        <v>224</v>
      </c>
      <c r="G224" s="3">
        <v>126</v>
      </c>
      <c r="H224" s="3">
        <v>17.256789269999999</v>
      </c>
      <c r="I224" s="3">
        <v>77.010000000000005</v>
      </c>
      <c r="J224" s="3">
        <v>45.45</v>
      </c>
    </row>
    <row r="225" spans="1:10" x14ac:dyDescent="0.2">
      <c r="A225" s="3">
        <v>224</v>
      </c>
      <c r="B225" s="3">
        <v>33</v>
      </c>
      <c r="C225" s="3">
        <v>137</v>
      </c>
      <c r="D225" s="3">
        <v>112</v>
      </c>
      <c r="E225" s="3">
        <v>122</v>
      </c>
      <c r="F225" s="3">
        <v>236</v>
      </c>
      <c r="G225" s="3">
        <v>26</v>
      </c>
      <c r="H225" s="3">
        <v>15.760869570000001</v>
      </c>
      <c r="I225" s="3">
        <v>70.33</v>
      </c>
      <c r="J225" s="3">
        <v>95.45</v>
      </c>
    </row>
    <row r="226" spans="1:10" x14ac:dyDescent="0.2">
      <c r="A226" s="3">
        <v>225</v>
      </c>
      <c r="B226" s="3">
        <v>33</v>
      </c>
      <c r="C226" s="3">
        <v>137</v>
      </c>
      <c r="D226" s="3">
        <v>112</v>
      </c>
      <c r="E226" s="3">
        <v>122</v>
      </c>
      <c r="F226" s="3">
        <v>236</v>
      </c>
      <c r="G226" s="3">
        <v>126</v>
      </c>
      <c r="H226" s="3">
        <v>14.61187215</v>
      </c>
      <c r="I226" s="3">
        <v>65.2</v>
      </c>
      <c r="J226" s="3">
        <v>40.909999999999997</v>
      </c>
    </row>
    <row r="227" spans="1:10" x14ac:dyDescent="0.2">
      <c r="A227" s="3">
        <v>226</v>
      </c>
      <c r="B227" s="3">
        <v>34</v>
      </c>
      <c r="C227" s="3">
        <v>204</v>
      </c>
      <c r="D227" s="3">
        <v>157</v>
      </c>
      <c r="E227" s="3">
        <v>162</v>
      </c>
      <c r="F227" s="3">
        <v>224</v>
      </c>
      <c r="G227" s="3">
        <v>31</v>
      </c>
      <c r="H227" s="3">
        <v>20.76923077</v>
      </c>
      <c r="I227" s="3">
        <v>100</v>
      </c>
      <c r="J227" s="3">
        <v>96.3</v>
      </c>
    </row>
    <row r="228" spans="1:10" x14ac:dyDescent="0.2">
      <c r="A228" s="3">
        <v>227</v>
      </c>
      <c r="B228" s="3">
        <v>34</v>
      </c>
      <c r="C228" s="3">
        <v>204</v>
      </c>
      <c r="D228" s="3">
        <v>157</v>
      </c>
      <c r="E228" s="3">
        <v>162</v>
      </c>
      <c r="F228" s="3">
        <v>200</v>
      </c>
      <c r="G228" s="3">
        <v>31</v>
      </c>
      <c r="H228" s="3">
        <v>18.75</v>
      </c>
      <c r="I228" s="3">
        <v>90.28</v>
      </c>
      <c r="J228" s="3">
        <v>91.11</v>
      </c>
    </row>
    <row r="229" spans="1:10" x14ac:dyDescent="0.2">
      <c r="A229" s="3">
        <v>228</v>
      </c>
      <c r="B229" s="3">
        <v>34</v>
      </c>
      <c r="C229" s="3">
        <v>204</v>
      </c>
      <c r="D229" s="3">
        <v>157</v>
      </c>
      <c r="E229" s="3">
        <v>162</v>
      </c>
      <c r="F229" s="3">
        <v>224</v>
      </c>
      <c r="G229" s="3">
        <v>91</v>
      </c>
      <c r="H229" s="3">
        <v>20.526315790000002</v>
      </c>
      <c r="I229" s="3">
        <v>98.83</v>
      </c>
      <c r="J229" s="3">
        <v>88.89</v>
      </c>
    </row>
    <row r="230" spans="1:10" x14ac:dyDescent="0.2">
      <c r="A230" s="3">
        <v>229</v>
      </c>
      <c r="B230" s="3">
        <v>34</v>
      </c>
      <c r="C230" s="3">
        <v>204</v>
      </c>
      <c r="D230" s="3">
        <v>157</v>
      </c>
      <c r="E230" s="3">
        <v>162</v>
      </c>
      <c r="F230" s="3">
        <v>200</v>
      </c>
      <c r="G230" s="3">
        <v>91</v>
      </c>
      <c r="H230" s="3">
        <v>18.3</v>
      </c>
      <c r="I230" s="3">
        <v>88.11</v>
      </c>
      <c r="J230" s="3">
        <v>83.7</v>
      </c>
    </row>
    <row r="231" spans="1:10" x14ac:dyDescent="0.2">
      <c r="A231" s="3">
        <v>230</v>
      </c>
      <c r="B231" s="3">
        <v>34</v>
      </c>
      <c r="C231" s="3">
        <v>204</v>
      </c>
      <c r="D231" s="3">
        <v>157</v>
      </c>
      <c r="E231" s="3">
        <v>162</v>
      </c>
      <c r="F231" s="3">
        <v>266</v>
      </c>
      <c r="G231" s="3">
        <v>31</v>
      </c>
      <c r="H231" s="3">
        <v>18.358208959999999</v>
      </c>
      <c r="I231" s="3">
        <v>88.39</v>
      </c>
      <c r="J231" s="3">
        <v>100</v>
      </c>
    </row>
    <row r="232" spans="1:10" x14ac:dyDescent="0.2">
      <c r="A232" s="3">
        <v>231</v>
      </c>
      <c r="B232" s="3">
        <v>34</v>
      </c>
      <c r="C232" s="3">
        <v>204</v>
      </c>
      <c r="D232" s="3">
        <v>157</v>
      </c>
      <c r="E232" s="3">
        <v>162</v>
      </c>
      <c r="F232" s="3">
        <v>224</v>
      </c>
      <c r="G232" s="3">
        <v>22</v>
      </c>
      <c r="H232" s="3">
        <v>19.01408451</v>
      </c>
      <c r="I232" s="3">
        <v>91.55</v>
      </c>
      <c r="J232" s="3">
        <v>74.069999999999993</v>
      </c>
    </row>
    <row r="233" spans="1:10" x14ac:dyDescent="0.2">
      <c r="A233" s="3">
        <v>232</v>
      </c>
      <c r="B233" s="3">
        <v>34</v>
      </c>
      <c r="C233" s="3">
        <v>204</v>
      </c>
      <c r="D233" s="3">
        <v>157</v>
      </c>
      <c r="E233" s="3">
        <v>162</v>
      </c>
      <c r="F233" s="3">
        <v>266</v>
      </c>
      <c r="G233" s="3">
        <v>91</v>
      </c>
      <c r="H233" s="3">
        <v>18.121827410000002</v>
      </c>
      <c r="I233" s="3">
        <v>87.25</v>
      </c>
      <c r="J233" s="3">
        <v>92.59</v>
      </c>
    </row>
    <row r="234" spans="1:10" x14ac:dyDescent="0.2">
      <c r="A234" s="3">
        <v>233</v>
      </c>
      <c r="B234" s="3">
        <v>34</v>
      </c>
      <c r="C234" s="3">
        <v>204</v>
      </c>
      <c r="D234" s="3">
        <v>157</v>
      </c>
      <c r="E234" s="3">
        <v>162</v>
      </c>
      <c r="F234" s="3">
        <v>266</v>
      </c>
      <c r="G234" s="3">
        <v>22</v>
      </c>
      <c r="H234" s="3">
        <v>16.844919789999999</v>
      </c>
      <c r="I234" s="3">
        <v>81.11</v>
      </c>
      <c r="J234" s="3">
        <v>77.78</v>
      </c>
    </row>
    <row r="235" spans="1:10" x14ac:dyDescent="0.2">
      <c r="A235" s="3">
        <v>234</v>
      </c>
      <c r="B235" s="3">
        <v>34</v>
      </c>
      <c r="C235" s="3">
        <v>204</v>
      </c>
      <c r="D235" s="3">
        <v>157</v>
      </c>
      <c r="E235" s="3">
        <v>162</v>
      </c>
      <c r="F235" s="3">
        <v>200</v>
      </c>
      <c r="G235" s="3">
        <v>22</v>
      </c>
      <c r="H235" s="3">
        <v>15.66666667</v>
      </c>
      <c r="I235" s="3">
        <v>75.430000000000007</v>
      </c>
      <c r="J235" s="3">
        <v>68.89</v>
      </c>
    </row>
    <row r="236" spans="1:10" x14ac:dyDescent="0.2">
      <c r="A236" s="3">
        <v>235</v>
      </c>
      <c r="B236" s="3">
        <v>35</v>
      </c>
      <c r="C236" s="3">
        <v>107</v>
      </c>
      <c r="D236" s="3">
        <v>116</v>
      </c>
      <c r="E236" s="3">
        <v>140</v>
      </c>
      <c r="F236" s="3">
        <v>222</v>
      </c>
      <c r="G236" s="3">
        <v>87</v>
      </c>
      <c r="H236" s="3">
        <v>19.503546100000001</v>
      </c>
      <c r="I236" s="3">
        <v>100</v>
      </c>
      <c r="J236" s="3">
        <v>96.48</v>
      </c>
    </row>
    <row r="237" spans="1:10" x14ac:dyDescent="0.2">
      <c r="A237" s="3">
        <v>236</v>
      </c>
      <c r="B237" s="3">
        <v>35</v>
      </c>
      <c r="C237" s="3">
        <v>107</v>
      </c>
      <c r="D237" s="3">
        <v>116</v>
      </c>
      <c r="E237" s="3">
        <v>140</v>
      </c>
      <c r="F237" s="3">
        <v>234</v>
      </c>
      <c r="G237" s="3">
        <v>87</v>
      </c>
      <c r="H237" s="3">
        <v>18.52348993</v>
      </c>
      <c r="I237" s="3">
        <v>94.97</v>
      </c>
      <c r="J237" s="3">
        <v>100</v>
      </c>
    </row>
    <row r="238" spans="1:10" x14ac:dyDescent="0.2">
      <c r="A238" s="3">
        <v>237</v>
      </c>
      <c r="B238" s="3">
        <v>35</v>
      </c>
      <c r="C238" s="3">
        <v>107</v>
      </c>
      <c r="D238" s="3">
        <v>116</v>
      </c>
      <c r="E238" s="3">
        <v>140</v>
      </c>
      <c r="F238" s="3">
        <v>222</v>
      </c>
      <c r="G238" s="3">
        <v>84</v>
      </c>
      <c r="H238" s="3">
        <v>16.96507244</v>
      </c>
      <c r="I238" s="3">
        <v>86.98</v>
      </c>
      <c r="J238" s="3">
        <v>54.23</v>
      </c>
    </row>
    <row r="239" spans="1:10" x14ac:dyDescent="0.2">
      <c r="A239" s="3">
        <v>238</v>
      </c>
      <c r="B239" s="3">
        <v>35</v>
      </c>
      <c r="C239" s="3">
        <v>107</v>
      </c>
      <c r="D239" s="3">
        <v>116</v>
      </c>
      <c r="E239" s="3">
        <v>140</v>
      </c>
      <c r="F239" s="3">
        <v>234</v>
      </c>
      <c r="G239" s="3">
        <v>84</v>
      </c>
      <c r="H239" s="3">
        <v>16.414077219999999</v>
      </c>
      <c r="I239" s="3">
        <v>84.16</v>
      </c>
      <c r="J239" s="3">
        <v>57.75</v>
      </c>
    </row>
    <row r="240" spans="1:10" x14ac:dyDescent="0.2">
      <c r="A240" s="3">
        <v>239</v>
      </c>
      <c r="B240" s="3">
        <v>35</v>
      </c>
      <c r="C240" s="3">
        <v>107</v>
      </c>
      <c r="D240" s="3">
        <v>116</v>
      </c>
      <c r="E240" s="3">
        <v>140</v>
      </c>
      <c r="F240" s="3">
        <v>222</v>
      </c>
      <c r="G240" s="3">
        <v>131</v>
      </c>
      <c r="H240" s="3">
        <v>16.951807980000002</v>
      </c>
      <c r="I240" s="3">
        <v>86.92</v>
      </c>
      <c r="J240" s="3">
        <v>40.14</v>
      </c>
    </row>
    <row r="241" spans="1:10" x14ac:dyDescent="0.2">
      <c r="A241" s="3">
        <v>240</v>
      </c>
      <c r="B241" s="3">
        <v>35</v>
      </c>
      <c r="C241" s="3">
        <v>107</v>
      </c>
      <c r="D241" s="3">
        <v>116</v>
      </c>
      <c r="E241" s="3">
        <v>140</v>
      </c>
      <c r="F241" s="3">
        <v>234</v>
      </c>
      <c r="G241" s="3">
        <v>131</v>
      </c>
      <c r="H241" s="3">
        <v>16.202184160000002</v>
      </c>
      <c r="I241" s="3">
        <v>83.07</v>
      </c>
      <c r="J241" s="3">
        <v>43.66</v>
      </c>
    </row>
    <row r="242" spans="1:10" x14ac:dyDescent="0.2">
      <c r="A242" s="3">
        <v>241</v>
      </c>
      <c r="B242" s="3">
        <v>36</v>
      </c>
      <c r="C242" s="3">
        <v>178</v>
      </c>
      <c r="D242" s="3">
        <v>171</v>
      </c>
      <c r="E242" s="3">
        <v>190</v>
      </c>
      <c r="F242" s="3">
        <v>222</v>
      </c>
      <c r="G242" s="3">
        <v>86</v>
      </c>
      <c r="H242" s="3">
        <v>20.872093020000001</v>
      </c>
      <c r="I242" s="3">
        <v>100</v>
      </c>
      <c r="J242" s="3">
        <v>75.349999999999994</v>
      </c>
    </row>
    <row r="243" spans="1:10" x14ac:dyDescent="0.2">
      <c r="A243" s="3">
        <v>242</v>
      </c>
      <c r="B243" s="3">
        <v>36</v>
      </c>
      <c r="C243" s="3">
        <v>178</v>
      </c>
      <c r="D243" s="3">
        <v>171</v>
      </c>
      <c r="E243" s="3">
        <v>190</v>
      </c>
      <c r="F243" s="3">
        <v>234</v>
      </c>
      <c r="G243" s="3">
        <v>86</v>
      </c>
      <c r="H243" s="3">
        <v>20</v>
      </c>
      <c r="I243" s="3">
        <v>95.82</v>
      </c>
      <c r="J243" s="3">
        <v>78.87</v>
      </c>
    </row>
    <row r="244" spans="1:10" x14ac:dyDescent="0.2">
      <c r="A244" s="3">
        <v>243</v>
      </c>
      <c r="B244" s="3">
        <v>36</v>
      </c>
      <c r="C244" s="3">
        <v>178</v>
      </c>
      <c r="D244" s="3">
        <v>171</v>
      </c>
      <c r="E244" s="3">
        <v>190</v>
      </c>
      <c r="F244" s="3">
        <v>249</v>
      </c>
      <c r="G244" s="3">
        <v>86</v>
      </c>
      <c r="H244" s="3">
        <v>20.136054420000001</v>
      </c>
      <c r="I244" s="3">
        <v>96.47</v>
      </c>
      <c r="J244" s="3">
        <v>76.06</v>
      </c>
    </row>
    <row r="245" spans="1:10" x14ac:dyDescent="0.2">
      <c r="A245" s="3">
        <v>244</v>
      </c>
      <c r="B245" s="3">
        <v>36</v>
      </c>
      <c r="C245" s="3">
        <v>178</v>
      </c>
      <c r="D245" s="3">
        <v>171</v>
      </c>
      <c r="E245" s="3">
        <v>190</v>
      </c>
      <c r="F245" s="3">
        <v>222</v>
      </c>
      <c r="G245" s="3">
        <v>87</v>
      </c>
      <c r="H245" s="3">
        <v>19.503546100000001</v>
      </c>
      <c r="I245" s="3">
        <v>93.44</v>
      </c>
      <c r="J245" s="3">
        <v>96.48</v>
      </c>
    </row>
    <row r="246" spans="1:10" x14ac:dyDescent="0.2">
      <c r="A246" s="3">
        <v>245</v>
      </c>
      <c r="B246" s="3">
        <v>36</v>
      </c>
      <c r="C246" s="3">
        <v>178</v>
      </c>
      <c r="D246" s="3">
        <v>171</v>
      </c>
      <c r="E246" s="3">
        <v>190</v>
      </c>
      <c r="F246" s="3">
        <v>234</v>
      </c>
      <c r="G246" s="3">
        <v>87</v>
      </c>
      <c r="H246" s="3">
        <v>18.52348993</v>
      </c>
      <c r="I246" s="3">
        <v>88.75</v>
      </c>
      <c r="J246" s="3">
        <v>100</v>
      </c>
    </row>
    <row r="247" spans="1:10" x14ac:dyDescent="0.2">
      <c r="A247" s="3">
        <v>246</v>
      </c>
      <c r="B247" s="3">
        <v>36</v>
      </c>
      <c r="C247" s="3">
        <v>178</v>
      </c>
      <c r="D247" s="3">
        <v>171</v>
      </c>
      <c r="E247" s="3">
        <v>190</v>
      </c>
      <c r="F247" s="3">
        <v>249</v>
      </c>
      <c r="G247" s="3">
        <v>87</v>
      </c>
      <c r="H247" s="3">
        <v>18.275862069999999</v>
      </c>
      <c r="I247" s="3">
        <v>87.56</v>
      </c>
      <c r="J247" s="3">
        <v>97.18</v>
      </c>
    </row>
    <row r="248" spans="1:10" x14ac:dyDescent="0.2">
      <c r="A248" s="3">
        <v>247</v>
      </c>
      <c r="B248" s="3">
        <v>36</v>
      </c>
      <c r="C248" s="3">
        <v>178</v>
      </c>
      <c r="D248" s="3">
        <v>171</v>
      </c>
      <c r="E248" s="3">
        <v>190</v>
      </c>
      <c r="F248" s="3">
        <v>222</v>
      </c>
      <c r="G248" s="3">
        <v>108</v>
      </c>
      <c r="H248" s="3">
        <v>16.84615385</v>
      </c>
      <c r="I248" s="3">
        <v>80.709999999999994</v>
      </c>
      <c r="J248" s="3">
        <v>75.349999999999994</v>
      </c>
    </row>
    <row r="249" spans="1:10" x14ac:dyDescent="0.2">
      <c r="A249" s="3">
        <v>248</v>
      </c>
      <c r="B249" s="3">
        <v>36</v>
      </c>
      <c r="C249" s="3">
        <v>178</v>
      </c>
      <c r="D249" s="3">
        <v>171</v>
      </c>
      <c r="E249" s="3">
        <v>190</v>
      </c>
      <c r="F249" s="3">
        <v>249</v>
      </c>
      <c r="G249" s="3">
        <v>108</v>
      </c>
      <c r="H249" s="3">
        <v>14.85714286</v>
      </c>
      <c r="I249" s="3">
        <v>71.180000000000007</v>
      </c>
      <c r="J249" s="3">
        <v>76.06</v>
      </c>
    </row>
    <row r="250" spans="1:10" x14ac:dyDescent="0.2">
      <c r="A250" s="3">
        <v>249</v>
      </c>
      <c r="B250" s="3">
        <v>36</v>
      </c>
      <c r="C250" s="3">
        <v>178</v>
      </c>
      <c r="D250" s="3">
        <v>171</v>
      </c>
      <c r="E250" s="3">
        <v>190</v>
      </c>
      <c r="F250" s="3">
        <v>234</v>
      </c>
      <c r="G250" s="3">
        <v>108</v>
      </c>
      <c r="H250" s="3">
        <v>15.942028990000001</v>
      </c>
      <c r="I250" s="3">
        <v>76.38</v>
      </c>
      <c r="J250" s="3">
        <v>78.87</v>
      </c>
    </row>
    <row r="251" spans="1:10" x14ac:dyDescent="0.2">
      <c r="A251" s="3">
        <v>250</v>
      </c>
      <c r="B251" s="3">
        <v>37</v>
      </c>
      <c r="C251" s="3">
        <v>96</v>
      </c>
      <c r="D251" s="3">
        <v>122</v>
      </c>
      <c r="E251" s="3">
        <v>76</v>
      </c>
      <c r="F251" s="3">
        <v>209</v>
      </c>
      <c r="G251" s="3">
        <v>24</v>
      </c>
      <c r="H251" s="3">
        <v>20</v>
      </c>
      <c r="I251" s="3">
        <v>100</v>
      </c>
      <c r="J251" s="3">
        <v>100</v>
      </c>
    </row>
    <row r="252" spans="1:10" x14ac:dyDescent="0.2">
      <c r="A252" s="3">
        <v>251</v>
      </c>
      <c r="B252" s="3">
        <v>37</v>
      </c>
      <c r="C252" s="3">
        <v>96</v>
      </c>
      <c r="D252" s="3">
        <v>122</v>
      </c>
      <c r="E252" s="3">
        <v>76</v>
      </c>
      <c r="F252" s="3">
        <v>219</v>
      </c>
      <c r="G252" s="3">
        <v>24</v>
      </c>
      <c r="H252" s="3">
        <v>20</v>
      </c>
      <c r="I252" s="3">
        <v>100</v>
      </c>
      <c r="J252" s="3">
        <v>97.5</v>
      </c>
    </row>
    <row r="253" spans="1:10" x14ac:dyDescent="0.2">
      <c r="A253" s="3">
        <v>252</v>
      </c>
      <c r="B253" s="3">
        <v>37</v>
      </c>
      <c r="C253" s="3">
        <v>96</v>
      </c>
      <c r="D253" s="3">
        <v>122</v>
      </c>
      <c r="E253" s="3">
        <v>76</v>
      </c>
      <c r="F253" s="3">
        <v>209</v>
      </c>
      <c r="G253" s="3">
        <v>101</v>
      </c>
      <c r="H253" s="3">
        <v>17.408199310000001</v>
      </c>
      <c r="I253" s="3">
        <v>87.04</v>
      </c>
      <c r="J253" s="3">
        <v>100</v>
      </c>
    </row>
    <row r="254" spans="1:10" x14ac:dyDescent="0.2">
      <c r="A254" s="3">
        <v>253</v>
      </c>
      <c r="B254" s="3">
        <v>37</v>
      </c>
      <c r="C254" s="3">
        <v>96</v>
      </c>
      <c r="D254" s="3">
        <v>122</v>
      </c>
      <c r="E254" s="3">
        <v>76</v>
      </c>
      <c r="F254" s="3">
        <v>209</v>
      </c>
      <c r="G254" s="3">
        <v>131</v>
      </c>
      <c r="H254" s="3">
        <v>17.230437269999999</v>
      </c>
      <c r="I254" s="3">
        <v>86.15</v>
      </c>
      <c r="J254" s="3">
        <v>75</v>
      </c>
    </row>
    <row r="255" spans="1:10" x14ac:dyDescent="0.2">
      <c r="A255" s="3">
        <v>254</v>
      </c>
      <c r="B255" s="3">
        <v>37</v>
      </c>
      <c r="C255" s="3">
        <v>96</v>
      </c>
      <c r="D255" s="3">
        <v>122</v>
      </c>
      <c r="E255" s="3">
        <v>76</v>
      </c>
      <c r="F255" s="3">
        <v>219</v>
      </c>
      <c r="G255" s="3">
        <v>101</v>
      </c>
      <c r="H255" s="3">
        <v>17.142564310000001</v>
      </c>
      <c r="I255" s="3">
        <v>85.71</v>
      </c>
      <c r="J255" s="3">
        <v>97.5</v>
      </c>
    </row>
    <row r="256" spans="1:10" x14ac:dyDescent="0.2">
      <c r="A256" s="3">
        <v>255</v>
      </c>
      <c r="B256" s="3">
        <v>37</v>
      </c>
      <c r="C256" s="3">
        <v>96</v>
      </c>
      <c r="D256" s="3">
        <v>122</v>
      </c>
      <c r="E256" s="3">
        <v>76</v>
      </c>
      <c r="F256" s="3">
        <v>219</v>
      </c>
      <c r="G256" s="3">
        <v>131</v>
      </c>
      <c r="H256" s="3">
        <v>16.827796759999998</v>
      </c>
      <c r="I256" s="3">
        <v>84.14</v>
      </c>
      <c r="J256" s="3">
        <v>72.5</v>
      </c>
    </row>
    <row r="257" spans="1:10" x14ac:dyDescent="0.2">
      <c r="A257" s="3">
        <v>256</v>
      </c>
      <c r="B257" s="3">
        <v>38</v>
      </c>
      <c r="C257" s="3">
        <v>169</v>
      </c>
      <c r="D257" s="3">
        <v>204</v>
      </c>
      <c r="E257" s="3">
        <v>146</v>
      </c>
      <c r="F257" s="3">
        <v>269</v>
      </c>
      <c r="G257" s="3">
        <v>270</v>
      </c>
      <c r="H257" s="3">
        <v>24</v>
      </c>
      <c r="I257" s="3">
        <v>100</v>
      </c>
      <c r="J257" s="3">
        <v>89.69</v>
      </c>
    </row>
    <row r="258" spans="1:10" x14ac:dyDescent="0.2">
      <c r="A258" s="3">
        <v>257</v>
      </c>
      <c r="B258" s="3">
        <v>38</v>
      </c>
      <c r="C258" s="3">
        <v>169</v>
      </c>
      <c r="D258" s="3">
        <v>204</v>
      </c>
      <c r="E258" s="3">
        <v>146</v>
      </c>
      <c r="F258" s="3">
        <v>269</v>
      </c>
      <c r="G258" s="3">
        <v>24</v>
      </c>
      <c r="H258" s="3">
        <v>21.81818182</v>
      </c>
      <c r="I258" s="3">
        <v>90.91</v>
      </c>
      <c r="J258" s="3">
        <v>43.3</v>
      </c>
    </row>
    <row r="259" spans="1:10" x14ac:dyDescent="0.2">
      <c r="A259" s="3">
        <v>258</v>
      </c>
      <c r="B259" s="3">
        <v>38</v>
      </c>
      <c r="C259" s="3">
        <v>169</v>
      </c>
      <c r="D259" s="3">
        <v>204</v>
      </c>
      <c r="E259" s="3">
        <v>146</v>
      </c>
      <c r="F259" s="3">
        <v>269</v>
      </c>
      <c r="G259" s="3">
        <v>103</v>
      </c>
      <c r="H259" s="3">
        <v>22.10526316</v>
      </c>
      <c r="I259" s="3">
        <v>92.11</v>
      </c>
      <c r="J259" s="3">
        <v>79.38</v>
      </c>
    </row>
    <row r="260" spans="1:10" x14ac:dyDescent="0.2">
      <c r="A260" s="3">
        <v>259</v>
      </c>
      <c r="B260" s="3">
        <v>38</v>
      </c>
      <c r="C260" s="3">
        <v>169</v>
      </c>
      <c r="D260" s="3">
        <v>204</v>
      </c>
      <c r="E260" s="3">
        <v>146</v>
      </c>
      <c r="F260" s="3">
        <v>269</v>
      </c>
      <c r="G260" s="3">
        <v>116</v>
      </c>
      <c r="H260" s="3">
        <v>21.886792450000002</v>
      </c>
      <c r="I260" s="3">
        <v>91.19</v>
      </c>
      <c r="J260" s="3">
        <v>100</v>
      </c>
    </row>
    <row r="261" spans="1:10" x14ac:dyDescent="0.2">
      <c r="A261" s="3">
        <v>260</v>
      </c>
      <c r="B261" s="3">
        <v>38</v>
      </c>
      <c r="C261" s="3">
        <v>169</v>
      </c>
      <c r="D261" s="3">
        <v>204</v>
      </c>
      <c r="E261" s="3">
        <v>146</v>
      </c>
      <c r="F261" s="3">
        <v>209</v>
      </c>
      <c r="G261" s="3">
        <v>270</v>
      </c>
      <c r="H261" s="3">
        <v>22.285714290000001</v>
      </c>
      <c r="I261" s="3">
        <v>92.86</v>
      </c>
      <c r="J261" s="3">
        <v>87.63</v>
      </c>
    </row>
    <row r="262" spans="1:10" x14ac:dyDescent="0.2">
      <c r="A262" s="3">
        <v>261</v>
      </c>
      <c r="B262" s="3">
        <v>38</v>
      </c>
      <c r="C262" s="3">
        <v>169</v>
      </c>
      <c r="D262" s="3">
        <v>204</v>
      </c>
      <c r="E262" s="3">
        <v>146</v>
      </c>
      <c r="F262" s="3">
        <v>238</v>
      </c>
      <c r="G262" s="3">
        <v>270</v>
      </c>
      <c r="H262" s="3">
        <v>21.081081080000001</v>
      </c>
      <c r="I262" s="3">
        <v>87.84</v>
      </c>
      <c r="J262" s="3">
        <v>87.63</v>
      </c>
    </row>
    <row r="263" spans="1:10" x14ac:dyDescent="0.2">
      <c r="A263" s="3">
        <v>262</v>
      </c>
      <c r="B263" s="3">
        <v>38</v>
      </c>
      <c r="C263" s="3">
        <v>169</v>
      </c>
      <c r="D263" s="3">
        <v>204</v>
      </c>
      <c r="E263" s="3">
        <v>146</v>
      </c>
      <c r="F263" s="3">
        <v>209</v>
      </c>
      <c r="G263" s="3">
        <v>103</v>
      </c>
      <c r="H263" s="3">
        <v>20.281690139999998</v>
      </c>
      <c r="I263" s="3">
        <v>84.51</v>
      </c>
      <c r="J263" s="3">
        <v>77.319999999999993</v>
      </c>
    </row>
    <row r="264" spans="1:10" x14ac:dyDescent="0.2">
      <c r="A264" s="3">
        <v>263</v>
      </c>
      <c r="B264" s="3">
        <v>38</v>
      </c>
      <c r="C264" s="3">
        <v>169</v>
      </c>
      <c r="D264" s="3">
        <v>204</v>
      </c>
      <c r="E264" s="3">
        <v>146</v>
      </c>
      <c r="F264" s="3">
        <v>209</v>
      </c>
      <c r="G264" s="3">
        <v>24</v>
      </c>
      <c r="H264" s="3">
        <v>20</v>
      </c>
      <c r="I264" s="3">
        <v>83.33</v>
      </c>
      <c r="J264" s="3">
        <v>41.24</v>
      </c>
    </row>
    <row r="265" spans="1:10" x14ac:dyDescent="0.2">
      <c r="A265" s="3">
        <v>264</v>
      </c>
      <c r="B265" s="3">
        <v>38</v>
      </c>
      <c r="C265" s="3">
        <v>169</v>
      </c>
      <c r="D265" s="3">
        <v>204</v>
      </c>
      <c r="E265" s="3">
        <v>146</v>
      </c>
      <c r="F265" s="3">
        <v>269</v>
      </c>
      <c r="G265" s="3">
        <v>42</v>
      </c>
      <c r="H265" s="3">
        <v>20.14285714</v>
      </c>
      <c r="I265" s="3">
        <v>83.93</v>
      </c>
      <c r="J265" s="3">
        <v>56.19</v>
      </c>
    </row>
    <row r="266" spans="1:10" x14ac:dyDescent="0.2">
      <c r="A266" s="3">
        <v>265</v>
      </c>
      <c r="B266" s="3">
        <v>38</v>
      </c>
      <c r="C266" s="3">
        <v>169</v>
      </c>
      <c r="D266" s="3">
        <v>204</v>
      </c>
      <c r="E266" s="3">
        <v>146</v>
      </c>
      <c r="F266" s="3">
        <v>238</v>
      </c>
      <c r="G266" s="3">
        <v>24</v>
      </c>
      <c r="H266" s="3">
        <v>18.94736842</v>
      </c>
      <c r="I266" s="3">
        <v>78.95</v>
      </c>
      <c r="J266" s="3">
        <v>41.24</v>
      </c>
    </row>
    <row r="267" spans="1:10" x14ac:dyDescent="0.2">
      <c r="A267" s="3">
        <v>266</v>
      </c>
      <c r="B267" s="3">
        <v>38</v>
      </c>
      <c r="C267" s="3">
        <v>169</v>
      </c>
      <c r="D267" s="3">
        <v>204</v>
      </c>
      <c r="E267" s="3">
        <v>146</v>
      </c>
      <c r="F267" s="3">
        <v>209</v>
      </c>
      <c r="G267" s="3">
        <v>116</v>
      </c>
      <c r="H267" s="3">
        <v>20.134228190000002</v>
      </c>
      <c r="I267" s="3">
        <v>83.89</v>
      </c>
      <c r="J267" s="3">
        <v>97.94</v>
      </c>
    </row>
    <row r="268" spans="1:10" x14ac:dyDescent="0.2">
      <c r="A268" s="3">
        <v>267</v>
      </c>
      <c r="B268" s="3">
        <v>38</v>
      </c>
      <c r="C268" s="3">
        <v>169</v>
      </c>
      <c r="D268" s="3">
        <v>204</v>
      </c>
      <c r="E268" s="3">
        <v>146</v>
      </c>
      <c r="F268" s="3">
        <v>238</v>
      </c>
      <c r="G268" s="3">
        <v>103</v>
      </c>
      <c r="H268" s="3">
        <v>19.2</v>
      </c>
      <c r="I268" s="3">
        <v>80</v>
      </c>
      <c r="J268" s="3">
        <v>77.319999999999993</v>
      </c>
    </row>
    <row r="269" spans="1:10" x14ac:dyDescent="0.2">
      <c r="A269" s="3">
        <v>268</v>
      </c>
      <c r="B269" s="3">
        <v>38</v>
      </c>
      <c r="C269" s="3">
        <v>169</v>
      </c>
      <c r="D269" s="3">
        <v>204</v>
      </c>
      <c r="E269" s="3">
        <v>146</v>
      </c>
      <c r="F269" s="3">
        <v>238</v>
      </c>
      <c r="G269" s="3">
        <v>116</v>
      </c>
      <c r="H269" s="3">
        <v>19.10828025</v>
      </c>
      <c r="I269" s="3">
        <v>79.62</v>
      </c>
      <c r="J269" s="3">
        <v>97.94</v>
      </c>
    </row>
    <row r="270" spans="1:10" x14ac:dyDescent="0.2">
      <c r="A270" s="3">
        <v>269</v>
      </c>
      <c r="B270" s="3">
        <v>38</v>
      </c>
      <c r="C270" s="3">
        <v>169</v>
      </c>
      <c r="D270" s="3">
        <v>204</v>
      </c>
      <c r="E270" s="3">
        <v>146</v>
      </c>
      <c r="F270" s="3">
        <v>209</v>
      </c>
      <c r="G270" s="3">
        <v>42</v>
      </c>
      <c r="H270" s="3">
        <v>18</v>
      </c>
      <c r="I270" s="3">
        <v>75</v>
      </c>
      <c r="J270" s="3">
        <v>54.12</v>
      </c>
    </row>
    <row r="271" spans="1:10" x14ac:dyDescent="0.2">
      <c r="A271" s="3">
        <v>270</v>
      </c>
      <c r="B271" s="3">
        <v>38</v>
      </c>
      <c r="C271" s="3">
        <v>169</v>
      </c>
      <c r="D271" s="3">
        <v>204</v>
      </c>
      <c r="E271" s="3">
        <v>146</v>
      </c>
      <c r="F271" s="3">
        <v>238</v>
      </c>
      <c r="G271" s="3">
        <v>42</v>
      </c>
      <c r="H271" s="3">
        <v>16.956521739999999</v>
      </c>
      <c r="I271" s="3">
        <v>70.650000000000006</v>
      </c>
      <c r="J271" s="3">
        <v>54.12</v>
      </c>
    </row>
    <row r="272" spans="1:10" x14ac:dyDescent="0.2">
      <c r="A272" s="3">
        <v>271</v>
      </c>
      <c r="B272" s="3">
        <v>39</v>
      </c>
      <c r="C272" s="3">
        <v>80</v>
      </c>
      <c r="D272" s="3">
        <v>44</v>
      </c>
      <c r="E272" s="3">
        <v>230</v>
      </c>
      <c r="F272" s="3">
        <v>222</v>
      </c>
      <c r="G272" s="3">
        <v>86</v>
      </c>
      <c r="H272" s="3">
        <v>22.25581395</v>
      </c>
      <c r="I272" s="3">
        <v>99.25</v>
      </c>
      <c r="J272" s="3">
        <v>97.27</v>
      </c>
    </row>
    <row r="273" spans="1:10" x14ac:dyDescent="0.2">
      <c r="A273" s="3">
        <v>272</v>
      </c>
      <c r="B273" s="3">
        <v>39</v>
      </c>
      <c r="C273" s="3">
        <v>80</v>
      </c>
      <c r="D273" s="3">
        <v>44</v>
      </c>
      <c r="E273" s="3">
        <v>230</v>
      </c>
      <c r="F273" s="3">
        <v>222</v>
      </c>
      <c r="G273" s="3">
        <v>88</v>
      </c>
      <c r="H273" s="3">
        <v>22.425000000000001</v>
      </c>
      <c r="I273" s="3">
        <v>100</v>
      </c>
      <c r="J273" s="3">
        <v>88.18</v>
      </c>
    </row>
    <row r="274" spans="1:10" x14ac:dyDescent="0.2">
      <c r="A274" s="3">
        <v>273</v>
      </c>
      <c r="B274" s="3">
        <v>39</v>
      </c>
      <c r="C274" s="3">
        <v>80</v>
      </c>
      <c r="D274" s="3">
        <v>44</v>
      </c>
      <c r="E274" s="3">
        <v>230</v>
      </c>
      <c r="F274" s="3">
        <v>238</v>
      </c>
      <c r="G274" s="3">
        <v>86</v>
      </c>
      <c r="H274" s="3">
        <v>20.224719100000002</v>
      </c>
      <c r="I274" s="3">
        <v>90.19</v>
      </c>
      <c r="J274" s="3">
        <v>100</v>
      </c>
    </row>
    <row r="275" spans="1:10" x14ac:dyDescent="0.2">
      <c r="A275" s="3">
        <v>274</v>
      </c>
      <c r="B275" s="3">
        <v>39</v>
      </c>
      <c r="C275" s="3">
        <v>80</v>
      </c>
      <c r="D275" s="3">
        <v>44</v>
      </c>
      <c r="E275" s="3">
        <v>230</v>
      </c>
      <c r="F275" s="3">
        <v>238</v>
      </c>
      <c r="G275" s="3">
        <v>88</v>
      </c>
      <c r="H275" s="3">
        <v>20.240963860000001</v>
      </c>
      <c r="I275" s="3">
        <v>90.26</v>
      </c>
      <c r="J275" s="3">
        <v>90.91</v>
      </c>
    </row>
    <row r="276" spans="1:10" x14ac:dyDescent="0.2">
      <c r="A276" s="3">
        <v>275</v>
      </c>
      <c r="B276" s="3">
        <v>39</v>
      </c>
      <c r="C276" s="3">
        <v>80</v>
      </c>
      <c r="D276" s="3">
        <v>44</v>
      </c>
      <c r="E276" s="3">
        <v>230</v>
      </c>
      <c r="F276" s="3">
        <v>222</v>
      </c>
      <c r="G276" s="3">
        <v>131</v>
      </c>
      <c r="H276" s="3">
        <v>20.34216958</v>
      </c>
      <c r="I276" s="3">
        <v>90.71</v>
      </c>
      <c r="J276" s="3">
        <v>51.82</v>
      </c>
    </row>
    <row r="277" spans="1:10" x14ac:dyDescent="0.2">
      <c r="A277" s="3">
        <v>276</v>
      </c>
      <c r="B277" s="3">
        <v>39</v>
      </c>
      <c r="C277" s="3">
        <v>80</v>
      </c>
      <c r="D277" s="3">
        <v>44</v>
      </c>
      <c r="E277" s="3">
        <v>230</v>
      </c>
      <c r="F277" s="3">
        <v>238</v>
      </c>
      <c r="G277" s="3">
        <v>131</v>
      </c>
      <c r="H277" s="3">
        <v>18.227939840000001</v>
      </c>
      <c r="I277" s="3">
        <v>81.28</v>
      </c>
      <c r="J277" s="3">
        <v>54.55</v>
      </c>
    </row>
    <row r="278" spans="1:10" x14ac:dyDescent="0.2">
      <c r="A278" s="3">
        <v>277</v>
      </c>
      <c r="B278" s="3">
        <v>39</v>
      </c>
      <c r="C278" s="3">
        <v>80</v>
      </c>
      <c r="D278" s="3">
        <v>44</v>
      </c>
      <c r="E278" s="3">
        <v>230</v>
      </c>
      <c r="F278" s="3">
        <v>222</v>
      </c>
      <c r="G278" s="3">
        <v>84</v>
      </c>
      <c r="H278" s="3">
        <v>18.046055320000001</v>
      </c>
      <c r="I278" s="3">
        <v>80.47</v>
      </c>
      <c r="J278" s="3">
        <v>70</v>
      </c>
    </row>
    <row r="279" spans="1:10" x14ac:dyDescent="0.2">
      <c r="A279" s="3">
        <v>278</v>
      </c>
      <c r="B279" s="3">
        <v>39</v>
      </c>
      <c r="C279" s="3">
        <v>80</v>
      </c>
      <c r="D279" s="3">
        <v>44</v>
      </c>
      <c r="E279" s="3">
        <v>230</v>
      </c>
      <c r="F279" s="3">
        <v>222</v>
      </c>
      <c r="G279" s="3">
        <v>267</v>
      </c>
      <c r="H279" s="3">
        <v>18.02380952</v>
      </c>
      <c r="I279" s="3">
        <v>80.37</v>
      </c>
      <c r="J279" s="3">
        <v>79.09</v>
      </c>
    </row>
    <row r="280" spans="1:10" x14ac:dyDescent="0.2">
      <c r="A280" s="3">
        <v>279</v>
      </c>
      <c r="B280" s="3">
        <v>39</v>
      </c>
      <c r="C280" s="3">
        <v>80</v>
      </c>
      <c r="D280" s="3">
        <v>44</v>
      </c>
      <c r="E280" s="3">
        <v>230</v>
      </c>
      <c r="F280" s="3">
        <v>238</v>
      </c>
      <c r="G280" s="3">
        <v>84</v>
      </c>
      <c r="H280" s="3">
        <v>16.559225359999999</v>
      </c>
      <c r="I280" s="3">
        <v>73.84</v>
      </c>
      <c r="J280" s="3">
        <v>72.73</v>
      </c>
    </row>
    <row r="281" spans="1:10" x14ac:dyDescent="0.2">
      <c r="A281" s="3">
        <v>280</v>
      </c>
      <c r="B281" s="3">
        <v>39</v>
      </c>
      <c r="C281" s="3">
        <v>80</v>
      </c>
      <c r="D281" s="3">
        <v>44</v>
      </c>
      <c r="E281" s="3">
        <v>230</v>
      </c>
      <c r="F281" s="3">
        <v>238</v>
      </c>
      <c r="G281" s="3">
        <v>267</v>
      </c>
      <c r="H281" s="3">
        <v>16.091954019999999</v>
      </c>
      <c r="I281" s="3">
        <v>71.760000000000005</v>
      </c>
      <c r="J281" s="3">
        <v>81.819999999999993</v>
      </c>
    </row>
    <row r="282" spans="1:10" x14ac:dyDescent="0.2">
      <c r="A282" s="3">
        <v>281</v>
      </c>
      <c r="B282" s="3">
        <v>40</v>
      </c>
      <c r="C282" s="3">
        <v>156</v>
      </c>
      <c r="D282" s="3">
        <v>93</v>
      </c>
      <c r="E282" s="3">
        <v>280</v>
      </c>
      <c r="F282" s="3">
        <v>222</v>
      </c>
      <c r="G282" s="3">
        <v>14</v>
      </c>
      <c r="H282" s="3">
        <v>23.057142859999999</v>
      </c>
      <c r="I282" s="3">
        <v>100</v>
      </c>
      <c r="J282" s="3">
        <v>98.13</v>
      </c>
    </row>
    <row r="283" spans="1:10" x14ac:dyDescent="0.2">
      <c r="A283" s="3">
        <v>282</v>
      </c>
      <c r="B283" s="3">
        <v>40</v>
      </c>
      <c r="C283" s="3">
        <v>156</v>
      </c>
      <c r="D283" s="3">
        <v>93</v>
      </c>
      <c r="E283" s="3">
        <v>280</v>
      </c>
      <c r="F283" s="3">
        <v>222</v>
      </c>
      <c r="G283" s="3">
        <v>86</v>
      </c>
      <c r="H283" s="3">
        <v>22.25581395</v>
      </c>
      <c r="I283" s="3">
        <v>96.52</v>
      </c>
      <c r="J283" s="3">
        <v>66.88</v>
      </c>
    </row>
    <row r="284" spans="1:10" x14ac:dyDescent="0.2">
      <c r="A284" s="3">
        <v>283</v>
      </c>
      <c r="B284" s="3">
        <v>40</v>
      </c>
      <c r="C284" s="3">
        <v>156</v>
      </c>
      <c r="D284" s="3">
        <v>93</v>
      </c>
      <c r="E284" s="3">
        <v>280</v>
      </c>
      <c r="F284" s="3">
        <v>222</v>
      </c>
      <c r="G284" s="3">
        <v>88</v>
      </c>
      <c r="H284" s="3">
        <v>22.425000000000001</v>
      </c>
      <c r="I284" s="3">
        <v>97.26</v>
      </c>
      <c r="J284" s="3">
        <v>60.63</v>
      </c>
    </row>
    <row r="285" spans="1:10" x14ac:dyDescent="0.2">
      <c r="A285" s="3">
        <v>284</v>
      </c>
      <c r="B285" s="3">
        <v>40</v>
      </c>
      <c r="C285" s="3">
        <v>156</v>
      </c>
      <c r="D285" s="3">
        <v>93</v>
      </c>
      <c r="E285" s="3">
        <v>280</v>
      </c>
      <c r="F285" s="3">
        <v>238</v>
      </c>
      <c r="G285" s="3">
        <v>86</v>
      </c>
      <c r="H285" s="3">
        <v>20.224719100000002</v>
      </c>
      <c r="I285" s="3">
        <v>87.72</v>
      </c>
      <c r="J285" s="3">
        <v>68.75</v>
      </c>
    </row>
    <row r="286" spans="1:10" x14ac:dyDescent="0.2">
      <c r="A286" s="3">
        <v>285</v>
      </c>
      <c r="B286" s="3">
        <v>40</v>
      </c>
      <c r="C286" s="3">
        <v>156</v>
      </c>
      <c r="D286" s="3">
        <v>93</v>
      </c>
      <c r="E286" s="3">
        <v>280</v>
      </c>
      <c r="F286" s="3">
        <v>238</v>
      </c>
      <c r="G286" s="3">
        <v>14</v>
      </c>
      <c r="H286" s="3">
        <v>20.547945210000002</v>
      </c>
      <c r="I286" s="3">
        <v>89.12</v>
      </c>
      <c r="J286" s="3">
        <v>100</v>
      </c>
    </row>
    <row r="287" spans="1:10" x14ac:dyDescent="0.2">
      <c r="A287" s="3">
        <v>286</v>
      </c>
      <c r="B287" s="3">
        <v>40</v>
      </c>
      <c r="C287" s="3">
        <v>156</v>
      </c>
      <c r="D287" s="3">
        <v>93</v>
      </c>
      <c r="E287" s="3">
        <v>280</v>
      </c>
      <c r="F287" s="3">
        <v>238</v>
      </c>
      <c r="G287" s="3">
        <v>88</v>
      </c>
      <c r="H287" s="3">
        <v>20.240963860000001</v>
      </c>
      <c r="I287" s="3">
        <v>87.79</v>
      </c>
      <c r="J287" s="3">
        <v>62.5</v>
      </c>
    </row>
    <row r="288" spans="1:10" x14ac:dyDescent="0.2">
      <c r="A288" s="3">
        <v>287</v>
      </c>
      <c r="B288" s="3">
        <v>41</v>
      </c>
      <c r="C288" s="3">
        <v>83</v>
      </c>
      <c r="D288" s="3">
        <v>76</v>
      </c>
      <c r="E288" s="3">
        <v>80</v>
      </c>
      <c r="F288" s="3">
        <v>219</v>
      </c>
      <c r="G288" s="3">
        <v>90</v>
      </c>
      <c r="H288" s="3">
        <v>21.587301589999999</v>
      </c>
      <c r="I288" s="3">
        <v>100</v>
      </c>
      <c r="J288" s="3">
        <v>100</v>
      </c>
    </row>
    <row r="289" spans="1:10" x14ac:dyDescent="0.2">
      <c r="A289" s="3">
        <v>288</v>
      </c>
      <c r="B289" s="3">
        <v>41</v>
      </c>
      <c r="C289" s="3">
        <v>83</v>
      </c>
      <c r="D289" s="3">
        <v>76</v>
      </c>
      <c r="E289" s="3">
        <v>80</v>
      </c>
      <c r="F289" s="3">
        <v>202</v>
      </c>
      <c r="G289" s="3">
        <v>90</v>
      </c>
      <c r="H289" s="3">
        <v>20</v>
      </c>
      <c r="I289" s="3">
        <v>92.65</v>
      </c>
      <c r="J289" s="3">
        <v>97.73</v>
      </c>
    </row>
    <row r="290" spans="1:10" x14ac:dyDescent="0.2">
      <c r="A290" s="3">
        <v>289</v>
      </c>
      <c r="B290" s="3">
        <v>41</v>
      </c>
      <c r="C290" s="3">
        <v>83</v>
      </c>
      <c r="D290" s="3">
        <v>76</v>
      </c>
      <c r="E290" s="3">
        <v>80</v>
      </c>
      <c r="F290" s="3">
        <v>219</v>
      </c>
      <c r="G290" s="3">
        <v>121</v>
      </c>
      <c r="H290" s="3">
        <v>16.716417910000001</v>
      </c>
      <c r="I290" s="3">
        <v>77.44</v>
      </c>
      <c r="J290" s="3">
        <v>77.27</v>
      </c>
    </row>
    <row r="291" spans="1:10" x14ac:dyDescent="0.2">
      <c r="A291" s="3">
        <v>290</v>
      </c>
      <c r="B291" s="3">
        <v>41</v>
      </c>
      <c r="C291" s="3">
        <v>83</v>
      </c>
      <c r="D291" s="3">
        <v>76</v>
      </c>
      <c r="E291" s="3">
        <v>80</v>
      </c>
      <c r="F291" s="3">
        <v>219</v>
      </c>
      <c r="G291" s="3">
        <v>50</v>
      </c>
      <c r="H291" s="3">
        <v>15.76001825</v>
      </c>
      <c r="I291" s="3">
        <v>73.010000000000005</v>
      </c>
      <c r="J291" s="3">
        <v>48.86</v>
      </c>
    </row>
    <row r="292" spans="1:10" x14ac:dyDescent="0.2">
      <c r="A292" s="3">
        <v>291</v>
      </c>
      <c r="B292" s="3">
        <v>41</v>
      </c>
      <c r="C292" s="3">
        <v>83</v>
      </c>
      <c r="D292" s="3">
        <v>76</v>
      </c>
      <c r="E292" s="3">
        <v>80</v>
      </c>
      <c r="F292" s="3">
        <v>202</v>
      </c>
      <c r="G292" s="3">
        <v>121</v>
      </c>
      <c r="H292" s="3">
        <v>16.424581010000001</v>
      </c>
      <c r="I292" s="3">
        <v>76.08</v>
      </c>
      <c r="J292" s="3">
        <v>75</v>
      </c>
    </row>
    <row r="293" spans="1:10" x14ac:dyDescent="0.2">
      <c r="A293" s="3">
        <v>292</v>
      </c>
      <c r="B293" s="3">
        <v>41</v>
      </c>
      <c r="C293" s="3">
        <v>83</v>
      </c>
      <c r="D293" s="3">
        <v>76</v>
      </c>
      <c r="E293" s="3">
        <v>80</v>
      </c>
      <c r="F293" s="3">
        <v>202</v>
      </c>
      <c r="G293" s="3">
        <v>50</v>
      </c>
      <c r="H293" s="3">
        <v>15.7078919</v>
      </c>
      <c r="I293" s="3">
        <v>72.760000000000005</v>
      </c>
      <c r="J293" s="3">
        <v>46.59</v>
      </c>
    </row>
    <row r="294" spans="1:10" x14ac:dyDescent="0.2">
      <c r="A294" s="3">
        <v>293</v>
      </c>
      <c r="B294" s="3">
        <v>41</v>
      </c>
      <c r="C294" s="3">
        <v>83</v>
      </c>
      <c r="D294" s="3">
        <v>76</v>
      </c>
      <c r="E294" s="3">
        <v>80</v>
      </c>
      <c r="F294" s="3">
        <v>202</v>
      </c>
      <c r="G294" s="3">
        <v>125</v>
      </c>
      <c r="H294" s="3">
        <v>14.917127069999999</v>
      </c>
      <c r="I294" s="3">
        <v>69.099999999999994</v>
      </c>
      <c r="J294" s="3">
        <v>75</v>
      </c>
    </row>
    <row r="295" spans="1:10" x14ac:dyDescent="0.2">
      <c r="A295" s="3">
        <v>294</v>
      </c>
      <c r="B295" s="3">
        <v>41</v>
      </c>
      <c r="C295" s="3">
        <v>83</v>
      </c>
      <c r="D295" s="3">
        <v>76</v>
      </c>
      <c r="E295" s="3">
        <v>80</v>
      </c>
      <c r="F295" s="3">
        <v>219</v>
      </c>
      <c r="G295" s="3">
        <v>125</v>
      </c>
      <c r="H295" s="3">
        <v>14.70588235</v>
      </c>
      <c r="I295" s="3">
        <v>68.12</v>
      </c>
      <c r="J295" s="3">
        <v>77.27</v>
      </c>
    </row>
    <row r="296" spans="1:10" x14ac:dyDescent="0.2">
      <c r="A296" s="3">
        <v>295</v>
      </c>
      <c r="B296" s="3">
        <v>42</v>
      </c>
      <c r="C296" s="3">
        <v>161</v>
      </c>
      <c r="D296" s="3">
        <v>153</v>
      </c>
      <c r="E296" s="3">
        <v>150</v>
      </c>
      <c r="F296" s="3">
        <v>210</v>
      </c>
      <c r="G296" s="3">
        <v>70</v>
      </c>
      <c r="H296" s="3">
        <v>20.205128210000002</v>
      </c>
      <c r="I296" s="3">
        <v>100</v>
      </c>
      <c r="J296" s="3">
        <v>100</v>
      </c>
    </row>
    <row r="297" spans="1:10" x14ac:dyDescent="0.2">
      <c r="A297" s="3">
        <v>296</v>
      </c>
      <c r="B297" s="3">
        <v>42</v>
      </c>
      <c r="C297" s="3">
        <v>161</v>
      </c>
      <c r="D297" s="3">
        <v>153</v>
      </c>
      <c r="E297" s="3">
        <v>150</v>
      </c>
      <c r="F297" s="3">
        <v>210</v>
      </c>
      <c r="G297" s="3">
        <v>121</v>
      </c>
      <c r="H297" s="3">
        <v>17.28</v>
      </c>
      <c r="I297" s="3">
        <v>85.52</v>
      </c>
      <c r="J297" s="3">
        <v>62.96</v>
      </c>
    </row>
    <row r="298" spans="1:10" x14ac:dyDescent="0.2">
      <c r="A298" s="3">
        <v>297</v>
      </c>
      <c r="B298" s="3">
        <v>42</v>
      </c>
      <c r="C298" s="3">
        <v>161</v>
      </c>
      <c r="D298" s="3">
        <v>153</v>
      </c>
      <c r="E298" s="3">
        <v>150</v>
      </c>
      <c r="F298" s="3">
        <v>210</v>
      </c>
      <c r="G298" s="3">
        <v>50</v>
      </c>
      <c r="H298" s="3">
        <v>16.436851740000002</v>
      </c>
      <c r="I298" s="3">
        <v>81.349999999999994</v>
      </c>
      <c r="J298" s="3">
        <v>39.81</v>
      </c>
    </row>
    <row r="299" spans="1:10" x14ac:dyDescent="0.2">
      <c r="A299" s="3">
        <v>298</v>
      </c>
      <c r="B299" s="3">
        <v>42</v>
      </c>
      <c r="C299" s="3">
        <v>161</v>
      </c>
      <c r="D299" s="3">
        <v>153</v>
      </c>
      <c r="E299" s="3">
        <v>150</v>
      </c>
      <c r="F299" s="3">
        <v>202</v>
      </c>
      <c r="G299" s="3">
        <v>70</v>
      </c>
      <c r="H299" s="3">
        <v>18.918918919999999</v>
      </c>
      <c r="I299" s="3">
        <v>93.63</v>
      </c>
      <c r="J299" s="3">
        <v>98.15</v>
      </c>
    </row>
    <row r="300" spans="1:10" x14ac:dyDescent="0.2">
      <c r="A300" s="3">
        <v>299</v>
      </c>
      <c r="B300" s="3">
        <v>42</v>
      </c>
      <c r="C300" s="3">
        <v>161</v>
      </c>
      <c r="D300" s="3">
        <v>153</v>
      </c>
      <c r="E300" s="3">
        <v>150</v>
      </c>
      <c r="F300" s="3">
        <v>210</v>
      </c>
      <c r="G300" s="3">
        <v>69</v>
      </c>
      <c r="H300" s="3">
        <v>16.096324460000002</v>
      </c>
      <c r="I300" s="3">
        <v>79.66</v>
      </c>
      <c r="J300" s="3">
        <v>53.7</v>
      </c>
    </row>
    <row r="301" spans="1:10" x14ac:dyDescent="0.2">
      <c r="A301" s="3">
        <v>300</v>
      </c>
      <c r="B301" s="3">
        <v>42</v>
      </c>
      <c r="C301" s="3">
        <v>161</v>
      </c>
      <c r="D301" s="3">
        <v>153</v>
      </c>
      <c r="E301" s="3">
        <v>150</v>
      </c>
      <c r="F301" s="3">
        <v>202</v>
      </c>
      <c r="G301" s="3">
        <v>121</v>
      </c>
      <c r="H301" s="3">
        <v>16.424581010000001</v>
      </c>
      <c r="I301" s="3">
        <v>81.290000000000006</v>
      </c>
      <c r="J301" s="3">
        <v>61.11</v>
      </c>
    </row>
    <row r="302" spans="1:10" x14ac:dyDescent="0.2">
      <c r="A302" s="3">
        <v>301</v>
      </c>
      <c r="B302" s="3">
        <v>42</v>
      </c>
      <c r="C302" s="3">
        <v>161</v>
      </c>
      <c r="D302" s="3">
        <v>153</v>
      </c>
      <c r="E302" s="3">
        <v>150</v>
      </c>
      <c r="F302" s="3">
        <v>202</v>
      </c>
      <c r="G302" s="3">
        <v>50</v>
      </c>
      <c r="H302" s="3">
        <v>15.7078919</v>
      </c>
      <c r="I302" s="3">
        <v>77.739999999999995</v>
      </c>
      <c r="J302" s="3">
        <v>37.96</v>
      </c>
    </row>
    <row r="303" spans="1:10" x14ac:dyDescent="0.2">
      <c r="A303" s="3">
        <v>302</v>
      </c>
      <c r="B303" s="3">
        <v>42</v>
      </c>
      <c r="C303" s="3">
        <v>161</v>
      </c>
      <c r="D303" s="3">
        <v>153</v>
      </c>
      <c r="E303" s="3">
        <v>150</v>
      </c>
      <c r="F303" s="3">
        <v>202</v>
      </c>
      <c r="G303" s="3">
        <v>69</v>
      </c>
      <c r="H303" s="3">
        <v>15.486157479999999</v>
      </c>
      <c r="I303" s="3">
        <v>76.64</v>
      </c>
      <c r="J303" s="3">
        <v>51.85</v>
      </c>
    </row>
    <row r="304" spans="1:10" x14ac:dyDescent="0.2">
      <c r="A304" s="3">
        <v>303</v>
      </c>
      <c r="B304" s="3">
        <v>43</v>
      </c>
      <c r="C304" s="3">
        <v>131</v>
      </c>
      <c r="D304" s="3">
        <v>116</v>
      </c>
      <c r="E304" s="3">
        <v>90</v>
      </c>
      <c r="F304" s="3">
        <v>225</v>
      </c>
      <c r="G304" s="3">
        <v>90</v>
      </c>
      <c r="H304" s="3">
        <v>22.16</v>
      </c>
      <c r="I304" s="3">
        <v>100</v>
      </c>
      <c r="J304" s="3">
        <v>62.24</v>
      </c>
    </row>
    <row r="305" spans="1:10" x14ac:dyDescent="0.2">
      <c r="A305" s="3">
        <v>304</v>
      </c>
      <c r="B305" s="3">
        <v>43</v>
      </c>
      <c r="C305" s="3">
        <v>131</v>
      </c>
      <c r="D305" s="3">
        <v>116</v>
      </c>
      <c r="E305" s="3">
        <v>90</v>
      </c>
      <c r="F305" s="3">
        <v>215</v>
      </c>
      <c r="G305" s="3">
        <v>90</v>
      </c>
      <c r="H305" s="3">
        <v>21.734693879999998</v>
      </c>
      <c r="I305" s="3">
        <v>98.08</v>
      </c>
      <c r="J305" s="3">
        <v>65.03</v>
      </c>
    </row>
    <row r="306" spans="1:10" x14ac:dyDescent="0.2">
      <c r="A306" s="3">
        <v>305</v>
      </c>
      <c r="B306" s="3">
        <v>43</v>
      </c>
      <c r="C306" s="3">
        <v>131</v>
      </c>
      <c r="D306" s="3">
        <v>116</v>
      </c>
      <c r="E306" s="3">
        <v>90</v>
      </c>
      <c r="F306" s="3">
        <v>215</v>
      </c>
      <c r="G306" s="3">
        <v>59</v>
      </c>
      <c r="H306" s="3">
        <v>20.314562559999999</v>
      </c>
      <c r="I306" s="3">
        <v>91.67</v>
      </c>
      <c r="J306" s="3">
        <v>47.55</v>
      </c>
    </row>
    <row r="307" spans="1:10" x14ac:dyDescent="0.2">
      <c r="A307" s="3">
        <v>306</v>
      </c>
      <c r="B307" s="3">
        <v>43</v>
      </c>
      <c r="C307" s="3">
        <v>131</v>
      </c>
      <c r="D307" s="3">
        <v>116</v>
      </c>
      <c r="E307" s="3">
        <v>90</v>
      </c>
      <c r="F307" s="3">
        <v>225</v>
      </c>
      <c r="G307" s="3">
        <v>59</v>
      </c>
      <c r="H307" s="3">
        <v>20.305434590000001</v>
      </c>
      <c r="I307" s="3">
        <v>91.63</v>
      </c>
      <c r="J307" s="3">
        <v>44.76</v>
      </c>
    </row>
    <row r="308" spans="1:10" x14ac:dyDescent="0.2">
      <c r="A308" s="3">
        <v>307</v>
      </c>
      <c r="B308" s="3">
        <v>43</v>
      </c>
      <c r="C308" s="3">
        <v>131</v>
      </c>
      <c r="D308" s="3">
        <v>116</v>
      </c>
      <c r="E308" s="3">
        <v>90</v>
      </c>
      <c r="F308" s="3">
        <v>215</v>
      </c>
      <c r="G308" s="3">
        <v>87</v>
      </c>
      <c r="H308" s="3">
        <v>19.25925926</v>
      </c>
      <c r="I308" s="3">
        <v>86.91</v>
      </c>
      <c r="J308" s="3">
        <v>100</v>
      </c>
    </row>
    <row r="309" spans="1:10" x14ac:dyDescent="0.2">
      <c r="A309" s="3">
        <v>308</v>
      </c>
      <c r="B309" s="3">
        <v>43</v>
      </c>
      <c r="C309" s="3">
        <v>131</v>
      </c>
      <c r="D309" s="3">
        <v>116</v>
      </c>
      <c r="E309" s="3">
        <v>90</v>
      </c>
      <c r="F309" s="3">
        <v>225</v>
      </c>
      <c r="G309" s="3">
        <v>87</v>
      </c>
      <c r="H309" s="3">
        <v>18.90909091</v>
      </c>
      <c r="I309" s="3">
        <v>85.33</v>
      </c>
      <c r="J309" s="3">
        <v>97.2</v>
      </c>
    </row>
    <row r="310" spans="1:10" x14ac:dyDescent="0.2">
      <c r="A310" s="3">
        <v>309</v>
      </c>
      <c r="B310" s="3">
        <v>44</v>
      </c>
      <c r="C310" s="3">
        <v>153</v>
      </c>
      <c r="D310" s="3">
        <v>139</v>
      </c>
      <c r="E310" s="3">
        <v>120</v>
      </c>
      <c r="F310" s="3">
        <v>225</v>
      </c>
      <c r="G310" s="3">
        <v>90</v>
      </c>
      <c r="H310" s="3">
        <v>22.16</v>
      </c>
      <c r="I310" s="3">
        <v>100</v>
      </c>
      <c r="J310" s="3">
        <v>62.24</v>
      </c>
    </row>
    <row r="311" spans="1:10" x14ac:dyDescent="0.2">
      <c r="A311" s="3">
        <v>310</v>
      </c>
      <c r="B311" s="3">
        <v>44</v>
      </c>
      <c r="C311" s="3">
        <v>153</v>
      </c>
      <c r="D311" s="3">
        <v>139</v>
      </c>
      <c r="E311" s="3">
        <v>120</v>
      </c>
      <c r="F311" s="3">
        <v>215</v>
      </c>
      <c r="G311" s="3">
        <v>90</v>
      </c>
      <c r="H311" s="3">
        <v>21.734693879999998</v>
      </c>
      <c r="I311" s="3">
        <v>98.08</v>
      </c>
      <c r="J311" s="3">
        <v>65.03</v>
      </c>
    </row>
    <row r="312" spans="1:10" x14ac:dyDescent="0.2">
      <c r="A312" s="3">
        <v>311</v>
      </c>
      <c r="B312" s="3">
        <v>44</v>
      </c>
      <c r="C312" s="3">
        <v>153</v>
      </c>
      <c r="D312" s="3">
        <v>139</v>
      </c>
      <c r="E312" s="3">
        <v>120</v>
      </c>
      <c r="F312" s="3">
        <v>215</v>
      </c>
      <c r="G312" s="3">
        <v>47</v>
      </c>
      <c r="H312" s="3">
        <v>20.795454549999999</v>
      </c>
      <c r="I312" s="3">
        <v>93.84</v>
      </c>
      <c r="J312" s="3">
        <v>86.01</v>
      </c>
    </row>
    <row r="313" spans="1:10" x14ac:dyDescent="0.2">
      <c r="A313" s="3">
        <v>312</v>
      </c>
      <c r="B313" s="3">
        <v>44</v>
      </c>
      <c r="C313" s="3">
        <v>153</v>
      </c>
      <c r="D313" s="3">
        <v>139</v>
      </c>
      <c r="E313" s="3">
        <v>120</v>
      </c>
      <c r="F313" s="3">
        <v>225</v>
      </c>
      <c r="G313" s="3">
        <v>47</v>
      </c>
      <c r="H313" s="3">
        <v>20.95384615</v>
      </c>
      <c r="I313" s="3">
        <v>94.56</v>
      </c>
      <c r="J313" s="3">
        <v>83.22</v>
      </c>
    </row>
    <row r="314" spans="1:10" x14ac:dyDescent="0.2">
      <c r="A314" s="3">
        <v>313</v>
      </c>
      <c r="B314" s="3">
        <v>44</v>
      </c>
      <c r="C314" s="3">
        <v>153</v>
      </c>
      <c r="D314" s="3">
        <v>139</v>
      </c>
      <c r="E314" s="3">
        <v>120</v>
      </c>
      <c r="F314" s="3">
        <v>215</v>
      </c>
      <c r="G314" s="3">
        <v>87</v>
      </c>
      <c r="H314" s="3">
        <v>19.25925926</v>
      </c>
      <c r="I314" s="3">
        <v>86.91</v>
      </c>
      <c r="J314" s="3">
        <v>100</v>
      </c>
    </row>
    <row r="315" spans="1:10" x14ac:dyDescent="0.2">
      <c r="A315" s="3">
        <v>314</v>
      </c>
      <c r="B315" s="3">
        <v>44</v>
      </c>
      <c r="C315" s="3">
        <v>153</v>
      </c>
      <c r="D315" s="3">
        <v>139</v>
      </c>
      <c r="E315" s="3">
        <v>120</v>
      </c>
      <c r="F315" s="3">
        <v>225</v>
      </c>
      <c r="G315" s="3">
        <v>87</v>
      </c>
      <c r="H315" s="3">
        <v>18.90909091</v>
      </c>
      <c r="I315" s="3">
        <v>85.33</v>
      </c>
      <c r="J315" s="3">
        <v>97.2</v>
      </c>
    </row>
    <row r="316" spans="1:10" x14ac:dyDescent="0.2">
      <c r="A316" s="3">
        <v>315</v>
      </c>
      <c r="B316" s="3">
        <v>45</v>
      </c>
      <c r="C316" s="3">
        <v>202</v>
      </c>
      <c r="D316" s="3">
        <v>170</v>
      </c>
      <c r="E316" s="3">
        <v>150</v>
      </c>
      <c r="F316" s="3">
        <v>225</v>
      </c>
      <c r="G316" s="3">
        <v>116</v>
      </c>
      <c r="H316" s="3">
        <v>23.29411765</v>
      </c>
      <c r="I316" s="3">
        <v>100</v>
      </c>
      <c r="J316" s="3">
        <v>97.93</v>
      </c>
    </row>
    <row r="317" spans="1:10" x14ac:dyDescent="0.2">
      <c r="A317" s="3">
        <v>316</v>
      </c>
      <c r="B317" s="3">
        <v>45</v>
      </c>
      <c r="C317" s="3">
        <v>202</v>
      </c>
      <c r="D317" s="3">
        <v>170</v>
      </c>
      <c r="E317" s="3">
        <v>150</v>
      </c>
      <c r="F317" s="3">
        <v>215</v>
      </c>
      <c r="G317" s="3">
        <v>116</v>
      </c>
      <c r="H317" s="3">
        <v>22.613065330000001</v>
      </c>
      <c r="I317" s="3">
        <v>97.08</v>
      </c>
      <c r="J317" s="3">
        <v>100</v>
      </c>
    </row>
    <row r="318" spans="1:10" x14ac:dyDescent="0.2">
      <c r="A318" s="3">
        <v>317</v>
      </c>
      <c r="B318" s="3">
        <v>45</v>
      </c>
      <c r="C318" s="3">
        <v>202</v>
      </c>
      <c r="D318" s="3">
        <v>170</v>
      </c>
      <c r="E318" s="3">
        <v>150</v>
      </c>
      <c r="F318" s="3">
        <v>215</v>
      </c>
      <c r="G318" s="3">
        <v>47</v>
      </c>
      <c r="H318" s="3">
        <v>20.795454549999999</v>
      </c>
      <c r="I318" s="3">
        <v>89.27</v>
      </c>
      <c r="J318" s="3">
        <v>63.73</v>
      </c>
    </row>
    <row r="319" spans="1:10" x14ac:dyDescent="0.2">
      <c r="A319" s="3">
        <v>318</v>
      </c>
      <c r="B319" s="3">
        <v>45</v>
      </c>
      <c r="C319" s="3">
        <v>202</v>
      </c>
      <c r="D319" s="3">
        <v>170</v>
      </c>
      <c r="E319" s="3">
        <v>150</v>
      </c>
      <c r="F319" s="3">
        <v>225</v>
      </c>
      <c r="G319" s="3">
        <v>47</v>
      </c>
      <c r="H319" s="3">
        <v>20.95384615</v>
      </c>
      <c r="I319" s="3">
        <v>89.95</v>
      </c>
      <c r="J319" s="3">
        <v>61.66</v>
      </c>
    </row>
    <row r="320" spans="1:10" x14ac:dyDescent="0.2">
      <c r="A320" s="3">
        <v>319</v>
      </c>
      <c r="B320" s="3">
        <v>45</v>
      </c>
      <c r="C320" s="3">
        <v>202</v>
      </c>
      <c r="D320" s="3">
        <v>170</v>
      </c>
      <c r="E320" s="3">
        <v>150</v>
      </c>
      <c r="F320" s="3">
        <v>215</v>
      </c>
      <c r="G320" s="3">
        <v>87</v>
      </c>
      <c r="H320" s="3">
        <v>19.25925926</v>
      </c>
      <c r="I320" s="3">
        <v>82.68</v>
      </c>
      <c r="J320" s="3">
        <v>74.09</v>
      </c>
    </row>
    <row r="321" spans="1:10" x14ac:dyDescent="0.2">
      <c r="A321" s="3">
        <v>320</v>
      </c>
      <c r="B321" s="3">
        <v>45</v>
      </c>
      <c r="C321" s="3">
        <v>202</v>
      </c>
      <c r="D321" s="3">
        <v>170</v>
      </c>
      <c r="E321" s="3">
        <v>150</v>
      </c>
      <c r="F321" s="3">
        <v>225</v>
      </c>
      <c r="G321" s="3">
        <v>87</v>
      </c>
      <c r="H321" s="3">
        <v>18.90909091</v>
      </c>
      <c r="I321" s="3">
        <v>81.180000000000007</v>
      </c>
      <c r="J321" s="3">
        <v>72.02</v>
      </c>
    </row>
    <row r="322" spans="1:10" x14ac:dyDescent="0.2">
      <c r="A322" s="3">
        <v>321</v>
      </c>
      <c r="B322" s="3">
        <v>46</v>
      </c>
      <c r="C322" s="3">
        <v>121</v>
      </c>
      <c r="D322" s="3">
        <v>99</v>
      </c>
      <c r="E322" s="3">
        <v>70</v>
      </c>
      <c r="F322" s="3">
        <v>201</v>
      </c>
      <c r="G322" s="3">
        <v>100</v>
      </c>
      <c r="H322" s="3">
        <v>19.899610429999999</v>
      </c>
      <c r="I322" s="3">
        <v>97.94</v>
      </c>
      <c r="J322" s="3">
        <v>81.97</v>
      </c>
    </row>
    <row r="323" spans="1:10" x14ac:dyDescent="0.2">
      <c r="A323" s="3">
        <v>322</v>
      </c>
      <c r="B323" s="3">
        <v>46</v>
      </c>
      <c r="C323" s="3">
        <v>121</v>
      </c>
      <c r="D323" s="3">
        <v>99</v>
      </c>
      <c r="E323" s="3">
        <v>70</v>
      </c>
      <c r="F323" s="3">
        <v>201</v>
      </c>
      <c r="G323" s="3">
        <v>59</v>
      </c>
      <c r="H323" s="3">
        <v>20.317567109999999</v>
      </c>
      <c r="I323" s="3">
        <v>100</v>
      </c>
      <c r="J323" s="3">
        <v>98.36</v>
      </c>
    </row>
    <row r="324" spans="1:10" x14ac:dyDescent="0.2">
      <c r="A324" s="3">
        <v>323</v>
      </c>
      <c r="B324" s="3">
        <v>46</v>
      </c>
      <c r="C324" s="3">
        <v>121</v>
      </c>
      <c r="D324" s="3">
        <v>99</v>
      </c>
      <c r="E324" s="3">
        <v>70</v>
      </c>
      <c r="F324" s="3">
        <v>220</v>
      </c>
      <c r="G324" s="3">
        <v>59</v>
      </c>
      <c r="H324" s="3">
        <v>18.55378254</v>
      </c>
      <c r="I324" s="3">
        <v>91.32</v>
      </c>
      <c r="J324" s="3">
        <v>100</v>
      </c>
    </row>
    <row r="325" spans="1:10" x14ac:dyDescent="0.2">
      <c r="A325" s="3">
        <v>324</v>
      </c>
      <c r="B325" s="3">
        <v>46</v>
      </c>
      <c r="C325" s="3">
        <v>121</v>
      </c>
      <c r="D325" s="3">
        <v>99</v>
      </c>
      <c r="E325" s="3">
        <v>70</v>
      </c>
      <c r="F325" s="3">
        <v>220</v>
      </c>
      <c r="G325" s="3">
        <v>100</v>
      </c>
      <c r="H325" s="3">
        <v>18.07816463</v>
      </c>
      <c r="I325" s="3">
        <v>88.98</v>
      </c>
      <c r="J325" s="3">
        <v>83.61</v>
      </c>
    </row>
    <row r="326" spans="1:10" x14ac:dyDescent="0.2">
      <c r="A326" s="3">
        <v>325</v>
      </c>
      <c r="B326" s="3">
        <v>46</v>
      </c>
      <c r="C326" s="3">
        <v>121</v>
      </c>
      <c r="D326" s="3">
        <v>99</v>
      </c>
      <c r="E326" s="3">
        <v>70</v>
      </c>
      <c r="F326" s="3">
        <v>201</v>
      </c>
      <c r="G326" s="3">
        <v>89</v>
      </c>
      <c r="H326" s="3">
        <v>17.11000383</v>
      </c>
      <c r="I326" s="3">
        <v>84.21</v>
      </c>
      <c r="J326" s="3">
        <v>73.77</v>
      </c>
    </row>
    <row r="327" spans="1:10" x14ac:dyDescent="0.2">
      <c r="A327" s="3">
        <v>326</v>
      </c>
      <c r="B327" s="3">
        <v>46</v>
      </c>
      <c r="C327" s="3">
        <v>121</v>
      </c>
      <c r="D327" s="3">
        <v>99</v>
      </c>
      <c r="E327" s="3">
        <v>70</v>
      </c>
      <c r="F327" s="3">
        <v>220</v>
      </c>
      <c r="G327" s="3">
        <v>89</v>
      </c>
      <c r="H327" s="3">
        <v>15.910824290000001</v>
      </c>
      <c r="I327" s="3">
        <v>78.31</v>
      </c>
      <c r="J327" s="3">
        <v>75.41</v>
      </c>
    </row>
    <row r="328" spans="1:10" x14ac:dyDescent="0.2">
      <c r="A328" s="3">
        <v>327</v>
      </c>
      <c r="B328" s="3">
        <v>47</v>
      </c>
      <c r="C328" s="3">
        <v>165</v>
      </c>
      <c r="D328" s="3">
        <v>146</v>
      </c>
      <c r="E328" s="3">
        <v>120</v>
      </c>
      <c r="F328" s="3">
        <v>200</v>
      </c>
      <c r="G328" s="3">
        <v>116</v>
      </c>
      <c r="H328" s="3">
        <v>23.69230769</v>
      </c>
      <c r="I328" s="3">
        <v>99.84</v>
      </c>
      <c r="J328" s="3">
        <v>93.85</v>
      </c>
    </row>
    <row r="329" spans="1:10" x14ac:dyDescent="0.2">
      <c r="A329" s="3">
        <v>328</v>
      </c>
      <c r="B329" s="3">
        <v>47</v>
      </c>
      <c r="C329" s="3">
        <v>165</v>
      </c>
      <c r="D329" s="3">
        <v>146</v>
      </c>
      <c r="E329" s="3">
        <v>120</v>
      </c>
      <c r="F329" s="3">
        <v>201</v>
      </c>
      <c r="G329" s="3">
        <v>116</v>
      </c>
      <c r="H329" s="3">
        <v>23.731343280000001</v>
      </c>
      <c r="I329" s="3">
        <v>100</v>
      </c>
      <c r="J329" s="3">
        <v>94.87</v>
      </c>
    </row>
    <row r="330" spans="1:10" x14ac:dyDescent="0.2">
      <c r="A330" s="3">
        <v>329</v>
      </c>
      <c r="B330" s="3">
        <v>47</v>
      </c>
      <c r="C330" s="3">
        <v>165</v>
      </c>
      <c r="D330" s="3">
        <v>146</v>
      </c>
      <c r="E330" s="3">
        <v>120</v>
      </c>
      <c r="F330" s="3">
        <v>261</v>
      </c>
      <c r="G330" s="3">
        <v>116</v>
      </c>
      <c r="H330" s="3">
        <v>22.207792210000001</v>
      </c>
      <c r="I330" s="3">
        <v>93.58</v>
      </c>
      <c r="J330" s="3">
        <v>100</v>
      </c>
    </row>
    <row r="331" spans="1:10" x14ac:dyDescent="0.2">
      <c r="A331" s="3">
        <v>330</v>
      </c>
      <c r="B331" s="3">
        <v>47</v>
      </c>
      <c r="C331" s="3">
        <v>165</v>
      </c>
      <c r="D331" s="3">
        <v>146</v>
      </c>
      <c r="E331" s="3">
        <v>120</v>
      </c>
      <c r="F331" s="3">
        <v>201</v>
      </c>
      <c r="G331" s="3">
        <v>100</v>
      </c>
      <c r="H331" s="3">
        <v>19.899610429999999</v>
      </c>
      <c r="I331" s="3">
        <v>83.85</v>
      </c>
      <c r="J331" s="3">
        <v>25.64</v>
      </c>
    </row>
    <row r="332" spans="1:10" x14ac:dyDescent="0.2">
      <c r="A332" s="3">
        <v>331</v>
      </c>
      <c r="B332" s="3">
        <v>47</v>
      </c>
      <c r="C332" s="3">
        <v>165</v>
      </c>
      <c r="D332" s="3">
        <v>146</v>
      </c>
      <c r="E332" s="3">
        <v>120</v>
      </c>
      <c r="F332" s="3">
        <v>200</v>
      </c>
      <c r="G332" s="3">
        <v>100</v>
      </c>
      <c r="H332" s="3">
        <v>19.301167580000001</v>
      </c>
      <c r="I332" s="3">
        <v>81.33</v>
      </c>
      <c r="J332" s="3">
        <v>24.62</v>
      </c>
    </row>
    <row r="333" spans="1:10" x14ac:dyDescent="0.2">
      <c r="A333" s="3">
        <v>332</v>
      </c>
      <c r="B333" s="3">
        <v>47</v>
      </c>
      <c r="C333" s="3">
        <v>165</v>
      </c>
      <c r="D333" s="3">
        <v>146</v>
      </c>
      <c r="E333" s="3">
        <v>120</v>
      </c>
      <c r="F333" s="3">
        <v>261</v>
      </c>
      <c r="G333" s="3">
        <v>100</v>
      </c>
      <c r="H333" s="3">
        <v>18.870211099999999</v>
      </c>
      <c r="I333" s="3">
        <v>79.52</v>
      </c>
      <c r="J333" s="3">
        <v>30.77</v>
      </c>
    </row>
    <row r="334" spans="1:10" x14ac:dyDescent="0.2">
      <c r="A334" s="3">
        <v>333</v>
      </c>
      <c r="B334" s="3">
        <v>47</v>
      </c>
      <c r="C334" s="3">
        <v>165</v>
      </c>
      <c r="D334" s="3">
        <v>146</v>
      </c>
      <c r="E334" s="3">
        <v>120</v>
      </c>
      <c r="F334" s="3">
        <v>201</v>
      </c>
      <c r="G334" s="3">
        <v>89</v>
      </c>
      <c r="H334" s="3">
        <v>17.11000383</v>
      </c>
      <c r="I334" s="3">
        <v>72.099999999999994</v>
      </c>
      <c r="J334" s="3">
        <v>23.08</v>
      </c>
    </row>
    <row r="335" spans="1:10" x14ac:dyDescent="0.2">
      <c r="A335" s="3">
        <v>334</v>
      </c>
      <c r="B335" s="3">
        <v>47</v>
      </c>
      <c r="C335" s="3">
        <v>165</v>
      </c>
      <c r="D335" s="3">
        <v>146</v>
      </c>
      <c r="E335" s="3">
        <v>120</v>
      </c>
      <c r="F335" s="3">
        <v>200</v>
      </c>
      <c r="G335" s="3">
        <v>89</v>
      </c>
      <c r="H335" s="3">
        <v>16.077567210000002</v>
      </c>
      <c r="I335" s="3">
        <v>67.75</v>
      </c>
      <c r="J335" s="3">
        <v>22.05</v>
      </c>
    </row>
    <row r="336" spans="1:10" x14ac:dyDescent="0.2">
      <c r="A336" s="3">
        <v>335</v>
      </c>
      <c r="B336" s="3">
        <v>47</v>
      </c>
      <c r="C336" s="3">
        <v>165</v>
      </c>
      <c r="D336" s="3">
        <v>146</v>
      </c>
      <c r="E336" s="3">
        <v>120</v>
      </c>
      <c r="F336" s="3">
        <v>261</v>
      </c>
      <c r="G336" s="3">
        <v>89</v>
      </c>
      <c r="H336" s="3">
        <v>16.43070788</v>
      </c>
      <c r="I336" s="3">
        <v>69.239999999999995</v>
      </c>
      <c r="J336" s="3">
        <v>28.21</v>
      </c>
    </row>
    <row r="337" spans="1:10" x14ac:dyDescent="0.2">
      <c r="A337" s="3">
        <v>336</v>
      </c>
      <c r="B337" s="3">
        <v>48</v>
      </c>
      <c r="C337" s="3">
        <v>100</v>
      </c>
      <c r="D337" s="3">
        <v>102</v>
      </c>
      <c r="E337" s="3">
        <v>120</v>
      </c>
      <c r="F337" s="3">
        <v>201</v>
      </c>
      <c r="G337" s="3">
        <v>99</v>
      </c>
      <c r="H337" s="3">
        <v>19.720279720000001</v>
      </c>
      <c r="I337" s="3">
        <v>100</v>
      </c>
      <c r="J337" s="3">
        <v>84.21</v>
      </c>
    </row>
    <row r="338" spans="1:10" x14ac:dyDescent="0.2">
      <c r="A338" s="3">
        <v>337</v>
      </c>
      <c r="B338" s="3">
        <v>48</v>
      </c>
      <c r="C338" s="3">
        <v>100</v>
      </c>
      <c r="D338" s="3">
        <v>102</v>
      </c>
      <c r="E338" s="3">
        <v>120</v>
      </c>
      <c r="F338" s="3">
        <v>235</v>
      </c>
      <c r="G338" s="3">
        <v>99</v>
      </c>
      <c r="H338" s="3">
        <v>18.823529409999999</v>
      </c>
      <c r="I338" s="3">
        <v>95.45</v>
      </c>
      <c r="J338" s="3">
        <v>100</v>
      </c>
    </row>
    <row r="339" spans="1:10" x14ac:dyDescent="0.2">
      <c r="A339" s="3">
        <v>338</v>
      </c>
      <c r="B339" s="3">
        <v>48</v>
      </c>
      <c r="C339" s="3">
        <v>100</v>
      </c>
      <c r="D339" s="3">
        <v>102</v>
      </c>
      <c r="E339" s="3">
        <v>120</v>
      </c>
      <c r="F339" s="3">
        <v>201</v>
      </c>
      <c r="G339" s="3">
        <v>50</v>
      </c>
      <c r="H339" s="3">
        <v>16.794374040000001</v>
      </c>
      <c r="I339" s="3">
        <v>85.16</v>
      </c>
      <c r="J339" s="3">
        <v>42.11</v>
      </c>
    </row>
    <row r="340" spans="1:10" x14ac:dyDescent="0.2">
      <c r="A340" s="3">
        <v>339</v>
      </c>
      <c r="B340" s="3">
        <v>48</v>
      </c>
      <c r="C340" s="3">
        <v>100</v>
      </c>
      <c r="D340" s="3">
        <v>102</v>
      </c>
      <c r="E340" s="3">
        <v>120</v>
      </c>
      <c r="F340" s="3">
        <v>201</v>
      </c>
      <c r="G340" s="3">
        <v>30</v>
      </c>
      <c r="H340" s="3">
        <v>16.241610739999999</v>
      </c>
      <c r="I340" s="3">
        <v>82.36</v>
      </c>
      <c r="J340" s="3">
        <v>78.95</v>
      </c>
    </row>
    <row r="341" spans="1:10" x14ac:dyDescent="0.2">
      <c r="A341" s="3">
        <v>340</v>
      </c>
      <c r="B341" s="3">
        <v>48</v>
      </c>
      <c r="C341" s="3">
        <v>100</v>
      </c>
      <c r="D341" s="3">
        <v>102</v>
      </c>
      <c r="E341" s="3">
        <v>120</v>
      </c>
      <c r="F341" s="3">
        <v>235</v>
      </c>
      <c r="G341" s="3">
        <v>50</v>
      </c>
      <c r="H341" s="3">
        <v>16.345177660000001</v>
      </c>
      <c r="I341" s="3">
        <v>82.89</v>
      </c>
      <c r="J341" s="3">
        <v>57.89</v>
      </c>
    </row>
    <row r="342" spans="1:10" x14ac:dyDescent="0.2">
      <c r="A342" s="3">
        <v>341</v>
      </c>
      <c r="B342" s="3">
        <v>48</v>
      </c>
      <c r="C342" s="3">
        <v>100</v>
      </c>
      <c r="D342" s="3">
        <v>102</v>
      </c>
      <c r="E342" s="3">
        <v>120</v>
      </c>
      <c r="F342" s="3">
        <v>235</v>
      </c>
      <c r="G342" s="3">
        <v>30</v>
      </c>
      <c r="H342" s="3">
        <v>15.90909091</v>
      </c>
      <c r="I342" s="3">
        <v>80.67</v>
      </c>
      <c r="J342" s="3">
        <v>94.74</v>
      </c>
    </row>
    <row r="343" spans="1:10" x14ac:dyDescent="0.2">
      <c r="A343" s="3">
        <v>342</v>
      </c>
      <c r="B343" s="3">
        <v>49</v>
      </c>
      <c r="C343" s="3">
        <v>179</v>
      </c>
      <c r="D343" s="3">
        <v>150</v>
      </c>
      <c r="E343" s="3">
        <v>140</v>
      </c>
      <c r="F343" s="3">
        <v>201</v>
      </c>
      <c r="G343" s="3">
        <v>49</v>
      </c>
      <c r="H343" s="3">
        <v>20</v>
      </c>
      <c r="I343" s="3">
        <v>100</v>
      </c>
      <c r="J343" s="3">
        <v>79.17</v>
      </c>
    </row>
    <row r="344" spans="1:10" x14ac:dyDescent="0.2">
      <c r="A344" s="3">
        <v>343</v>
      </c>
      <c r="B344" s="3">
        <v>49</v>
      </c>
      <c r="C344" s="3">
        <v>179</v>
      </c>
      <c r="D344" s="3">
        <v>150</v>
      </c>
      <c r="E344" s="3">
        <v>140</v>
      </c>
      <c r="F344" s="3">
        <v>260</v>
      </c>
      <c r="G344" s="3">
        <v>49</v>
      </c>
      <c r="H344" s="3">
        <v>19.25925926</v>
      </c>
      <c r="I344" s="3">
        <v>96.3</v>
      </c>
      <c r="J344" s="3">
        <v>83.33</v>
      </c>
    </row>
    <row r="345" spans="1:10" x14ac:dyDescent="0.2">
      <c r="A345" s="3">
        <v>344</v>
      </c>
      <c r="B345" s="3">
        <v>49</v>
      </c>
      <c r="C345" s="3">
        <v>179</v>
      </c>
      <c r="D345" s="3">
        <v>150</v>
      </c>
      <c r="E345" s="3">
        <v>140</v>
      </c>
      <c r="F345" s="3">
        <v>260</v>
      </c>
      <c r="G345" s="3">
        <v>262</v>
      </c>
      <c r="H345" s="3">
        <v>17.516366000000001</v>
      </c>
      <c r="I345" s="3">
        <v>87.58</v>
      </c>
      <c r="J345" s="3">
        <v>66.67</v>
      </c>
    </row>
    <row r="346" spans="1:10" x14ac:dyDescent="0.2">
      <c r="A346" s="3">
        <v>345</v>
      </c>
      <c r="B346" s="3">
        <v>49</v>
      </c>
      <c r="C346" s="3">
        <v>179</v>
      </c>
      <c r="D346" s="3">
        <v>150</v>
      </c>
      <c r="E346" s="3">
        <v>140</v>
      </c>
      <c r="F346" s="3">
        <v>235</v>
      </c>
      <c r="G346" s="3">
        <v>49</v>
      </c>
      <c r="H346" s="3">
        <v>19.139784949999999</v>
      </c>
      <c r="I346" s="3">
        <v>95.7</v>
      </c>
      <c r="J346" s="3">
        <v>91.67</v>
      </c>
    </row>
    <row r="347" spans="1:10" x14ac:dyDescent="0.2">
      <c r="A347" s="3">
        <v>346</v>
      </c>
      <c r="B347" s="3">
        <v>49</v>
      </c>
      <c r="C347" s="3">
        <v>179</v>
      </c>
      <c r="D347" s="3">
        <v>150</v>
      </c>
      <c r="E347" s="3">
        <v>140</v>
      </c>
      <c r="F347" s="3">
        <v>201</v>
      </c>
      <c r="G347" s="3">
        <v>262</v>
      </c>
      <c r="H347" s="3">
        <v>18.087362389999999</v>
      </c>
      <c r="I347" s="3">
        <v>90.44</v>
      </c>
      <c r="J347" s="3">
        <v>62.5</v>
      </c>
    </row>
    <row r="348" spans="1:10" x14ac:dyDescent="0.2">
      <c r="A348" s="3">
        <v>347</v>
      </c>
      <c r="B348" s="3">
        <v>49</v>
      </c>
      <c r="C348" s="3">
        <v>179</v>
      </c>
      <c r="D348" s="3">
        <v>150</v>
      </c>
      <c r="E348" s="3">
        <v>140</v>
      </c>
      <c r="F348" s="3">
        <v>235</v>
      </c>
      <c r="G348" s="3">
        <v>262</v>
      </c>
      <c r="H348" s="3">
        <v>17.603855249999999</v>
      </c>
      <c r="I348" s="3">
        <v>88.02</v>
      </c>
      <c r="J348" s="3">
        <v>75</v>
      </c>
    </row>
    <row r="349" spans="1:10" x14ac:dyDescent="0.2">
      <c r="A349" s="3">
        <v>348</v>
      </c>
      <c r="B349" s="3">
        <v>49</v>
      </c>
      <c r="C349" s="3">
        <v>179</v>
      </c>
      <c r="D349" s="3">
        <v>150</v>
      </c>
      <c r="E349" s="3">
        <v>140</v>
      </c>
      <c r="F349" s="3">
        <v>201</v>
      </c>
      <c r="G349" s="3">
        <v>50</v>
      </c>
      <c r="H349" s="3">
        <v>16.794374040000001</v>
      </c>
      <c r="I349" s="3">
        <v>83.97</v>
      </c>
      <c r="J349" s="3">
        <v>33.33</v>
      </c>
    </row>
    <row r="350" spans="1:10" x14ac:dyDescent="0.2">
      <c r="A350" s="3">
        <v>349</v>
      </c>
      <c r="B350" s="3">
        <v>49</v>
      </c>
      <c r="C350" s="3">
        <v>179</v>
      </c>
      <c r="D350" s="3">
        <v>150</v>
      </c>
      <c r="E350" s="3">
        <v>140</v>
      </c>
      <c r="F350" s="3">
        <v>201</v>
      </c>
      <c r="G350" s="3">
        <v>108</v>
      </c>
      <c r="H350" s="3">
        <v>17.876106190000002</v>
      </c>
      <c r="I350" s="3">
        <v>89.38</v>
      </c>
      <c r="J350" s="3">
        <v>87.5</v>
      </c>
    </row>
    <row r="351" spans="1:10" x14ac:dyDescent="0.2">
      <c r="A351" s="3">
        <v>350</v>
      </c>
      <c r="B351" s="3">
        <v>49</v>
      </c>
      <c r="C351" s="3">
        <v>179</v>
      </c>
      <c r="D351" s="3">
        <v>150</v>
      </c>
      <c r="E351" s="3">
        <v>140</v>
      </c>
      <c r="F351" s="3">
        <v>260</v>
      </c>
      <c r="G351" s="3">
        <v>50</v>
      </c>
      <c r="H351" s="3">
        <v>16.003153900000001</v>
      </c>
      <c r="I351" s="3">
        <v>80.02</v>
      </c>
      <c r="J351" s="3">
        <v>37.5</v>
      </c>
    </row>
    <row r="352" spans="1:10" x14ac:dyDescent="0.2">
      <c r="A352" s="3">
        <v>351</v>
      </c>
      <c r="B352" s="3">
        <v>49</v>
      </c>
      <c r="C352" s="3">
        <v>179</v>
      </c>
      <c r="D352" s="3">
        <v>150</v>
      </c>
      <c r="E352" s="3">
        <v>140</v>
      </c>
      <c r="F352" s="3">
        <v>260</v>
      </c>
      <c r="G352" s="3">
        <v>108</v>
      </c>
      <c r="H352" s="3">
        <v>16.896551720000001</v>
      </c>
      <c r="I352" s="3">
        <v>84.48</v>
      </c>
      <c r="J352" s="3">
        <v>91.67</v>
      </c>
    </row>
    <row r="353" spans="1:10" x14ac:dyDescent="0.2">
      <c r="A353" s="3">
        <v>352</v>
      </c>
      <c r="B353" s="3">
        <v>49</v>
      </c>
      <c r="C353" s="3">
        <v>179</v>
      </c>
      <c r="D353" s="3">
        <v>150</v>
      </c>
      <c r="E353" s="3">
        <v>140</v>
      </c>
      <c r="F353" s="3">
        <v>235</v>
      </c>
      <c r="G353" s="3">
        <v>50</v>
      </c>
      <c r="H353" s="3">
        <v>16.345177660000001</v>
      </c>
      <c r="I353" s="3">
        <v>81.73</v>
      </c>
      <c r="J353" s="3">
        <v>45.83</v>
      </c>
    </row>
    <row r="354" spans="1:10" x14ac:dyDescent="0.2">
      <c r="A354" s="3">
        <v>353</v>
      </c>
      <c r="B354" s="3">
        <v>49</v>
      </c>
      <c r="C354" s="3">
        <v>179</v>
      </c>
      <c r="D354" s="3">
        <v>150</v>
      </c>
      <c r="E354" s="3">
        <v>140</v>
      </c>
      <c r="F354" s="3">
        <v>235</v>
      </c>
      <c r="G354" s="3">
        <v>108</v>
      </c>
      <c r="H354" s="3">
        <v>17.14285714</v>
      </c>
      <c r="I354" s="3">
        <v>85.71</v>
      </c>
      <c r="J354" s="3">
        <v>100</v>
      </c>
    </row>
    <row r="355" spans="1:10" x14ac:dyDescent="0.2">
      <c r="A355" s="3">
        <v>354</v>
      </c>
      <c r="B355" s="3">
        <v>50</v>
      </c>
      <c r="C355" s="3">
        <v>109</v>
      </c>
      <c r="D355" s="3">
        <v>88</v>
      </c>
      <c r="E355" s="3">
        <v>20</v>
      </c>
      <c r="F355" s="3">
        <v>216</v>
      </c>
      <c r="G355" s="3">
        <v>96</v>
      </c>
      <c r="H355" s="3">
        <v>18.158932929999999</v>
      </c>
      <c r="I355" s="3">
        <v>98.17</v>
      </c>
      <c r="J355" s="3">
        <v>52.17</v>
      </c>
    </row>
    <row r="356" spans="1:10" x14ac:dyDescent="0.2">
      <c r="A356" s="3">
        <v>355</v>
      </c>
      <c r="B356" s="3">
        <v>50</v>
      </c>
      <c r="C356" s="3">
        <v>109</v>
      </c>
      <c r="D356" s="3">
        <v>88</v>
      </c>
      <c r="E356" s="3">
        <v>20</v>
      </c>
      <c r="F356" s="3">
        <v>233</v>
      </c>
      <c r="G356" s="3">
        <v>96</v>
      </c>
      <c r="H356" s="3">
        <v>18.497623789999999</v>
      </c>
      <c r="I356" s="3">
        <v>100</v>
      </c>
      <c r="J356" s="3">
        <v>60.87</v>
      </c>
    </row>
    <row r="357" spans="1:10" x14ac:dyDescent="0.2">
      <c r="A357" s="3">
        <v>356</v>
      </c>
      <c r="B357" s="3">
        <v>50</v>
      </c>
      <c r="C357" s="3">
        <v>109</v>
      </c>
      <c r="D357" s="3">
        <v>88</v>
      </c>
      <c r="E357" s="3">
        <v>20</v>
      </c>
      <c r="F357" s="3">
        <v>233</v>
      </c>
      <c r="G357" s="3">
        <v>26</v>
      </c>
      <c r="H357" s="3">
        <v>18.272727270000001</v>
      </c>
      <c r="I357" s="3">
        <v>98.78</v>
      </c>
      <c r="J357" s="3">
        <v>100</v>
      </c>
    </row>
    <row r="358" spans="1:10" x14ac:dyDescent="0.2">
      <c r="A358" s="3">
        <v>357</v>
      </c>
      <c r="B358" s="3">
        <v>50</v>
      </c>
      <c r="C358" s="3">
        <v>109</v>
      </c>
      <c r="D358" s="3">
        <v>88</v>
      </c>
      <c r="E358" s="3">
        <v>20</v>
      </c>
      <c r="F358" s="3">
        <v>216</v>
      </c>
      <c r="G358" s="3">
        <v>26</v>
      </c>
      <c r="H358" s="3">
        <v>17.934782609999999</v>
      </c>
      <c r="I358" s="3">
        <v>96.96</v>
      </c>
      <c r="J358" s="3">
        <v>91.3</v>
      </c>
    </row>
    <row r="359" spans="1:10" x14ac:dyDescent="0.2">
      <c r="A359" s="3">
        <v>358</v>
      </c>
      <c r="B359" s="3">
        <v>50</v>
      </c>
      <c r="C359" s="3">
        <v>109</v>
      </c>
      <c r="D359" s="3">
        <v>88</v>
      </c>
      <c r="E359" s="3">
        <v>20</v>
      </c>
      <c r="F359" s="3">
        <v>220</v>
      </c>
      <c r="G359" s="3">
        <v>96</v>
      </c>
      <c r="H359" s="3">
        <v>17.976269970000001</v>
      </c>
      <c r="I359" s="3">
        <v>97.18</v>
      </c>
      <c r="J359" s="3">
        <v>53.04</v>
      </c>
    </row>
    <row r="360" spans="1:10" x14ac:dyDescent="0.2">
      <c r="A360" s="3">
        <v>359</v>
      </c>
      <c r="B360" s="3">
        <v>50</v>
      </c>
      <c r="C360" s="3">
        <v>109</v>
      </c>
      <c r="D360" s="3">
        <v>88</v>
      </c>
      <c r="E360" s="3">
        <v>20</v>
      </c>
      <c r="F360" s="3">
        <v>220</v>
      </c>
      <c r="G360" s="3">
        <v>26</v>
      </c>
      <c r="H360" s="3">
        <v>17.808219179999998</v>
      </c>
      <c r="I360" s="3">
        <v>96.27</v>
      </c>
      <c r="J360" s="3">
        <v>92.17</v>
      </c>
    </row>
    <row r="361" spans="1:10" x14ac:dyDescent="0.2">
      <c r="A361" s="3">
        <v>360</v>
      </c>
      <c r="B361" s="3">
        <v>50</v>
      </c>
      <c r="C361" s="3">
        <v>109</v>
      </c>
      <c r="D361" s="3">
        <v>88</v>
      </c>
      <c r="E361" s="3">
        <v>20</v>
      </c>
      <c r="F361" s="3">
        <v>233</v>
      </c>
      <c r="G361" s="3">
        <v>63</v>
      </c>
      <c r="H361" s="3">
        <v>15.89473684</v>
      </c>
      <c r="I361" s="3">
        <v>85.93</v>
      </c>
      <c r="J361" s="3">
        <v>73.91</v>
      </c>
    </row>
    <row r="362" spans="1:10" x14ac:dyDescent="0.2">
      <c r="A362" s="3">
        <v>361</v>
      </c>
      <c r="B362" s="3">
        <v>50</v>
      </c>
      <c r="C362" s="3">
        <v>109</v>
      </c>
      <c r="D362" s="3">
        <v>88</v>
      </c>
      <c r="E362" s="3">
        <v>20</v>
      </c>
      <c r="F362" s="3">
        <v>220</v>
      </c>
      <c r="G362" s="3">
        <v>63</v>
      </c>
      <c r="H362" s="3">
        <v>15.343915340000001</v>
      </c>
      <c r="I362" s="3">
        <v>82.95</v>
      </c>
      <c r="J362" s="3">
        <v>66.09</v>
      </c>
    </row>
    <row r="363" spans="1:10" x14ac:dyDescent="0.2">
      <c r="A363" s="3">
        <v>362</v>
      </c>
      <c r="B363" s="3">
        <v>50</v>
      </c>
      <c r="C363" s="3">
        <v>109</v>
      </c>
      <c r="D363" s="3">
        <v>88</v>
      </c>
      <c r="E363" s="3">
        <v>20</v>
      </c>
      <c r="F363" s="3">
        <v>216</v>
      </c>
      <c r="G363" s="3">
        <v>63</v>
      </c>
      <c r="H363" s="3">
        <v>14.93506494</v>
      </c>
      <c r="I363" s="3">
        <v>80.739999999999995</v>
      </c>
      <c r="J363" s="3">
        <v>65.22</v>
      </c>
    </row>
    <row r="364" spans="1:10" x14ac:dyDescent="0.2">
      <c r="A364" s="3">
        <v>363</v>
      </c>
      <c r="B364" s="3">
        <v>51</v>
      </c>
      <c r="C364" s="3">
        <v>167</v>
      </c>
      <c r="D364" s="3">
        <v>147</v>
      </c>
      <c r="E364" s="3">
        <v>70</v>
      </c>
      <c r="F364" s="3">
        <v>216</v>
      </c>
      <c r="G364" s="3">
        <v>31</v>
      </c>
      <c r="H364" s="3">
        <v>18.571428569999998</v>
      </c>
      <c r="I364" s="3">
        <v>98.32</v>
      </c>
      <c r="J364" s="3">
        <v>92.59</v>
      </c>
    </row>
    <row r="365" spans="1:10" x14ac:dyDescent="0.2">
      <c r="A365" s="3">
        <v>364</v>
      </c>
      <c r="B365" s="3">
        <v>51</v>
      </c>
      <c r="C365" s="3">
        <v>167</v>
      </c>
      <c r="D365" s="3">
        <v>147</v>
      </c>
      <c r="E365" s="3">
        <v>70</v>
      </c>
      <c r="F365" s="3">
        <v>233</v>
      </c>
      <c r="G365" s="3">
        <v>31</v>
      </c>
      <c r="H365" s="3">
        <v>18.88888889</v>
      </c>
      <c r="I365" s="3">
        <v>100</v>
      </c>
      <c r="J365" s="3">
        <v>100</v>
      </c>
    </row>
    <row r="366" spans="1:10" x14ac:dyDescent="0.2">
      <c r="A366" s="3">
        <v>365</v>
      </c>
      <c r="B366" s="3">
        <v>51</v>
      </c>
      <c r="C366" s="3">
        <v>167</v>
      </c>
      <c r="D366" s="3">
        <v>147</v>
      </c>
      <c r="E366" s="3">
        <v>70</v>
      </c>
      <c r="F366" s="3">
        <v>216</v>
      </c>
      <c r="G366" s="3">
        <v>96</v>
      </c>
      <c r="H366" s="3">
        <v>18.158932929999999</v>
      </c>
      <c r="I366" s="3">
        <v>96.14</v>
      </c>
      <c r="J366" s="3">
        <v>44.44</v>
      </c>
    </row>
    <row r="367" spans="1:10" x14ac:dyDescent="0.2">
      <c r="A367" s="3">
        <v>366</v>
      </c>
      <c r="B367" s="3">
        <v>51</v>
      </c>
      <c r="C367" s="3">
        <v>167</v>
      </c>
      <c r="D367" s="3">
        <v>147</v>
      </c>
      <c r="E367" s="3">
        <v>70</v>
      </c>
      <c r="F367" s="3">
        <v>233</v>
      </c>
      <c r="G367" s="3">
        <v>96</v>
      </c>
      <c r="H367" s="3">
        <v>18.497623789999999</v>
      </c>
      <c r="I367" s="3">
        <v>97.93</v>
      </c>
      <c r="J367" s="3">
        <v>51.85</v>
      </c>
    </row>
    <row r="368" spans="1:10" x14ac:dyDescent="0.2">
      <c r="A368" s="3">
        <v>367</v>
      </c>
      <c r="B368" s="3">
        <v>51</v>
      </c>
      <c r="C368" s="3">
        <v>167</v>
      </c>
      <c r="D368" s="3">
        <v>147</v>
      </c>
      <c r="E368" s="3">
        <v>70</v>
      </c>
      <c r="F368" s="3">
        <v>203</v>
      </c>
      <c r="G368" s="3">
        <v>31</v>
      </c>
      <c r="H368" s="3">
        <v>18.503937010000001</v>
      </c>
      <c r="I368" s="3">
        <v>97.96</v>
      </c>
      <c r="J368" s="3">
        <v>94.07</v>
      </c>
    </row>
    <row r="369" spans="1:10" x14ac:dyDescent="0.2">
      <c r="A369" s="3">
        <v>368</v>
      </c>
      <c r="B369" s="3">
        <v>51</v>
      </c>
      <c r="C369" s="3">
        <v>167</v>
      </c>
      <c r="D369" s="3">
        <v>147</v>
      </c>
      <c r="E369" s="3">
        <v>70</v>
      </c>
      <c r="F369" s="3">
        <v>203</v>
      </c>
      <c r="G369" s="3">
        <v>96</v>
      </c>
      <c r="H369" s="3">
        <v>18.108158570000001</v>
      </c>
      <c r="I369" s="3">
        <v>95.87</v>
      </c>
      <c r="J369" s="3">
        <v>45.93</v>
      </c>
    </row>
    <row r="370" spans="1:10" x14ac:dyDescent="0.2">
      <c r="A370" s="3">
        <v>369</v>
      </c>
      <c r="B370" s="3">
        <v>51</v>
      </c>
      <c r="C370" s="3">
        <v>167</v>
      </c>
      <c r="D370" s="3">
        <v>147</v>
      </c>
      <c r="E370" s="3">
        <v>70</v>
      </c>
      <c r="F370" s="3">
        <v>233</v>
      </c>
      <c r="G370" s="3">
        <v>32</v>
      </c>
      <c r="H370" s="3">
        <v>17.58389262</v>
      </c>
      <c r="I370" s="3">
        <v>93.09</v>
      </c>
      <c r="J370" s="3">
        <v>85.19</v>
      </c>
    </row>
    <row r="371" spans="1:10" x14ac:dyDescent="0.2">
      <c r="A371" s="3">
        <v>370</v>
      </c>
      <c r="B371" s="3">
        <v>51</v>
      </c>
      <c r="C371" s="3">
        <v>167</v>
      </c>
      <c r="D371" s="3">
        <v>147</v>
      </c>
      <c r="E371" s="3">
        <v>70</v>
      </c>
      <c r="F371" s="3">
        <v>216</v>
      </c>
      <c r="G371" s="3">
        <v>32</v>
      </c>
      <c r="H371" s="3">
        <v>16.814159289999999</v>
      </c>
      <c r="I371" s="3">
        <v>89.02</v>
      </c>
      <c r="J371" s="3">
        <v>77.78</v>
      </c>
    </row>
    <row r="372" spans="1:10" x14ac:dyDescent="0.2">
      <c r="A372" s="3">
        <v>371</v>
      </c>
      <c r="B372" s="3">
        <v>51</v>
      </c>
      <c r="C372" s="3">
        <v>167</v>
      </c>
      <c r="D372" s="3">
        <v>147</v>
      </c>
      <c r="E372" s="3">
        <v>70</v>
      </c>
      <c r="F372" s="3">
        <v>203</v>
      </c>
      <c r="G372" s="3">
        <v>32</v>
      </c>
      <c r="H372" s="3">
        <v>16.75438596</v>
      </c>
      <c r="I372" s="3">
        <v>88.7</v>
      </c>
      <c r="J372" s="3">
        <v>79.260000000000005</v>
      </c>
    </row>
    <row r="373" spans="1:10" x14ac:dyDescent="0.2">
      <c r="A373" s="3">
        <v>372</v>
      </c>
      <c r="B373" s="3">
        <v>52</v>
      </c>
      <c r="C373" s="3">
        <v>92</v>
      </c>
      <c r="D373" s="3">
        <v>81</v>
      </c>
      <c r="E373" s="3">
        <v>80</v>
      </c>
      <c r="F373" s="3">
        <v>220</v>
      </c>
      <c r="G373" s="3">
        <v>131</v>
      </c>
      <c r="H373" s="3">
        <v>19.817056470000001</v>
      </c>
      <c r="I373" s="3">
        <v>100</v>
      </c>
      <c r="J373" s="3">
        <v>65.12</v>
      </c>
    </row>
    <row r="374" spans="1:10" x14ac:dyDescent="0.2">
      <c r="A374" s="3">
        <v>373</v>
      </c>
      <c r="B374" s="3">
        <v>52</v>
      </c>
      <c r="C374" s="3">
        <v>92</v>
      </c>
      <c r="D374" s="3">
        <v>81</v>
      </c>
      <c r="E374" s="3">
        <v>80</v>
      </c>
      <c r="F374" s="3">
        <v>220</v>
      </c>
      <c r="G374" s="3">
        <v>280</v>
      </c>
      <c r="H374" s="3">
        <v>19.39393939</v>
      </c>
      <c r="I374" s="3">
        <v>97.86</v>
      </c>
      <c r="J374" s="3">
        <v>88.37</v>
      </c>
    </row>
    <row r="375" spans="1:10" x14ac:dyDescent="0.2">
      <c r="A375" s="3">
        <v>374</v>
      </c>
      <c r="B375" s="3">
        <v>52</v>
      </c>
      <c r="C375" s="3">
        <v>92</v>
      </c>
      <c r="D375" s="3">
        <v>81</v>
      </c>
      <c r="E375" s="3">
        <v>80</v>
      </c>
      <c r="F375" s="3">
        <v>202</v>
      </c>
      <c r="G375" s="3">
        <v>131</v>
      </c>
      <c r="H375" s="3">
        <v>18.173851129999999</v>
      </c>
      <c r="I375" s="3">
        <v>91.71</v>
      </c>
      <c r="J375" s="3">
        <v>65.12</v>
      </c>
    </row>
    <row r="376" spans="1:10" x14ac:dyDescent="0.2">
      <c r="A376" s="3">
        <v>375</v>
      </c>
      <c r="B376" s="3">
        <v>52</v>
      </c>
      <c r="C376" s="3">
        <v>92</v>
      </c>
      <c r="D376" s="3">
        <v>81</v>
      </c>
      <c r="E376" s="3">
        <v>80</v>
      </c>
      <c r="F376" s="3">
        <v>220</v>
      </c>
      <c r="G376" s="3">
        <v>16</v>
      </c>
      <c r="H376" s="3">
        <v>18.378378380000001</v>
      </c>
      <c r="I376" s="3">
        <v>92.74</v>
      </c>
      <c r="J376" s="3">
        <v>100</v>
      </c>
    </row>
    <row r="377" spans="1:10" x14ac:dyDescent="0.2">
      <c r="A377" s="3">
        <v>376</v>
      </c>
      <c r="B377" s="3">
        <v>52</v>
      </c>
      <c r="C377" s="3">
        <v>92</v>
      </c>
      <c r="D377" s="3">
        <v>81</v>
      </c>
      <c r="E377" s="3">
        <v>80</v>
      </c>
      <c r="F377" s="3">
        <v>220</v>
      </c>
      <c r="G377" s="3">
        <v>51</v>
      </c>
      <c r="H377" s="3">
        <v>17.296253780000001</v>
      </c>
      <c r="I377" s="3">
        <v>87.28</v>
      </c>
      <c r="J377" s="3">
        <v>65.12</v>
      </c>
    </row>
    <row r="378" spans="1:10" x14ac:dyDescent="0.2">
      <c r="A378" s="3">
        <v>377</v>
      </c>
      <c r="B378" s="3">
        <v>52</v>
      </c>
      <c r="C378" s="3">
        <v>92</v>
      </c>
      <c r="D378" s="3">
        <v>81</v>
      </c>
      <c r="E378" s="3">
        <v>80</v>
      </c>
      <c r="F378" s="3">
        <v>202</v>
      </c>
      <c r="G378" s="3">
        <v>280</v>
      </c>
      <c r="H378" s="3">
        <v>17.575757580000001</v>
      </c>
      <c r="I378" s="3">
        <v>88.69</v>
      </c>
      <c r="J378" s="3">
        <v>88.37</v>
      </c>
    </row>
    <row r="379" spans="1:10" x14ac:dyDescent="0.2">
      <c r="A379" s="3">
        <v>378</v>
      </c>
      <c r="B379" s="3">
        <v>52</v>
      </c>
      <c r="C379" s="3">
        <v>92</v>
      </c>
      <c r="D379" s="3">
        <v>81</v>
      </c>
      <c r="E379" s="3">
        <v>80</v>
      </c>
      <c r="F379" s="3">
        <v>202</v>
      </c>
      <c r="G379" s="3">
        <v>16</v>
      </c>
      <c r="H379" s="3">
        <v>16.756756759999998</v>
      </c>
      <c r="I379" s="3">
        <v>84.56</v>
      </c>
      <c r="J379" s="3">
        <v>100</v>
      </c>
    </row>
    <row r="380" spans="1:10" x14ac:dyDescent="0.2">
      <c r="A380" s="3">
        <v>379</v>
      </c>
      <c r="B380" s="3">
        <v>52</v>
      </c>
      <c r="C380" s="3">
        <v>92</v>
      </c>
      <c r="D380" s="3">
        <v>81</v>
      </c>
      <c r="E380" s="3">
        <v>80</v>
      </c>
      <c r="F380" s="3">
        <v>202</v>
      </c>
      <c r="G380" s="3">
        <v>51</v>
      </c>
      <c r="H380" s="3">
        <v>15.73098195</v>
      </c>
      <c r="I380" s="3">
        <v>79.38</v>
      </c>
      <c r="J380" s="3">
        <v>65.12</v>
      </c>
    </row>
    <row r="381" spans="1:10" x14ac:dyDescent="0.2">
      <c r="A381" s="3">
        <v>380</v>
      </c>
      <c r="B381" s="3">
        <v>53</v>
      </c>
      <c r="C381" s="3">
        <v>150</v>
      </c>
      <c r="D381" s="3">
        <v>139</v>
      </c>
      <c r="E381" s="3">
        <v>130</v>
      </c>
      <c r="F381" s="3">
        <v>220</v>
      </c>
      <c r="G381" s="3">
        <v>88</v>
      </c>
      <c r="H381" s="3">
        <v>19.672131149999998</v>
      </c>
      <c r="I381" s="3">
        <v>100</v>
      </c>
      <c r="J381" s="3">
        <v>96</v>
      </c>
    </row>
    <row r="382" spans="1:10" x14ac:dyDescent="0.2">
      <c r="A382" s="3">
        <v>381</v>
      </c>
      <c r="B382" s="3">
        <v>53</v>
      </c>
      <c r="C382" s="3">
        <v>150</v>
      </c>
      <c r="D382" s="3">
        <v>139</v>
      </c>
      <c r="E382" s="3">
        <v>130</v>
      </c>
      <c r="F382" s="3">
        <v>220</v>
      </c>
      <c r="G382" s="3">
        <v>280</v>
      </c>
      <c r="H382" s="3">
        <v>19.39393939</v>
      </c>
      <c r="I382" s="3">
        <v>98.59</v>
      </c>
      <c r="J382" s="3">
        <v>76</v>
      </c>
    </row>
    <row r="383" spans="1:10" x14ac:dyDescent="0.2">
      <c r="A383" s="3">
        <v>382</v>
      </c>
      <c r="B383" s="3">
        <v>53</v>
      </c>
      <c r="C383" s="3">
        <v>150</v>
      </c>
      <c r="D383" s="3">
        <v>139</v>
      </c>
      <c r="E383" s="3">
        <v>130</v>
      </c>
      <c r="F383" s="3">
        <v>220</v>
      </c>
      <c r="G383" s="3">
        <v>65</v>
      </c>
      <c r="H383" s="3">
        <v>18.579234970000002</v>
      </c>
      <c r="I383" s="3">
        <v>94.44</v>
      </c>
      <c r="J383" s="3">
        <v>86</v>
      </c>
    </row>
    <row r="384" spans="1:10" x14ac:dyDescent="0.2">
      <c r="A384" s="3">
        <v>383</v>
      </c>
      <c r="B384" s="3">
        <v>53</v>
      </c>
      <c r="C384" s="3">
        <v>150</v>
      </c>
      <c r="D384" s="3">
        <v>139</v>
      </c>
      <c r="E384" s="3">
        <v>130</v>
      </c>
      <c r="F384" s="3">
        <v>238</v>
      </c>
      <c r="G384" s="3">
        <v>88</v>
      </c>
      <c r="H384" s="3">
        <v>18.07228916</v>
      </c>
      <c r="I384" s="3">
        <v>91.87</v>
      </c>
      <c r="J384" s="3">
        <v>100</v>
      </c>
    </row>
    <row r="385" spans="1:10" x14ac:dyDescent="0.2">
      <c r="A385" s="3">
        <v>384</v>
      </c>
      <c r="B385" s="3">
        <v>53</v>
      </c>
      <c r="C385" s="3">
        <v>150</v>
      </c>
      <c r="D385" s="3">
        <v>139</v>
      </c>
      <c r="E385" s="3">
        <v>130</v>
      </c>
      <c r="F385" s="3">
        <v>220</v>
      </c>
      <c r="G385" s="3">
        <v>51</v>
      </c>
      <c r="H385" s="3">
        <v>17.296253780000001</v>
      </c>
      <c r="I385" s="3">
        <v>87.92</v>
      </c>
      <c r="J385" s="3">
        <v>56</v>
      </c>
    </row>
    <row r="386" spans="1:10" x14ac:dyDescent="0.2">
      <c r="A386" s="3">
        <v>385</v>
      </c>
      <c r="B386" s="3">
        <v>53</v>
      </c>
      <c r="C386" s="3">
        <v>150</v>
      </c>
      <c r="D386" s="3">
        <v>139</v>
      </c>
      <c r="E386" s="3">
        <v>130</v>
      </c>
      <c r="F386" s="3">
        <v>238</v>
      </c>
      <c r="G386" s="3">
        <v>280</v>
      </c>
      <c r="H386" s="3">
        <v>17.567567570000001</v>
      </c>
      <c r="I386" s="3">
        <v>89.3</v>
      </c>
      <c r="J386" s="3">
        <v>80</v>
      </c>
    </row>
    <row r="387" spans="1:10" x14ac:dyDescent="0.2">
      <c r="A387" s="3">
        <v>386</v>
      </c>
      <c r="B387" s="3">
        <v>53</v>
      </c>
      <c r="C387" s="3">
        <v>150</v>
      </c>
      <c r="D387" s="3">
        <v>139</v>
      </c>
      <c r="E387" s="3">
        <v>130</v>
      </c>
      <c r="F387" s="3">
        <v>238</v>
      </c>
      <c r="G387" s="3">
        <v>65</v>
      </c>
      <c r="H387" s="3">
        <v>16.867469880000002</v>
      </c>
      <c r="I387" s="3">
        <v>85.74</v>
      </c>
      <c r="J387" s="3">
        <v>90</v>
      </c>
    </row>
    <row r="388" spans="1:10" x14ac:dyDescent="0.2">
      <c r="A388" s="3">
        <v>387</v>
      </c>
      <c r="B388" s="3">
        <v>53</v>
      </c>
      <c r="C388" s="3">
        <v>150</v>
      </c>
      <c r="D388" s="3">
        <v>139</v>
      </c>
      <c r="E388" s="3">
        <v>130</v>
      </c>
      <c r="F388" s="3">
        <v>238</v>
      </c>
      <c r="G388" s="3">
        <v>51</v>
      </c>
      <c r="H388" s="3">
        <v>15.544486429999999</v>
      </c>
      <c r="I388" s="3">
        <v>79.02</v>
      </c>
      <c r="J388" s="3">
        <v>60</v>
      </c>
    </row>
    <row r="389" spans="1:10" x14ac:dyDescent="0.2">
      <c r="A389" s="3">
        <v>388</v>
      </c>
      <c r="B389" s="3">
        <v>54</v>
      </c>
      <c r="C389" s="3">
        <v>122</v>
      </c>
      <c r="D389" s="3">
        <v>96</v>
      </c>
      <c r="E389" s="3">
        <v>100</v>
      </c>
      <c r="F389" s="3">
        <v>230</v>
      </c>
      <c r="G389" s="3">
        <v>58</v>
      </c>
      <c r="H389" s="3">
        <v>19.153392140000001</v>
      </c>
      <c r="I389" s="3">
        <v>100</v>
      </c>
      <c r="J389" s="3">
        <v>67.069999999999993</v>
      </c>
    </row>
    <row r="390" spans="1:10" x14ac:dyDescent="0.2">
      <c r="A390" s="3">
        <v>389</v>
      </c>
      <c r="B390" s="3">
        <v>54</v>
      </c>
      <c r="C390" s="3">
        <v>122</v>
      </c>
      <c r="D390" s="3">
        <v>96</v>
      </c>
      <c r="E390" s="3">
        <v>100</v>
      </c>
      <c r="F390" s="3">
        <v>234</v>
      </c>
      <c r="G390" s="3">
        <v>58</v>
      </c>
      <c r="H390" s="3">
        <v>18.01038372</v>
      </c>
      <c r="I390" s="3">
        <v>94.03</v>
      </c>
      <c r="J390" s="3">
        <v>75.61</v>
      </c>
    </row>
    <row r="391" spans="1:10" x14ac:dyDescent="0.2">
      <c r="A391" s="3">
        <v>390</v>
      </c>
      <c r="B391" s="3">
        <v>54</v>
      </c>
      <c r="C391" s="3">
        <v>122</v>
      </c>
      <c r="D391" s="3">
        <v>96</v>
      </c>
      <c r="E391" s="3">
        <v>100</v>
      </c>
      <c r="F391" s="3">
        <v>230</v>
      </c>
      <c r="G391" s="3">
        <v>28</v>
      </c>
      <c r="H391" s="3">
        <v>16.92307692</v>
      </c>
      <c r="I391" s="3">
        <v>88.36</v>
      </c>
      <c r="J391" s="3">
        <v>67.069999999999993</v>
      </c>
    </row>
    <row r="392" spans="1:10" x14ac:dyDescent="0.2">
      <c r="A392" s="3">
        <v>391</v>
      </c>
      <c r="B392" s="3">
        <v>54</v>
      </c>
      <c r="C392" s="3">
        <v>122</v>
      </c>
      <c r="D392" s="3">
        <v>96</v>
      </c>
      <c r="E392" s="3">
        <v>100</v>
      </c>
      <c r="F392" s="3">
        <v>230</v>
      </c>
      <c r="G392" s="3">
        <v>30</v>
      </c>
      <c r="H392" s="3">
        <v>15.85365854</v>
      </c>
      <c r="I392" s="3">
        <v>82.77</v>
      </c>
      <c r="J392" s="3">
        <v>91.46</v>
      </c>
    </row>
    <row r="393" spans="1:10" x14ac:dyDescent="0.2">
      <c r="A393" s="3">
        <v>392</v>
      </c>
      <c r="B393" s="3">
        <v>54</v>
      </c>
      <c r="C393" s="3">
        <v>122</v>
      </c>
      <c r="D393" s="3">
        <v>96</v>
      </c>
      <c r="E393" s="3">
        <v>100</v>
      </c>
      <c r="F393" s="3">
        <v>234</v>
      </c>
      <c r="G393" s="3">
        <v>28</v>
      </c>
      <c r="H393" s="3">
        <v>15.71428571</v>
      </c>
      <c r="I393" s="3">
        <v>82.04</v>
      </c>
      <c r="J393" s="3">
        <v>75.61</v>
      </c>
    </row>
    <row r="394" spans="1:10" x14ac:dyDescent="0.2">
      <c r="A394" s="3">
        <v>393</v>
      </c>
      <c r="B394" s="3">
        <v>54</v>
      </c>
      <c r="C394" s="3">
        <v>122</v>
      </c>
      <c r="D394" s="3">
        <v>96</v>
      </c>
      <c r="E394" s="3">
        <v>100</v>
      </c>
      <c r="F394" s="3">
        <v>234</v>
      </c>
      <c r="G394" s="3">
        <v>30</v>
      </c>
      <c r="H394" s="3">
        <v>14.94252874</v>
      </c>
      <c r="I394" s="3">
        <v>78.02</v>
      </c>
      <c r="J394" s="3">
        <v>100</v>
      </c>
    </row>
    <row r="395" spans="1:10" x14ac:dyDescent="0.2">
      <c r="A395" s="3">
        <v>394</v>
      </c>
      <c r="B395" s="3">
        <v>55</v>
      </c>
      <c r="C395" s="3">
        <v>191</v>
      </c>
      <c r="D395" s="3">
        <v>163</v>
      </c>
      <c r="E395" s="3">
        <v>160</v>
      </c>
      <c r="F395" s="3">
        <v>230</v>
      </c>
      <c r="G395" s="3">
        <v>107</v>
      </c>
      <c r="H395" s="3">
        <v>20.7518797</v>
      </c>
      <c r="I395" s="3">
        <v>100</v>
      </c>
      <c r="J395" s="3">
        <v>90</v>
      </c>
    </row>
    <row r="396" spans="1:10" x14ac:dyDescent="0.2">
      <c r="A396" s="3">
        <v>395</v>
      </c>
      <c r="B396" s="3">
        <v>55</v>
      </c>
      <c r="C396" s="3">
        <v>191</v>
      </c>
      <c r="D396" s="3">
        <v>163</v>
      </c>
      <c r="E396" s="3">
        <v>160</v>
      </c>
      <c r="F396" s="3">
        <v>235</v>
      </c>
      <c r="G396" s="3">
        <v>107</v>
      </c>
      <c r="H396" s="3">
        <v>20.413793099999999</v>
      </c>
      <c r="I396" s="3">
        <v>98.37</v>
      </c>
      <c r="J396" s="3">
        <v>100</v>
      </c>
    </row>
    <row r="397" spans="1:10" x14ac:dyDescent="0.2">
      <c r="A397" s="3">
        <v>396</v>
      </c>
      <c r="B397" s="3">
        <v>55</v>
      </c>
      <c r="C397" s="3">
        <v>191</v>
      </c>
      <c r="D397" s="3">
        <v>163</v>
      </c>
      <c r="E397" s="3">
        <v>160</v>
      </c>
      <c r="F397" s="3">
        <v>230</v>
      </c>
      <c r="G397" s="3">
        <v>39</v>
      </c>
      <c r="H397" s="3">
        <v>18.07228916</v>
      </c>
      <c r="I397" s="3">
        <v>87.09</v>
      </c>
      <c r="J397" s="3">
        <v>63.33</v>
      </c>
    </row>
    <row r="398" spans="1:10" x14ac:dyDescent="0.2">
      <c r="A398" s="3">
        <v>397</v>
      </c>
      <c r="B398" s="3">
        <v>55</v>
      </c>
      <c r="C398" s="3">
        <v>191</v>
      </c>
      <c r="D398" s="3">
        <v>163</v>
      </c>
      <c r="E398" s="3">
        <v>160</v>
      </c>
      <c r="F398" s="3">
        <v>235</v>
      </c>
      <c r="G398" s="3">
        <v>39</v>
      </c>
      <c r="H398" s="3">
        <v>17.97752809</v>
      </c>
      <c r="I398" s="3">
        <v>86.63</v>
      </c>
      <c r="J398" s="3">
        <v>73.33</v>
      </c>
    </row>
    <row r="399" spans="1:10" x14ac:dyDescent="0.2">
      <c r="A399" s="3">
        <v>398</v>
      </c>
      <c r="B399" s="3">
        <v>55</v>
      </c>
      <c r="C399" s="3">
        <v>191</v>
      </c>
      <c r="D399" s="3">
        <v>163</v>
      </c>
      <c r="E399" s="3">
        <v>160</v>
      </c>
      <c r="F399" s="3">
        <v>230</v>
      </c>
      <c r="G399" s="3">
        <v>108</v>
      </c>
      <c r="H399" s="3">
        <v>17.1875</v>
      </c>
      <c r="I399" s="3">
        <v>82.82</v>
      </c>
      <c r="J399" s="3">
        <v>70</v>
      </c>
    </row>
    <row r="400" spans="1:10" x14ac:dyDescent="0.2">
      <c r="A400" s="3">
        <v>399</v>
      </c>
      <c r="B400" s="3">
        <v>55</v>
      </c>
      <c r="C400" s="3">
        <v>191</v>
      </c>
      <c r="D400" s="3">
        <v>163</v>
      </c>
      <c r="E400" s="3">
        <v>160</v>
      </c>
      <c r="F400" s="3">
        <v>235</v>
      </c>
      <c r="G400" s="3">
        <v>108</v>
      </c>
      <c r="H400" s="3">
        <v>17.14285714</v>
      </c>
      <c r="I400" s="3">
        <v>82.61</v>
      </c>
      <c r="J400" s="3">
        <v>80</v>
      </c>
    </row>
    <row r="401" spans="1:10" x14ac:dyDescent="0.2">
      <c r="A401" s="3">
        <v>400</v>
      </c>
      <c r="B401" s="3">
        <v>56</v>
      </c>
      <c r="C401" s="3">
        <v>148</v>
      </c>
      <c r="D401" s="3">
        <v>87</v>
      </c>
      <c r="E401" s="3">
        <v>80</v>
      </c>
      <c r="F401" s="3">
        <v>208</v>
      </c>
      <c r="G401" s="3">
        <v>28</v>
      </c>
      <c r="H401" s="3">
        <v>19.636363639999999</v>
      </c>
      <c r="I401" s="3">
        <v>100</v>
      </c>
      <c r="J401" s="3">
        <v>100</v>
      </c>
    </row>
    <row r="402" spans="1:10" x14ac:dyDescent="0.2">
      <c r="A402" s="3">
        <v>401</v>
      </c>
      <c r="B402" s="3">
        <v>56</v>
      </c>
      <c r="C402" s="3">
        <v>148</v>
      </c>
      <c r="D402" s="3">
        <v>87</v>
      </c>
      <c r="E402" s="3">
        <v>80</v>
      </c>
      <c r="F402" s="3">
        <v>208</v>
      </c>
      <c r="G402" s="3">
        <v>123</v>
      </c>
      <c r="H402" s="3">
        <v>18.792029889999998</v>
      </c>
      <c r="I402" s="3">
        <v>95.7</v>
      </c>
      <c r="J402" s="3">
        <v>82.76</v>
      </c>
    </row>
    <row r="403" spans="1:10" x14ac:dyDescent="0.2">
      <c r="A403" s="3">
        <v>402</v>
      </c>
      <c r="B403" s="3">
        <v>56</v>
      </c>
      <c r="C403" s="3">
        <v>148</v>
      </c>
      <c r="D403" s="3">
        <v>87</v>
      </c>
      <c r="E403" s="3">
        <v>80</v>
      </c>
      <c r="F403" s="3">
        <v>208</v>
      </c>
      <c r="G403" s="3">
        <v>56</v>
      </c>
      <c r="H403" s="3">
        <v>17.550338010000001</v>
      </c>
      <c r="I403" s="3">
        <v>89.38</v>
      </c>
      <c r="J403" s="3">
        <v>82.76</v>
      </c>
    </row>
    <row r="404" spans="1:10" x14ac:dyDescent="0.2">
      <c r="A404" s="3">
        <v>403</v>
      </c>
      <c r="B404" s="3">
        <v>56</v>
      </c>
      <c r="C404" s="3">
        <v>148</v>
      </c>
      <c r="D404" s="3">
        <v>87</v>
      </c>
      <c r="E404" s="3">
        <v>80</v>
      </c>
      <c r="F404" s="3">
        <v>220</v>
      </c>
      <c r="G404" s="3">
        <v>123</v>
      </c>
      <c r="H404" s="3">
        <v>17.030205209999998</v>
      </c>
      <c r="I404" s="3">
        <v>86.73</v>
      </c>
      <c r="J404" s="3">
        <v>79.31</v>
      </c>
    </row>
    <row r="405" spans="1:10" x14ac:dyDescent="0.2">
      <c r="A405" s="3">
        <v>404</v>
      </c>
      <c r="B405" s="3">
        <v>56</v>
      </c>
      <c r="C405" s="3">
        <v>148</v>
      </c>
      <c r="D405" s="3">
        <v>87</v>
      </c>
      <c r="E405" s="3">
        <v>80</v>
      </c>
      <c r="F405" s="3">
        <v>220</v>
      </c>
      <c r="G405" s="3">
        <v>28</v>
      </c>
      <c r="H405" s="3">
        <v>17.41935484</v>
      </c>
      <c r="I405" s="3">
        <v>88.71</v>
      </c>
      <c r="J405" s="3">
        <v>96.55</v>
      </c>
    </row>
    <row r="406" spans="1:10" x14ac:dyDescent="0.2">
      <c r="A406" s="3">
        <v>405</v>
      </c>
      <c r="B406" s="3">
        <v>56</v>
      </c>
      <c r="C406" s="3">
        <v>148</v>
      </c>
      <c r="D406" s="3">
        <v>87</v>
      </c>
      <c r="E406" s="3">
        <v>80</v>
      </c>
      <c r="F406" s="3">
        <v>220</v>
      </c>
      <c r="G406" s="3">
        <v>56</v>
      </c>
      <c r="H406" s="3">
        <v>16.182286250000001</v>
      </c>
      <c r="I406" s="3">
        <v>82.41</v>
      </c>
      <c r="J406" s="3">
        <v>79.31</v>
      </c>
    </row>
    <row r="407" spans="1:10" x14ac:dyDescent="0.2">
      <c r="A407" s="3">
        <v>406</v>
      </c>
      <c r="B407" s="3">
        <v>57</v>
      </c>
      <c r="C407" s="3">
        <v>207</v>
      </c>
      <c r="D407" s="3">
        <v>144</v>
      </c>
      <c r="E407" s="3">
        <v>130</v>
      </c>
      <c r="F407" s="3">
        <v>208</v>
      </c>
      <c r="G407" s="3">
        <v>245</v>
      </c>
      <c r="H407" s="3">
        <v>20.970873789999999</v>
      </c>
      <c r="I407" s="3">
        <v>95.57</v>
      </c>
      <c r="J407" s="3">
        <v>96.43</v>
      </c>
    </row>
    <row r="408" spans="1:10" x14ac:dyDescent="0.2">
      <c r="A408" s="3">
        <v>407</v>
      </c>
      <c r="B408" s="3">
        <v>57</v>
      </c>
      <c r="C408" s="3">
        <v>207</v>
      </c>
      <c r="D408" s="3">
        <v>144</v>
      </c>
      <c r="E408" s="3">
        <v>130</v>
      </c>
      <c r="F408" s="3">
        <v>243</v>
      </c>
      <c r="G408" s="3">
        <v>245</v>
      </c>
      <c r="H408" s="3">
        <v>21.942857140000001</v>
      </c>
      <c r="I408" s="3">
        <v>100</v>
      </c>
      <c r="J408" s="3">
        <v>100</v>
      </c>
    </row>
    <row r="409" spans="1:10" x14ac:dyDescent="0.2">
      <c r="A409" s="3">
        <v>408</v>
      </c>
      <c r="B409" s="3">
        <v>57</v>
      </c>
      <c r="C409" s="3">
        <v>207</v>
      </c>
      <c r="D409" s="3">
        <v>144</v>
      </c>
      <c r="E409" s="3">
        <v>130</v>
      </c>
      <c r="F409" s="3">
        <v>243</v>
      </c>
      <c r="G409" s="3">
        <v>28</v>
      </c>
      <c r="H409" s="3">
        <v>20.897959180000001</v>
      </c>
      <c r="I409" s="3">
        <v>95.24</v>
      </c>
      <c r="J409" s="3">
        <v>55.36</v>
      </c>
    </row>
    <row r="410" spans="1:10" x14ac:dyDescent="0.2">
      <c r="A410" s="3">
        <v>409</v>
      </c>
      <c r="B410" s="3">
        <v>57</v>
      </c>
      <c r="C410" s="3">
        <v>207</v>
      </c>
      <c r="D410" s="3">
        <v>144</v>
      </c>
      <c r="E410" s="3">
        <v>130</v>
      </c>
      <c r="F410" s="3">
        <v>208</v>
      </c>
      <c r="G410" s="3">
        <v>28</v>
      </c>
      <c r="H410" s="3">
        <v>19.636363639999999</v>
      </c>
      <c r="I410" s="3">
        <v>89.49</v>
      </c>
      <c r="J410" s="3">
        <v>51.79</v>
      </c>
    </row>
    <row r="411" spans="1:10" x14ac:dyDescent="0.2">
      <c r="A411" s="3">
        <v>410</v>
      </c>
      <c r="B411" s="3">
        <v>57</v>
      </c>
      <c r="C411" s="3">
        <v>207</v>
      </c>
      <c r="D411" s="3">
        <v>144</v>
      </c>
      <c r="E411" s="3">
        <v>130</v>
      </c>
      <c r="F411" s="3">
        <v>207</v>
      </c>
      <c r="G411" s="3">
        <v>245</v>
      </c>
      <c r="H411" s="3">
        <v>19.391999999999999</v>
      </c>
      <c r="I411" s="3">
        <v>88.38</v>
      </c>
      <c r="J411" s="3">
        <v>94.64</v>
      </c>
    </row>
    <row r="412" spans="1:10" x14ac:dyDescent="0.2">
      <c r="A412" s="3">
        <v>411</v>
      </c>
      <c r="B412" s="3">
        <v>57</v>
      </c>
      <c r="C412" s="3">
        <v>207</v>
      </c>
      <c r="D412" s="3">
        <v>144</v>
      </c>
      <c r="E412" s="3">
        <v>130</v>
      </c>
      <c r="F412" s="3">
        <v>243</v>
      </c>
      <c r="G412" s="3">
        <v>56</v>
      </c>
      <c r="H412" s="3">
        <v>19.054820419999999</v>
      </c>
      <c r="I412" s="3">
        <v>86.84</v>
      </c>
      <c r="J412" s="3">
        <v>46.43</v>
      </c>
    </row>
    <row r="413" spans="1:10" x14ac:dyDescent="0.2">
      <c r="A413" s="3">
        <v>412</v>
      </c>
      <c r="B413" s="3">
        <v>57</v>
      </c>
      <c r="C413" s="3">
        <v>207</v>
      </c>
      <c r="D413" s="3">
        <v>144</v>
      </c>
      <c r="E413" s="3">
        <v>130</v>
      </c>
      <c r="F413" s="3">
        <v>207</v>
      </c>
      <c r="G413" s="3">
        <v>28</v>
      </c>
      <c r="H413" s="3">
        <v>18.363636360000001</v>
      </c>
      <c r="I413" s="3">
        <v>83.69</v>
      </c>
      <c r="J413" s="3">
        <v>50</v>
      </c>
    </row>
    <row r="414" spans="1:10" x14ac:dyDescent="0.2">
      <c r="A414" s="3">
        <v>413</v>
      </c>
      <c r="B414" s="3">
        <v>57</v>
      </c>
      <c r="C414" s="3">
        <v>207</v>
      </c>
      <c r="D414" s="3">
        <v>144</v>
      </c>
      <c r="E414" s="3">
        <v>130</v>
      </c>
      <c r="F414" s="3">
        <v>208</v>
      </c>
      <c r="G414" s="3">
        <v>56</v>
      </c>
      <c r="H414" s="3">
        <v>17.550338010000001</v>
      </c>
      <c r="I414" s="3">
        <v>79.98</v>
      </c>
      <c r="J414" s="3">
        <v>42.86</v>
      </c>
    </row>
    <row r="415" spans="1:10" x14ac:dyDescent="0.2">
      <c r="A415" s="3">
        <v>414</v>
      </c>
      <c r="B415" s="3">
        <v>57</v>
      </c>
      <c r="C415" s="3">
        <v>207</v>
      </c>
      <c r="D415" s="3">
        <v>144</v>
      </c>
      <c r="E415" s="3">
        <v>130</v>
      </c>
      <c r="F415" s="3">
        <v>243</v>
      </c>
      <c r="G415" s="3">
        <v>51</v>
      </c>
      <c r="H415" s="3">
        <v>18.441685719999999</v>
      </c>
      <c r="I415" s="3">
        <v>84.04</v>
      </c>
      <c r="J415" s="3">
        <v>55.36</v>
      </c>
    </row>
    <row r="416" spans="1:10" x14ac:dyDescent="0.2">
      <c r="A416" s="3">
        <v>415</v>
      </c>
      <c r="B416" s="3">
        <v>57</v>
      </c>
      <c r="C416" s="3">
        <v>207</v>
      </c>
      <c r="D416" s="3">
        <v>144</v>
      </c>
      <c r="E416" s="3">
        <v>130</v>
      </c>
      <c r="F416" s="3">
        <v>207</v>
      </c>
      <c r="G416" s="3">
        <v>56</v>
      </c>
      <c r="H416" s="3">
        <v>16.785109980000001</v>
      </c>
      <c r="I416" s="3">
        <v>76.489999999999995</v>
      </c>
      <c r="J416" s="3">
        <v>41.07</v>
      </c>
    </row>
    <row r="417" spans="1:10" x14ac:dyDescent="0.2">
      <c r="A417" s="3">
        <v>416</v>
      </c>
      <c r="B417" s="3">
        <v>57</v>
      </c>
      <c r="C417" s="3">
        <v>207</v>
      </c>
      <c r="D417" s="3">
        <v>144</v>
      </c>
      <c r="E417" s="3">
        <v>130</v>
      </c>
      <c r="F417" s="3">
        <v>208</v>
      </c>
      <c r="G417" s="3">
        <v>51</v>
      </c>
      <c r="H417" s="3">
        <v>16.875767079999999</v>
      </c>
      <c r="I417" s="3">
        <v>76.91</v>
      </c>
      <c r="J417" s="3">
        <v>51.79</v>
      </c>
    </row>
    <row r="418" spans="1:10" x14ac:dyDescent="0.2">
      <c r="A418" s="3">
        <v>417</v>
      </c>
      <c r="B418" s="3">
        <v>57</v>
      </c>
      <c r="C418" s="3">
        <v>207</v>
      </c>
      <c r="D418" s="3">
        <v>144</v>
      </c>
      <c r="E418" s="3">
        <v>130</v>
      </c>
      <c r="F418" s="3">
        <v>207</v>
      </c>
      <c r="G418" s="3">
        <v>51</v>
      </c>
      <c r="H418" s="3">
        <v>16.23977232</v>
      </c>
      <c r="I418" s="3">
        <v>74.010000000000005</v>
      </c>
      <c r="J418" s="3">
        <v>50</v>
      </c>
    </row>
    <row r="419" spans="1:10" x14ac:dyDescent="0.2">
      <c r="A419" s="3">
        <v>418</v>
      </c>
      <c r="B419" s="3">
        <v>58</v>
      </c>
      <c r="C419" s="3">
        <v>136</v>
      </c>
      <c r="D419" s="3">
        <v>96</v>
      </c>
      <c r="E419" s="3">
        <v>110</v>
      </c>
      <c r="F419" s="3">
        <v>209</v>
      </c>
      <c r="G419" s="3">
        <v>24</v>
      </c>
      <c r="H419" s="3">
        <v>20</v>
      </c>
      <c r="I419" s="3">
        <v>100</v>
      </c>
      <c r="J419" s="3">
        <v>100</v>
      </c>
    </row>
    <row r="420" spans="1:10" x14ac:dyDescent="0.2">
      <c r="A420" s="3">
        <v>419</v>
      </c>
      <c r="B420" s="3">
        <v>58</v>
      </c>
      <c r="C420" s="3">
        <v>136</v>
      </c>
      <c r="D420" s="3">
        <v>96</v>
      </c>
      <c r="E420" s="3">
        <v>110</v>
      </c>
      <c r="F420" s="3">
        <v>202</v>
      </c>
      <c r="G420" s="3">
        <v>24</v>
      </c>
      <c r="H420" s="3">
        <v>18.816568050000001</v>
      </c>
      <c r="I420" s="3">
        <v>94.08</v>
      </c>
      <c r="J420" s="3">
        <v>95</v>
      </c>
    </row>
    <row r="421" spans="1:10" x14ac:dyDescent="0.2">
      <c r="A421" s="3">
        <v>420</v>
      </c>
      <c r="B421" s="3">
        <v>58</v>
      </c>
      <c r="C421" s="3">
        <v>136</v>
      </c>
      <c r="D421" s="3">
        <v>96</v>
      </c>
      <c r="E421" s="3">
        <v>110</v>
      </c>
      <c r="F421" s="3">
        <v>209</v>
      </c>
      <c r="G421" s="3">
        <v>21</v>
      </c>
      <c r="H421" s="3">
        <v>17.14285714</v>
      </c>
      <c r="I421" s="3">
        <v>85.71</v>
      </c>
      <c r="J421" s="3">
        <v>87.5</v>
      </c>
    </row>
    <row r="422" spans="1:10" x14ac:dyDescent="0.2">
      <c r="A422" s="3">
        <v>421</v>
      </c>
      <c r="B422" s="3">
        <v>58</v>
      </c>
      <c r="C422" s="3">
        <v>136</v>
      </c>
      <c r="D422" s="3">
        <v>96</v>
      </c>
      <c r="E422" s="3">
        <v>110</v>
      </c>
      <c r="F422" s="3">
        <v>202</v>
      </c>
      <c r="G422" s="3">
        <v>131</v>
      </c>
      <c r="H422" s="3">
        <v>16.514213730000002</v>
      </c>
      <c r="I422" s="3">
        <v>82.57</v>
      </c>
      <c r="J422" s="3">
        <v>70</v>
      </c>
    </row>
    <row r="423" spans="1:10" x14ac:dyDescent="0.2">
      <c r="A423" s="3">
        <v>422</v>
      </c>
      <c r="B423" s="3">
        <v>58</v>
      </c>
      <c r="C423" s="3">
        <v>136</v>
      </c>
      <c r="D423" s="3">
        <v>96</v>
      </c>
      <c r="E423" s="3">
        <v>110</v>
      </c>
      <c r="F423" s="3">
        <v>202</v>
      </c>
      <c r="G423" s="3">
        <v>21</v>
      </c>
      <c r="H423" s="3">
        <v>16.424581010000001</v>
      </c>
      <c r="I423" s="3">
        <v>82.12</v>
      </c>
      <c r="J423" s="3">
        <v>82.5</v>
      </c>
    </row>
    <row r="424" spans="1:10" x14ac:dyDescent="0.2">
      <c r="A424" s="3">
        <v>423</v>
      </c>
      <c r="B424" s="3">
        <v>58</v>
      </c>
      <c r="C424" s="3">
        <v>136</v>
      </c>
      <c r="D424" s="3">
        <v>96</v>
      </c>
      <c r="E424" s="3">
        <v>110</v>
      </c>
      <c r="F424" s="3">
        <v>209</v>
      </c>
      <c r="G424" s="3">
        <v>131</v>
      </c>
      <c r="H424" s="3">
        <v>17.230437269999999</v>
      </c>
      <c r="I424" s="3">
        <v>86.15</v>
      </c>
      <c r="J424" s="3">
        <v>75</v>
      </c>
    </row>
    <row r="425" spans="1:10" x14ac:dyDescent="0.2">
      <c r="A425" s="3">
        <v>424</v>
      </c>
      <c r="B425" s="3">
        <v>59</v>
      </c>
      <c r="C425" s="3">
        <v>227</v>
      </c>
      <c r="D425" s="3">
        <v>166</v>
      </c>
      <c r="E425" s="3">
        <v>180</v>
      </c>
      <c r="F425" s="3">
        <v>240</v>
      </c>
      <c r="G425" s="3">
        <v>103</v>
      </c>
      <c r="H425" s="3">
        <v>21.358490570000001</v>
      </c>
      <c r="I425" s="3">
        <v>100</v>
      </c>
      <c r="J425" s="3">
        <v>99.34</v>
      </c>
    </row>
    <row r="426" spans="1:10" x14ac:dyDescent="0.2">
      <c r="A426" s="3">
        <v>425</v>
      </c>
      <c r="B426" s="3">
        <v>59</v>
      </c>
      <c r="C426" s="3">
        <v>227</v>
      </c>
      <c r="D426" s="3">
        <v>166</v>
      </c>
      <c r="E426" s="3">
        <v>180</v>
      </c>
      <c r="F426" s="3">
        <v>240</v>
      </c>
      <c r="G426" s="3">
        <v>24</v>
      </c>
      <c r="H426" s="3">
        <v>21.093167699999999</v>
      </c>
      <c r="I426" s="3">
        <v>98.76</v>
      </c>
      <c r="J426" s="3">
        <v>53.29</v>
      </c>
    </row>
    <row r="427" spans="1:10" x14ac:dyDescent="0.2">
      <c r="A427" s="3">
        <v>426</v>
      </c>
      <c r="B427" s="3">
        <v>59</v>
      </c>
      <c r="C427" s="3">
        <v>227</v>
      </c>
      <c r="D427" s="3">
        <v>166</v>
      </c>
      <c r="E427" s="3">
        <v>180</v>
      </c>
      <c r="F427" s="3">
        <v>278</v>
      </c>
      <c r="G427" s="3">
        <v>24</v>
      </c>
      <c r="H427" s="3">
        <v>19.300699300000002</v>
      </c>
      <c r="I427" s="3">
        <v>90.37</v>
      </c>
      <c r="J427" s="3">
        <v>53.95</v>
      </c>
    </row>
    <row r="428" spans="1:10" x14ac:dyDescent="0.2">
      <c r="A428" s="3">
        <v>427</v>
      </c>
      <c r="B428" s="3">
        <v>59</v>
      </c>
      <c r="C428" s="3">
        <v>227</v>
      </c>
      <c r="D428" s="3">
        <v>166</v>
      </c>
      <c r="E428" s="3">
        <v>180</v>
      </c>
      <c r="F428" s="3">
        <v>240</v>
      </c>
      <c r="G428" s="3">
        <v>251</v>
      </c>
      <c r="H428" s="3">
        <v>20.804733729999999</v>
      </c>
      <c r="I428" s="3">
        <v>97.41</v>
      </c>
      <c r="J428" s="3">
        <v>66.45</v>
      </c>
    </row>
    <row r="429" spans="1:10" x14ac:dyDescent="0.2">
      <c r="A429" s="3">
        <v>428</v>
      </c>
      <c r="B429" s="3">
        <v>59</v>
      </c>
      <c r="C429" s="3">
        <v>227</v>
      </c>
      <c r="D429" s="3">
        <v>166</v>
      </c>
      <c r="E429" s="3">
        <v>180</v>
      </c>
      <c r="F429" s="3">
        <v>278</v>
      </c>
      <c r="G429" s="3">
        <v>103</v>
      </c>
      <c r="H429" s="3">
        <v>19.57446809</v>
      </c>
      <c r="I429" s="3">
        <v>91.65</v>
      </c>
      <c r="J429" s="3">
        <v>100</v>
      </c>
    </row>
    <row r="430" spans="1:10" x14ac:dyDescent="0.2">
      <c r="A430" s="3">
        <v>429</v>
      </c>
      <c r="B430" s="3">
        <v>59</v>
      </c>
      <c r="C430" s="3">
        <v>227</v>
      </c>
      <c r="D430" s="3">
        <v>166</v>
      </c>
      <c r="E430" s="3">
        <v>180</v>
      </c>
      <c r="F430" s="3">
        <v>202</v>
      </c>
      <c r="G430" s="3">
        <v>24</v>
      </c>
      <c r="H430" s="3">
        <v>18.816568050000001</v>
      </c>
      <c r="I430" s="3">
        <v>88.1</v>
      </c>
      <c r="J430" s="3">
        <v>50</v>
      </c>
    </row>
    <row r="431" spans="1:10" x14ac:dyDescent="0.2">
      <c r="A431" s="3">
        <v>430</v>
      </c>
      <c r="B431" s="3">
        <v>59</v>
      </c>
      <c r="C431" s="3">
        <v>227</v>
      </c>
      <c r="D431" s="3">
        <v>166</v>
      </c>
      <c r="E431" s="3">
        <v>180</v>
      </c>
      <c r="F431" s="3">
        <v>202</v>
      </c>
      <c r="G431" s="3">
        <v>251</v>
      </c>
      <c r="H431" s="3">
        <v>18.644067799999998</v>
      </c>
      <c r="I431" s="3">
        <v>87.29</v>
      </c>
      <c r="J431" s="3">
        <v>63.16</v>
      </c>
    </row>
    <row r="432" spans="1:10" x14ac:dyDescent="0.2">
      <c r="A432" s="3">
        <v>431</v>
      </c>
      <c r="B432" s="3">
        <v>59</v>
      </c>
      <c r="C432" s="3">
        <v>227</v>
      </c>
      <c r="D432" s="3">
        <v>166</v>
      </c>
      <c r="E432" s="3">
        <v>180</v>
      </c>
      <c r="F432" s="3">
        <v>278</v>
      </c>
      <c r="G432" s="3">
        <v>251</v>
      </c>
      <c r="H432" s="3">
        <v>19.072847679999999</v>
      </c>
      <c r="I432" s="3">
        <v>89.3</v>
      </c>
      <c r="J432" s="3">
        <v>67.11</v>
      </c>
    </row>
    <row r="433" spans="1:10" x14ac:dyDescent="0.2">
      <c r="A433" s="3">
        <v>432</v>
      </c>
      <c r="B433" s="3">
        <v>59</v>
      </c>
      <c r="C433" s="3">
        <v>227</v>
      </c>
      <c r="D433" s="3">
        <v>166</v>
      </c>
      <c r="E433" s="3">
        <v>180</v>
      </c>
      <c r="F433" s="3">
        <v>240</v>
      </c>
      <c r="G433" s="3">
        <v>279</v>
      </c>
      <c r="H433" s="3">
        <v>17.933258550000001</v>
      </c>
      <c r="I433" s="3">
        <v>83.96</v>
      </c>
      <c r="J433" s="3">
        <v>53.29</v>
      </c>
    </row>
    <row r="434" spans="1:10" x14ac:dyDescent="0.2">
      <c r="A434" s="3">
        <v>433</v>
      </c>
      <c r="B434" s="3">
        <v>59</v>
      </c>
      <c r="C434" s="3">
        <v>227</v>
      </c>
      <c r="D434" s="3">
        <v>166</v>
      </c>
      <c r="E434" s="3">
        <v>180</v>
      </c>
      <c r="F434" s="3">
        <v>202</v>
      </c>
      <c r="G434" s="3">
        <v>103</v>
      </c>
      <c r="H434" s="3">
        <v>19.04191617</v>
      </c>
      <c r="I434" s="3">
        <v>89.15</v>
      </c>
      <c r="J434" s="3">
        <v>96.05</v>
      </c>
    </row>
    <row r="435" spans="1:10" x14ac:dyDescent="0.2">
      <c r="A435" s="3">
        <v>434</v>
      </c>
      <c r="B435" s="3">
        <v>59</v>
      </c>
      <c r="C435" s="3">
        <v>227</v>
      </c>
      <c r="D435" s="3">
        <v>166</v>
      </c>
      <c r="E435" s="3">
        <v>180</v>
      </c>
      <c r="F435" s="3">
        <v>240</v>
      </c>
      <c r="G435" s="3">
        <v>95</v>
      </c>
      <c r="H435" s="3">
        <v>17.732620319999999</v>
      </c>
      <c r="I435" s="3">
        <v>83.02</v>
      </c>
      <c r="J435" s="3">
        <v>59.87</v>
      </c>
    </row>
    <row r="436" spans="1:10" x14ac:dyDescent="0.2">
      <c r="A436" s="3">
        <v>435</v>
      </c>
      <c r="B436" s="3">
        <v>59</v>
      </c>
      <c r="C436" s="3">
        <v>227</v>
      </c>
      <c r="D436" s="3">
        <v>166</v>
      </c>
      <c r="E436" s="3">
        <v>180</v>
      </c>
      <c r="F436" s="3">
        <v>278</v>
      </c>
      <c r="G436" s="3">
        <v>279</v>
      </c>
      <c r="H436" s="3">
        <v>16.334966319999999</v>
      </c>
      <c r="I436" s="3">
        <v>76.48</v>
      </c>
      <c r="J436" s="3">
        <v>53.95</v>
      </c>
    </row>
    <row r="437" spans="1:10" x14ac:dyDescent="0.2">
      <c r="A437" s="3">
        <v>436</v>
      </c>
      <c r="B437" s="3">
        <v>59</v>
      </c>
      <c r="C437" s="3">
        <v>227</v>
      </c>
      <c r="D437" s="3">
        <v>166</v>
      </c>
      <c r="E437" s="3">
        <v>180</v>
      </c>
      <c r="F437" s="3">
        <v>202</v>
      </c>
      <c r="G437" s="3">
        <v>279</v>
      </c>
      <c r="H437" s="3">
        <v>16.31375023</v>
      </c>
      <c r="I437" s="3">
        <v>76.38</v>
      </c>
      <c r="J437" s="3">
        <v>50</v>
      </c>
    </row>
    <row r="438" spans="1:10" x14ac:dyDescent="0.2">
      <c r="A438" s="3">
        <v>437</v>
      </c>
      <c r="B438" s="3">
        <v>59</v>
      </c>
      <c r="C438" s="3">
        <v>227</v>
      </c>
      <c r="D438" s="3">
        <v>166</v>
      </c>
      <c r="E438" s="3">
        <v>180</v>
      </c>
      <c r="F438" s="3">
        <v>278</v>
      </c>
      <c r="G438" s="3">
        <v>95</v>
      </c>
      <c r="H438" s="3">
        <v>15.85798817</v>
      </c>
      <c r="I438" s="3">
        <v>74.25</v>
      </c>
      <c r="J438" s="3">
        <v>60.53</v>
      </c>
    </row>
    <row r="439" spans="1:10" x14ac:dyDescent="0.2">
      <c r="A439" s="3">
        <v>438</v>
      </c>
      <c r="B439" s="3">
        <v>59</v>
      </c>
      <c r="C439" s="3">
        <v>227</v>
      </c>
      <c r="D439" s="3">
        <v>166</v>
      </c>
      <c r="E439" s="3">
        <v>180</v>
      </c>
      <c r="F439" s="3">
        <v>202</v>
      </c>
      <c r="G439" s="3">
        <v>95</v>
      </c>
      <c r="H439" s="3">
        <v>15.8974359</v>
      </c>
      <c r="I439" s="3">
        <v>74.430000000000007</v>
      </c>
      <c r="J439" s="3">
        <v>56.58</v>
      </c>
    </row>
    <row r="440" spans="1:10" x14ac:dyDescent="0.2">
      <c r="A440" s="3">
        <v>439</v>
      </c>
      <c r="B440" s="3">
        <v>60</v>
      </c>
      <c r="C440" s="3">
        <v>101</v>
      </c>
      <c r="D440" s="3">
        <v>82</v>
      </c>
      <c r="E440" s="3">
        <v>80</v>
      </c>
      <c r="F440" s="3">
        <v>237</v>
      </c>
      <c r="G440" s="3">
        <v>53</v>
      </c>
      <c r="H440" s="3">
        <v>18.155889819999999</v>
      </c>
      <c r="I440" s="3">
        <v>100</v>
      </c>
      <c r="J440" s="3">
        <v>85.07</v>
      </c>
    </row>
    <row r="441" spans="1:10" x14ac:dyDescent="0.2">
      <c r="A441" s="3">
        <v>440</v>
      </c>
      <c r="B441" s="3">
        <v>60</v>
      </c>
      <c r="C441" s="3">
        <v>101</v>
      </c>
      <c r="D441" s="3">
        <v>82</v>
      </c>
      <c r="E441" s="3">
        <v>80</v>
      </c>
      <c r="F441" s="3">
        <v>237</v>
      </c>
      <c r="G441" s="3">
        <v>131</v>
      </c>
      <c r="H441" s="3">
        <v>17.366673179999999</v>
      </c>
      <c r="I441" s="3">
        <v>95.65</v>
      </c>
      <c r="J441" s="3">
        <v>92.54</v>
      </c>
    </row>
    <row r="442" spans="1:10" x14ac:dyDescent="0.2">
      <c r="A442" s="3">
        <v>441</v>
      </c>
      <c r="B442" s="3">
        <v>60</v>
      </c>
      <c r="C442" s="3">
        <v>101</v>
      </c>
      <c r="D442" s="3">
        <v>82</v>
      </c>
      <c r="E442" s="3">
        <v>80</v>
      </c>
      <c r="F442" s="3">
        <v>216</v>
      </c>
      <c r="G442" s="3">
        <v>53</v>
      </c>
      <c r="H442" s="3">
        <v>16.169953240000002</v>
      </c>
      <c r="I442" s="3">
        <v>89.06</v>
      </c>
      <c r="J442" s="3">
        <v>74.63</v>
      </c>
    </row>
    <row r="443" spans="1:10" x14ac:dyDescent="0.2">
      <c r="A443" s="3">
        <v>442</v>
      </c>
      <c r="B443" s="3">
        <v>60</v>
      </c>
      <c r="C443" s="3">
        <v>101</v>
      </c>
      <c r="D443" s="3">
        <v>82</v>
      </c>
      <c r="E443" s="3">
        <v>80</v>
      </c>
      <c r="F443" s="3">
        <v>237</v>
      </c>
      <c r="G443" s="3">
        <v>96</v>
      </c>
      <c r="H443" s="3">
        <v>17.010682599999999</v>
      </c>
      <c r="I443" s="3">
        <v>93.69</v>
      </c>
      <c r="J443" s="3">
        <v>100</v>
      </c>
    </row>
    <row r="444" spans="1:10" x14ac:dyDescent="0.2">
      <c r="A444" s="3">
        <v>443</v>
      </c>
      <c r="B444" s="3">
        <v>60</v>
      </c>
      <c r="C444" s="3">
        <v>101</v>
      </c>
      <c r="D444" s="3">
        <v>82</v>
      </c>
      <c r="E444" s="3">
        <v>80</v>
      </c>
      <c r="F444" s="3">
        <v>216</v>
      </c>
      <c r="G444" s="3">
        <v>96</v>
      </c>
      <c r="H444" s="3">
        <v>15.13244411</v>
      </c>
      <c r="I444" s="3">
        <v>83.35</v>
      </c>
      <c r="J444" s="3">
        <v>89.55</v>
      </c>
    </row>
    <row r="445" spans="1:10" x14ac:dyDescent="0.2">
      <c r="A445" s="3">
        <v>444</v>
      </c>
      <c r="B445" s="3">
        <v>60</v>
      </c>
      <c r="C445" s="3">
        <v>101</v>
      </c>
      <c r="D445" s="3">
        <v>82</v>
      </c>
      <c r="E445" s="3">
        <v>80</v>
      </c>
      <c r="F445" s="3">
        <v>216</v>
      </c>
      <c r="G445" s="3">
        <v>131</v>
      </c>
      <c r="H445" s="3">
        <v>15.3486481</v>
      </c>
      <c r="I445" s="3">
        <v>84.54</v>
      </c>
      <c r="J445" s="3">
        <v>82.09</v>
      </c>
    </row>
    <row r="446" spans="1:10" x14ac:dyDescent="0.2">
      <c r="A446" s="3">
        <v>445</v>
      </c>
      <c r="B446" s="3">
        <v>61</v>
      </c>
      <c r="C446" s="3">
        <v>130</v>
      </c>
      <c r="D446" s="3">
        <v>130</v>
      </c>
      <c r="E446" s="3">
        <v>130</v>
      </c>
      <c r="F446" s="3">
        <v>237</v>
      </c>
      <c r="G446" s="3">
        <v>105</v>
      </c>
      <c r="H446" s="3">
        <v>17.7</v>
      </c>
      <c r="I446" s="3">
        <v>97.49</v>
      </c>
      <c r="J446" s="3">
        <v>89.13</v>
      </c>
    </row>
    <row r="447" spans="1:10" x14ac:dyDescent="0.2">
      <c r="A447" s="3">
        <v>446</v>
      </c>
      <c r="B447" s="3">
        <v>61</v>
      </c>
      <c r="C447" s="3">
        <v>130</v>
      </c>
      <c r="D447" s="3">
        <v>130</v>
      </c>
      <c r="E447" s="3">
        <v>130</v>
      </c>
      <c r="F447" s="3">
        <v>237</v>
      </c>
      <c r="G447" s="3">
        <v>53</v>
      </c>
      <c r="H447" s="3">
        <v>18.155889819999999</v>
      </c>
      <c r="I447" s="3">
        <v>100</v>
      </c>
      <c r="J447" s="3">
        <v>61.96</v>
      </c>
    </row>
    <row r="448" spans="1:10" x14ac:dyDescent="0.2">
      <c r="A448" s="3">
        <v>447</v>
      </c>
      <c r="B448" s="3">
        <v>61</v>
      </c>
      <c r="C448" s="3">
        <v>130</v>
      </c>
      <c r="D448" s="3">
        <v>130</v>
      </c>
      <c r="E448" s="3">
        <v>130</v>
      </c>
      <c r="F448" s="3">
        <v>237</v>
      </c>
      <c r="G448" s="3">
        <v>106</v>
      </c>
      <c r="H448" s="3">
        <v>18.070588239999999</v>
      </c>
      <c r="I448" s="3">
        <v>99.53</v>
      </c>
      <c r="J448" s="3">
        <v>100</v>
      </c>
    </row>
    <row r="449" spans="1:10" x14ac:dyDescent="0.2">
      <c r="A449" s="3">
        <v>448</v>
      </c>
      <c r="B449" s="3">
        <v>61</v>
      </c>
      <c r="C449" s="3">
        <v>130</v>
      </c>
      <c r="D449" s="3">
        <v>130</v>
      </c>
      <c r="E449" s="3">
        <v>130</v>
      </c>
      <c r="F449" s="3">
        <v>216</v>
      </c>
      <c r="G449" s="3">
        <v>105</v>
      </c>
      <c r="H449" s="3">
        <v>15.779220779999999</v>
      </c>
      <c r="I449" s="3">
        <v>86.91</v>
      </c>
      <c r="J449" s="3">
        <v>81.52</v>
      </c>
    </row>
    <row r="450" spans="1:10" x14ac:dyDescent="0.2">
      <c r="A450" s="3">
        <v>449</v>
      </c>
      <c r="B450" s="3">
        <v>61</v>
      </c>
      <c r="C450" s="3">
        <v>130</v>
      </c>
      <c r="D450" s="3">
        <v>130</v>
      </c>
      <c r="E450" s="3">
        <v>130</v>
      </c>
      <c r="F450" s="3">
        <v>216</v>
      </c>
      <c r="G450" s="3">
        <v>53</v>
      </c>
      <c r="H450" s="3">
        <v>16.169953240000002</v>
      </c>
      <c r="I450" s="3">
        <v>89.06</v>
      </c>
      <c r="J450" s="3">
        <v>54.35</v>
      </c>
    </row>
    <row r="451" spans="1:10" x14ac:dyDescent="0.2">
      <c r="A451" s="3">
        <v>450</v>
      </c>
      <c r="B451" s="3">
        <v>61</v>
      </c>
      <c r="C451" s="3">
        <v>130</v>
      </c>
      <c r="D451" s="3">
        <v>130</v>
      </c>
      <c r="E451" s="3">
        <v>130</v>
      </c>
      <c r="F451" s="3">
        <v>216</v>
      </c>
      <c r="G451" s="3">
        <v>106</v>
      </c>
      <c r="H451" s="3">
        <v>16.2804878</v>
      </c>
      <c r="I451" s="3">
        <v>89.67</v>
      </c>
      <c r="J451" s="3">
        <v>92.39</v>
      </c>
    </row>
    <row r="452" spans="1:10" x14ac:dyDescent="0.2">
      <c r="A452" s="3">
        <v>451</v>
      </c>
      <c r="B452" s="3">
        <v>61</v>
      </c>
      <c r="C452" s="3">
        <v>130</v>
      </c>
      <c r="D452" s="3">
        <v>130</v>
      </c>
      <c r="E452" s="3">
        <v>130</v>
      </c>
      <c r="F452" s="3">
        <v>237</v>
      </c>
      <c r="G452" s="3">
        <v>96</v>
      </c>
      <c r="H452" s="3">
        <v>17.010682599999999</v>
      </c>
      <c r="I452" s="3">
        <v>93.69</v>
      </c>
      <c r="J452" s="3">
        <v>72.83</v>
      </c>
    </row>
    <row r="453" spans="1:10" x14ac:dyDescent="0.2">
      <c r="A453" s="3">
        <v>452</v>
      </c>
      <c r="B453" s="3">
        <v>61</v>
      </c>
      <c r="C453" s="3">
        <v>130</v>
      </c>
      <c r="D453" s="3">
        <v>130</v>
      </c>
      <c r="E453" s="3">
        <v>130</v>
      </c>
      <c r="F453" s="3">
        <v>216</v>
      </c>
      <c r="G453" s="3">
        <v>96</v>
      </c>
      <c r="H453" s="3">
        <v>15.13244411</v>
      </c>
      <c r="I453" s="3">
        <v>83.35</v>
      </c>
      <c r="J453" s="3">
        <v>65.22</v>
      </c>
    </row>
    <row r="454" spans="1:10" x14ac:dyDescent="0.2">
      <c r="A454" s="3">
        <v>453</v>
      </c>
      <c r="B454" s="3">
        <v>62</v>
      </c>
      <c r="C454" s="3">
        <v>182</v>
      </c>
      <c r="D454" s="3">
        <v>187</v>
      </c>
      <c r="E454" s="3">
        <v>180</v>
      </c>
      <c r="F454" s="3">
        <v>237</v>
      </c>
      <c r="G454" s="3">
        <v>246</v>
      </c>
      <c r="H454" s="3">
        <v>22.08</v>
      </c>
      <c r="I454" s="3">
        <v>100</v>
      </c>
      <c r="J454" s="3">
        <v>70.34</v>
      </c>
    </row>
    <row r="455" spans="1:10" x14ac:dyDescent="0.2">
      <c r="A455" s="3">
        <v>454</v>
      </c>
      <c r="B455" s="3">
        <v>62</v>
      </c>
      <c r="C455" s="3">
        <v>182</v>
      </c>
      <c r="D455" s="3">
        <v>187</v>
      </c>
      <c r="E455" s="3">
        <v>180</v>
      </c>
      <c r="F455" s="3">
        <v>237</v>
      </c>
      <c r="G455" s="3">
        <v>107</v>
      </c>
      <c r="H455" s="3">
        <v>21.023255809999998</v>
      </c>
      <c r="I455" s="3">
        <v>95.21</v>
      </c>
      <c r="J455" s="3">
        <v>97.93</v>
      </c>
    </row>
    <row r="456" spans="1:10" x14ac:dyDescent="0.2">
      <c r="A456" s="3">
        <v>455</v>
      </c>
      <c r="B456" s="3">
        <v>62</v>
      </c>
      <c r="C456" s="3">
        <v>182</v>
      </c>
      <c r="D456" s="3">
        <v>187</v>
      </c>
      <c r="E456" s="3">
        <v>180</v>
      </c>
      <c r="F456" s="3">
        <v>241</v>
      </c>
      <c r="G456" s="3">
        <v>246</v>
      </c>
      <c r="H456" s="3">
        <v>21.52173913</v>
      </c>
      <c r="I456" s="3">
        <v>97.47</v>
      </c>
      <c r="J456" s="3">
        <v>72.41</v>
      </c>
    </row>
    <row r="457" spans="1:10" x14ac:dyDescent="0.2">
      <c r="A457" s="3">
        <v>456</v>
      </c>
      <c r="B457" s="3">
        <v>62</v>
      </c>
      <c r="C457" s="3">
        <v>182</v>
      </c>
      <c r="D457" s="3">
        <v>187</v>
      </c>
      <c r="E457" s="3">
        <v>180</v>
      </c>
      <c r="F457" s="3">
        <v>216</v>
      </c>
      <c r="G457" s="3">
        <v>246</v>
      </c>
      <c r="H457" s="3">
        <v>20.208333329999999</v>
      </c>
      <c r="I457" s="3">
        <v>91.52</v>
      </c>
      <c r="J457" s="3">
        <v>65.52</v>
      </c>
    </row>
    <row r="458" spans="1:10" x14ac:dyDescent="0.2">
      <c r="A458" s="3">
        <v>457</v>
      </c>
      <c r="B458" s="3">
        <v>62</v>
      </c>
      <c r="C458" s="3">
        <v>182</v>
      </c>
      <c r="D458" s="3">
        <v>187</v>
      </c>
      <c r="E458" s="3">
        <v>180</v>
      </c>
      <c r="F458" s="3">
        <v>241</v>
      </c>
      <c r="G458" s="3">
        <v>107</v>
      </c>
      <c r="H458" s="3">
        <v>20.61349693</v>
      </c>
      <c r="I458" s="3">
        <v>93.36</v>
      </c>
      <c r="J458" s="3">
        <v>100</v>
      </c>
    </row>
    <row r="459" spans="1:10" x14ac:dyDescent="0.2">
      <c r="A459" s="3">
        <v>458</v>
      </c>
      <c r="B459" s="3">
        <v>62</v>
      </c>
      <c r="C459" s="3">
        <v>182</v>
      </c>
      <c r="D459" s="3">
        <v>187</v>
      </c>
      <c r="E459" s="3">
        <v>180</v>
      </c>
      <c r="F459" s="3">
        <v>216</v>
      </c>
      <c r="G459" s="3">
        <v>107</v>
      </c>
      <c r="H459" s="3">
        <v>18.7804878</v>
      </c>
      <c r="I459" s="3">
        <v>85.06</v>
      </c>
      <c r="J459" s="3">
        <v>93.1</v>
      </c>
    </row>
    <row r="460" spans="1:10" x14ac:dyDescent="0.2">
      <c r="A460" s="3">
        <v>459</v>
      </c>
      <c r="B460" s="3">
        <v>62</v>
      </c>
      <c r="C460" s="3">
        <v>182</v>
      </c>
      <c r="D460" s="3">
        <v>187</v>
      </c>
      <c r="E460" s="3">
        <v>180</v>
      </c>
      <c r="F460" s="3">
        <v>241</v>
      </c>
      <c r="G460" s="3">
        <v>54</v>
      </c>
      <c r="H460" s="3">
        <v>18.62068966</v>
      </c>
      <c r="I460" s="3">
        <v>84.33</v>
      </c>
      <c r="J460" s="3">
        <v>51.72</v>
      </c>
    </row>
    <row r="461" spans="1:10" x14ac:dyDescent="0.2">
      <c r="A461" s="3">
        <v>460</v>
      </c>
      <c r="B461" s="3">
        <v>62</v>
      </c>
      <c r="C461" s="3">
        <v>182</v>
      </c>
      <c r="D461" s="3">
        <v>187</v>
      </c>
      <c r="E461" s="3">
        <v>180</v>
      </c>
      <c r="F461" s="3">
        <v>237</v>
      </c>
      <c r="G461" s="3">
        <v>54</v>
      </c>
      <c r="H461" s="3">
        <v>18.514285709999999</v>
      </c>
      <c r="I461" s="3">
        <v>83.85</v>
      </c>
      <c r="J461" s="3">
        <v>49.66</v>
      </c>
    </row>
    <row r="462" spans="1:10" x14ac:dyDescent="0.2">
      <c r="A462" s="3">
        <v>461</v>
      </c>
      <c r="B462" s="3">
        <v>62</v>
      </c>
      <c r="C462" s="3">
        <v>182</v>
      </c>
      <c r="D462" s="3">
        <v>187</v>
      </c>
      <c r="E462" s="3">
        <v>180</v>
      </c>
      <c r="F462" s="3">
        <v>241</v>
      </c>
      <c r="G462" s="3">
        <v>33</v>
      </c>
      <c r="H462" s="3">
        <v>17.673401930000001</v>
      </c>
      <c r="I462" s="3">
        <v>80.040000000000006</v>
      </c>
      <c r="J462" s="3">
        <v>44.83</v>
      </c>
    </row>
    <row r="463" spans="1:10" x14ac:dyDescent="0.2">
      <c r="A463" s="3">
        <v>462</v>
      </c>
      <c r="B463" s="3">
        <v>62</v>
      </c>
      <c r="C463" s="3">
        <v>182</v>
      </c>
      <c r="D463" s="3">
        <v>187</v>
      </c>
      <c r="E463" s="3">
        <v>180</v>
      </c>
      <c r="F463" s="3">
        <v>216</v>
      </c>
      <c r="G463" s="3">
        <v>54</v>
      </c>
      <c r="H463" s="3">
        <v>16.343283580000001</v>
      </c>
      <c r="I463" s="3">
        <v>74.02</v>
      </c>
      <c r="J463" s="3">
        <v>44.83</v>
      </c>
    </row>
    <row r="464" spans="1:10" x14ac:dyDescent="0.2">
      <c r="A464" s="3">
        <v>463</v>
      </c>
      <c r="B464" s="3">
        <v>62</v>
      </c>
      <c r="C464" s="3">
        <v>182</v>
      </c>
      <c r="D464" s="3">
        <v>187</v>
      </c>
      <c r="E464" s="3">
        <v>180</v>
      </c>
      <c r="F464" s="3">
        <v>237</v>
      </c>
      <c r="G464" s="3">
        <v>33</v>
      </c>
      <c r="H464" s="3">
        <v>17.366673179999999</v>
      </c>
      <c r="I464" s="3">
        <v>78.650000000000006</v>
      </c>
      <c r="J464" s="3">
        <v>42.76</v>
      </c>
    </row>
    <row r="465" spans="1:10" x14ac:dyDescent="0.2">
      <c r="A465" s="3">
        <v>464</v>
      </c>
      <c r="B465" s="3">
        <v>62</v>
      </c>
      <c r="C465" s="3">
        <v>182</v>
      </c>
      <c r="D465" s="3">
        <v>187</v>
      </c>
      <c r="E465" s="3">
        <v>180</v>
      </c>
      <c r="F465" s="3">
        <v>216</v>
      </c>
      <c r="G465" s="3">
        <v>33</v>
      </c>
      <c r="H465" s="3">
        <v>15.3486481</v>
      </c>
      <c r="I465" s="3">
        <v>69.510000000000005</v>
      </c>
      <c r="J465" s="3">
        <v>37.93</v>
      </c>
    </row>
    <row r="466" spans="1:10" x14ac:dyDescent="0.2">
      <c r="A466" s="3">
        <v>465</v>
      </c>
      <c r="B466" s="3">
        <v>63</v>
      </c>
      <c r="C466" s="3">
        <v>195</v>
      </c>
      <c r="D466" s="3">
        <v>103</v>
      </c>
      <c r="E466" s="3">
        <v>50</v>
      </c>
      <c r="F466" s="3">
        <v>234</v>
      </c>
      <c r="G466" s="3">
        <v>60</v>
      </c>
      <c r="H466" s="3">
        <v>19.828997449999999</v>
      </c>
      <c r="I466" s="3">
        <v>97.99</v>
      </c>
      <c r="J466" s="3">
        <v>68.75</v>
      </c>
    </row>
    <row r="467" spans="1:10" x14ac:dyDescent="0.2">
      <c r="A467" s="3">
        <v>466</v>
      </c>
      <c r="B467" s="3">
        <v>63</v>
      </c>
      <c r="C467" s="3">
        <v>195</v>
      </c>
      <c r="D467" s="3">
        <v>103</v>
      </c>
      <c r="E467" s="3">
        <v>50</v>
      </c>
      <c r="F467" s="3">
        <v>234</v>
      </c>
      <c r="G467" s="3">
        <v>70</v>
      </c>
      <c r="H467" s="3">
        <v>20.235294119999999</v>
      </c>
      <c r="I467" s="3">
        <v>100</v>
      </c>
      <c r="J467" s="3">
        <v>100</v>
      </c>
    </row>
    <row r="468" spans="1:10" x14ac:dyDescent="0.2">
      <c r="A468" s="3">
        <v>467</v>
      </c>
      <c r="B468" s="3">
        <v>63</v>
      </c>
      <c r="C468" s="3">
        <v>195</v>
      </c>
      <c r="D468" s="3">
        <v>103</v>
      </c>
      <c r="E468" s="3">
        <v>50</v>
      </c>
      <c r="F468" s="3">
        <v>249</v>
      </c>
      <c r="G468" s="3">
        <v>60</v>
      </c>
      <c r="H468" s="3">
        <v>18.4081607</v>
      </c>
      <c r="I468" s="3">
        <v>90.97</v>
      </c>
      <c r="J468" s="3">
        <v>65.180000000000007</v>
      </c>
    </row>
    <row r="469" spans="1:10" x14ac:dyDescent="0.2">
      <c r="A469" s="3">
        <v>468</v>
      </c>
      <c r="B469" s="3">
        <v>63</v>
      </c>
      <c r="C469" s="3">
        <v>195</v>
      </c>
      <c r="D469" s="3">
        <v>103</v>
      </c>
      <c r="E469" s="3">
        <v>50</v>
      </c>
      <c r="F469" s="3">
        <v>249</v>
      </c>
      <c r="G469" s="3">
        <v>70</v>
      </c>
      <c r="H469" s="3">
        <v>18.68613139</v>
      </c>
      <c r="I469" s="3">
        <v>92.34</v>
      </c>
      <c r="J469" s="3">
        <v>96.43</v>
      </c>
    </row>
    <row r="470" spans="1:10" x14ac:dyDescent="0.2">
      <c r="A470" s="3">
        <v>469</v>
      </c>
      <c r="B470" s="3">
        <v>63</v>
      </c>
      <c r="C470" s="3">
        <v>195</v>
      </c>
      <c r="D470" s="3">
        <v>103</v>
      </c>
      <c r="E470" s="3">
        <v>50</v>
      </c>
      <c r="F470" s="3">
        <v>234</v>
      </c>
      <c r="G470" s="3">
        <v>99</v>
      </c>
      <c r="H470" s="3">
        <v>17.5</v>
      </c>
      <c r="I470" s="3">
        <v>86.48</v>
      </c>
      <c r="J470" s="3">
        <v>77.680000000000007</v>
      </c>
    </row>
    <row r="471" spans="1:10" x14ac:dyDescent="0.2">
      <c r="A471" s="3">
        <v>470</v>
      </c>
      <c r="B471" s="3">
        <v>63</v>
      </c>
      <c r="C471" s="3">
        <v>195</v>
      </c>
      <c r="D471" s="3">
        <v>103</v>
      </c>
      <c r="E471" s="3">
        <v>50</v>
      </c>
      <c r="F471" s="3">
        <v>249</v>
      </c>
      <c r="G471" s="3">
        <v>99</v>
      </c>
      <c r="H471" s="3">
        <v>15.25925926</v>
      </c>
      <c r="I471" s="3">
        <v>75.41</v>
      </c>
      <c r="J471" s="3">
        <v>74.11</v>
      </c>
    </row>
    <row r="472" spans="1:10" x14ac:dyDescent="0.2">
      <c r="A472" s="3">
        <v>471</v>
      </c>
      <c r="B472" s="3">
        <v>64</v>
      </c>
      <c r="C472" s="3">
        <v>232</v>
      </c>
      <c r="D472" s="3">
        <v>138</v>
      </c>
      <c r="E472" s="3">
        <v>80</v>
      </c>
      <c r="F472" s="3">
        <v>235</v>
      </c>
      <c r="G472" s="3">
        <v>70</v>
      </c>
      <c r="H472" s="3">
        <v>21.39534884</v>
      </c>
      <c r="I472" s="3">
        <v>100</v>
      </c>
      <c r="J472" s="3">
        <v>100</v>
      </c>
    </row>
    <row r="473" spans="1:10" x14ac:dyDescent="0.2">
      <c r="A473" s="3">
        <v>472</v>
      </c>
      <c r="B473" s="3">
        <v>64</v>
      </c>
      <c r="C473" s="3">
        <v>232</v>
      </c>
      <c r="D473" s="3">
        <v>138</v>
      </c>
      <c r="E473" s="3">
        <v>80</v>
      </c>
      <c r="F473" s="3">
        <v>235</v>
      </c>
      <c r="G473" s="3">
        <v>86</v>
      </c>
      <c r="H473" s="3">
        <v>20.219780220000001</v>
      </c>
      <c r="I473" s="3">
        <v>94.51</v>
      </c>
      <c r="J473" s="3">
        <v>100</v>
      </c>
    </row>
    <row r="474" spans="1:10" x14ac:dyDescent="0.2">
      <c r="A474" s="3">
        <v>473</v>
      </c>
      <c r="B474" s="3">
        <v>64</v>
      </c>
      <c r="C474" s="3">
        <v>232</v>
      </c>
      <c r="D474" s="3">
        <v>138</v>
      </c>
      <c r="E474" s="3">
        <v>80</v>
      </c>
      <c r="F474" s="3">
        <v>226</v>
      </c>
      <c r="G474" s="3">
        <v>70</v>
      </c>
      <c r="H474" s="3">
        <v>20.144927540000001</v>
      </c>
      <c r="I474" s="3">
        <v>94.16</v>
      </c>
      <c r="J474" s="3">
        <v>87.5</v>
      </c>
    </row>
    <row r="475" spans="1:10" x14ac:dyDescent="0.2">
      <c r="A475" s="3">
        <v>474</v>
      </c>
      <c r="B475" s="3">
        <v>64</v>
      </c>
      <c r="C475" s="3">
        <v>232</v>
      </c>
      <c r="D475" s="3">
        <v>138</v>
      </c>
      <c r="E475" s="3">
        <v>80</v>
      </c>
      <c r="F475" s="3">
        <v>235</v>
      </c>
      <c r="G475" s="3">
        <v>30</v>
      </c>
      <c r="H475" s="3">
        <v>19.09090909</v>
      </c>
      <c r="I475" s="3">
        <v>89.23</v>
      </c>
      <c r="J475" s="3">
        <v>75</v>
      </c>
    </row>
    <row r="476" spans="1:10" x14ac:dyDescent="0.2">
      <c r="A476" s="3">
        <v>475</v>
      </c>
      <c r="B476" s="3">
        <v>64</v>
      </c>
      <c r="C476" s="3">
        <v>232</v>
      </c>
      <c r="D476" s="3">
        <v>138</v>
      </c>
      <c r="E476" s="3">
        <v>80</v>
      </c>
      <c r="F476" s="3">
        <v>226</v>
      </c>
      <c r="G476" s="3">
        <v>30</v>
      </c>
      <c r="H476" s="3">
        <v>17.323943660000001</v>
      </c>
      <c r="I476" s="3">
        <v>80.97</v>
      </c>
      <c r="J476" s="3">
        <v>62.5</v>
      </c>
    </row>
    <row r="477" spans="1:10" x14ac:dyDescent="0.2">
      <c r="A477" s="3">
        <v>476</v>
      </c>
      <c r="B477" s="3">
        <v>64</v>
      </c>
      <c r="C477" s="3">
        <v>232</v>
      </c>
      <c r="D477" s="3">
        <v>138</v>
      </c>
      <c r="E477" s="3">
        <v>80</v>
      </c>
      <c r="F477" s="3">
        <v>226</v>
      </c>
      <c r="G477" s="3">
        <v>86</v>
      </c>
      <c r="H477" s="3">
        <v>18.78378378</v>
      </c>
      <c r="I477" s="3">
        <v>87.79</v>
      </c>
      <c r="J477" s="3">
        <v>87.5</v>
      </c>
    </row>
    <row r="478" spans="1:10" x14ac:dyDescent="0.2">
      <c r="A478" s="3">
        <v>477</v>
      </c>
      <c r="B478" s="3">
        <v>65</v>
      </c>
      <c r="C478" s="3">
        <v>271</v>
      </c>
      <c r="D478" s="3">
        <v>194</v>
      </c>
      <c r="E478" s="3">
        <v>110</v>
      </c>
      <c r="F478" s="3">
        <v>226</v>
      </c>
      <c r="G478" s="3">
        <v>275</v>
      </c>
      <c r="H478" s="3">
        <v>21.14285714</v>
      </c>
      <c r="I478" s="3">
        <v>94.19</v>
      </c>
      <c r="J478" s="3">
        <v>78.13</v>
      </c>
    </row>
    <row r="479" spans="1:10" x14ac:dyDescent="0.2">
      <c r="A479" s="3">
        <v>478</v>
      </c>
      <c r="B479" s="3">
        <v>65</v>
      </c>
      <c r="C479" s="3">
        <v>271</v>
      </c>
      <c r="D479" s="3">
        <v>194</v>
      </c>
      <c r="E479" s="3">
        <v>110</v>
      </c>
      <c r="F479" s="3">
        <v>235</v>
      </c>
      <c r="G479" s="3">
        <v>275</v>
      </c>
      <c r="H479" s="3">
        <v>22.446043169999999</v>
      </c>
      <c r="I479" s="3">
        <v>100</v>
      </c>
      <c r="J479" s="3">
        <v>87.5</v>
      </c>
    </row>
    <row r="480" spans="1:10" x14ac:dyDescent="0.2">
      <c r="A480" s="3">
        <v>479</v>
      </c>
      <c r="B480" s="3">
        <v>65</v>
      </c>
      <c r="C480" s="3">
        <v>271</v>
      </c>
      <c r="D480" s="3">
        <v>194</v>
      </c>
      <c r="E480" s="3">
        <v>110</v>
      </c>
      <c r="F480" s="3">
        <v>235</v>
      </c>
      <c r="G480" s="3">
        <v>70</v>
      </c>
      <c r="H480" s="3">
        <v>21.39534884</v>
      </c>
      <c r="I480" s="3">
        <v>95.32</v>
      </c>
      <c r="J480" s="3">
        <v>75</v>
      </c>
    </row>
    <row r="481" spans="1:10" x14ac:dyDescent="0.2">
      <c r="A481" s="3">
        <v>480</v>
      </c>
      <c r="B481" s="3">
        <v>65</v>
      </c>
      <c r="C481" s="3">
        <v>271</v>
      </c>
      <c r="D481" s="3">
        <v>194</v>
      </c>
      <c r="E481" s="3">
        <v>110</v>
      </c>
      <c r="F481" s="3">
        <v>235</v>
      </c>
      <c r="G481" s="3">
        <v>108</v>
      </c>
      <c r="H481" s="3">
        <v>20.571428569999998</v>
      </c>
      <c r="I481" s="3">
        <v>91.65</v>
      </c>
      <c r="J481" s="3">
        <v>75</v>
      </c>
    </row>
    <row r="482" spans="1:10" x14ac:dyDescent="0.2">
      <c r="A482" s="3">
        <v>481</v>
      </c>
      <c r="B482" s="3">
        <v>65</v>
      </c>
      <c r="C482" s="3">
        <v>271</v>
      </c>
      <c r="D482" s="3">
        <v>194</v>
      </c>
      <c r="E482" s="3">
        <v>110</v>
      </c>
      <c r="F482" s="3">
        <v>235</v>
      </c>
      <c r="G482" s="3">
        <v>86</v>
      </c>
      <c r="H482" s="3">
        <v>20.219780220000001</v>
      </c>
      <c r="I482" s="3">
        <v>90.08</v>
      </c>
      <c r="J482" s="3">
        <v>75</v>
      </c>
    </row>
    <row r="483" spans="1:10" x14ac:dyDescent="0.2">
      <c r="A483" s="3">
        <v>482</v>
      </c>
      <c r="B483" s="3">
        <v>65</v>
      </c>
      <c r="C483" s="3">
        <v>271</v>
      </c>
      <c r="D483" s="3">
        <v>194</v>
      </c>
      <c r="E483" s="3">
        <v>110</v>
      </c>
      <c r="F483" s="3">
        <v>235</v>
      </c>
      <c r="G483" s="3">
        <v>247</v>
      </c>
      <c r="H483" s="3">
        <v>20.952380949999998</v>
      </c>
      <c r="I483" s="3">
        <v>93.35</v>
      </c>
      <c r="J483" s="3">
        <v>100</v>
      </c>
    </row>
    <row r="484" spans="1:10" x14ac:dyDescent="0.2">
      <c r="A484" s="3">
        <v>483</v>
      </c>
      <c r="B484" s="3">
        <v>65</v>
      </c>
      <c r="C484" s="3">
        <v>271</v>
      </c>
      <c r="D484" s="3">
        <v>194</v>
      </c>
      <c r="E484" s="3">
        <v>110</v>
      </c>
      <c r="F484" s="3">
        <v>226</v>
      </c>
      <c r="G484" s="3">
        <v>108</v>
      </c>
      <c r="H484" s="3">
        <v>18.67924528</v>
      </c>
      <c r="I484" s="3">
        <v>83.22</v>
      </c>
      <c r="J484" s="3">
        <v>65.63</v>
      </c>
    </row>
    <row r="485" spans="1:10" x14ac:dyDescent="0.2">
      <c r="A485" s="3">
        <v>484</v>
      </c>
      <c r="B485" s="3">
        <v>65</v>
      </c>
      <c r="C485" s="3">
        <v>271</v>
      </c>
      <c r="D485" s="3">
        <v>194</v>
      </c>
      <c r="E485" s="3">
        <v>110</v>
      </c>
      <c r="F485" s="3">
        <v>226</v>
      </c>
      <c r="G485" s="3">
        <v>70</v>
      </c>
      <c r="H485" s="3">
        <v>20.144927540000001</v>
      </c>
      <c r="I485" s="3">
        <v>89.75</v>
      </c>
      <c r="J485" s="3">
        <v>65.63</v>
      </c>
    </row>
    <row r="486" spans="1:10" x14ac:dyDescent="0.2">
      <c r="A486" s="3">
        <v>485</v>
      </c>
      <c r="B486" s="3">
        <v>65</v>
      </c>
      <c r="C486" s="3">
        <v>271</v>
      </c>
      <c r="D486" s="3">
        <v>194</v>
      </c>
      <c r="E486" s="3">
        <v>110</v>
      </c>
      <c r="F486" s="3">
        <v>226</v>
      </c>
      <c r="G486" s="3">
        <v>247</v>
      </c>
      <c r="H486" s="3">
        <v>19.2920354</v>
      </c>
      <c r="I486" s="3">
        <v>85.95</v>
      </c>
      <c r="J486" s="3">
        <v>90.63</v>
      </c>
    </row>
    <row r="487" spans="1:10" x14ac:dyDescent="0.2">
      <c r="A487" s="3">
        <v>486</v>
      </c>
      <c r="B487" s="3">
        <v>65</v>
      </c>
      <c r="C487" s="3">
        <v>271</v>
      </c>
      <c r="D487" s="3">
        <v>194</v>
      </c>
      <c r="E487" s="3">
        <v>110</v>
      </c>
      <c r="F487" s="3">
        <v>226</v>
      </c>
      <c r="G487" s="3">
        <v>86</v>
      </c>
      <c r="H487" s="3">
        <v>18.78378378</v>
      </c>
      <c r="I487" s="3">
        <v>83.68</v>
      </c>
      <c r="J487" s="3">
        <v>65.63</v>
      </c>
    </row>
    <row r="488" spans="1:10" x14ac:dyDescent="0.2">
      <c r="A488" s="3">
        <v>487</v>
      </c>
      <c r="B488" s="3">
        <v>66</v>
      </c>
      <c r="C488" s="3">
        <v>137</v>
      </c>
      <c r="D488" s="3">
        <v>88</v>
      </c>
      <c r="E488" s="3">
        <v>140</v>
      </c>
      <c r="F488" s="3">
        <v>208</v>
      </c>
      <c r="G488" s="3">
        <v>28</v>
      </c>
      <c r="H488" s="3">
        <v>19.636363639999999</v>
      </c>
      <c r="I488" s="3">
        <v>100</v>
      </c>
      <c r="J488" s="3">
        <v>89.23</v>
      </c>
    </row>
    <row r="489" spans="1:10" x14ac:dyDescent="0.2">
      <c r="A489" s="3">
        <v>488</v>
      </c>
      <c r="B489" s="3">
        <v>66</v>
      </c>
      <c r="C489" s="3">
        <v>137</v>
      </c>
      <c r="D489" s="3">
        <v>88</v>
      </c>
      <c r="E489" s="3">
        <v>140</v>
      </c>
      <c r="F489" s="3">
        <v>207</v>
      </c>
      <c r="G489" s="3">
        <v>28</v>
      </c>
      <c r="H489" s="3">
        <v>18.363636360000001</v>
      </c>
      <c r="I489" s="3">
        <v>93.52</v>
      </c>
      <c r="J489" s="3">
        <v>86.15</v>
      </c>
    </row>
    <row r="490" spans="1:10" x14ac:dyDescent="0.2">
      <c r="A490" s="3">
        <v>489</v>
      </c>
      <c r="B490" s="3">
        <v>66</v>
      </c>
      <c r="C490" s="3">
        <v>137</v>
      </c>
      <c r="D490" s="3">
        <v>88</v>
      </c>
      <c r="E490" s="3">
        <v>140</v>
      </c>
      <c r="F490" s="3">
        <v>207</v>
      </c>
      <c r="G490" s="3">
        <v>123</v>
      </c>
      <c r="H490" s="3">
        <v>17.799043059999999</v>
      </c>
      <c r="I490" s="3">
        <v>90.64</v>
      </c>
      <c r="J490" s="3">
        <v>70.77</v>
      </c>
    </row>
    <row r="491" spans="1:10" x14ac:dyDescent="0.2">
      <c r="A491" s="3">
        <v>490</v>
      </c>
      <c r="B491" s="3">
        <v>66</v>
      </c>
      <c r="C491" s="3">
        <v>137</v>
      </c>
      <c r="D491" s="3">
        <v>88</v>
      </c>
      <c r="E491" s="3">
        <v>140</v>
      </c>
      <c r="F491" s="3">
        <v>208</v>
      </c>
      <c r="G491" s="3">
        <v>123</v>
      </c>
      <c r="H491" s="3">
        <v>18.792029889999998</v>
      </c>
      <c r="I491" s="3">
        <v>95.7</v>
      </c>
      <c r="J491" s="3">
        <v>73.849999999999994</v>
      </c>
    </row>
    <row r="492" spans="1:10" x14ac:dyDescent="0.2">
      <c r="A492" s="3">
        <v>491</v>
      </c>
      <c r="B492" s="3">
        <v>66</v>
      </c>
      <c r="C492" s="3">
        <v>137</v>
      </c>
      <c r="D492" s="3">
        <v>88</v>
      </c>
      <c r="E492" s="3">
        <v>140</v>
      </c>
      <c r="F492" s="3">
        <v>241</v>
      </c>
      <c r="G492" s="3">
        <v>28</v>
      </c>
      <c r="H492" s="3">
        <v>18.75</v>
      </c>
      <c r="I492" s="3">
        <v>95.49</v>
      </c>
      <c r="J492" s="3">
        <v>100</v>
      </c>
    </row>
    <row r="493" spans="1:10" x14ac:dyDescent="0.2">
      <c r="A493" s="3">
        <v>492</v>
      </c>
      <c r="B493" s="3">
        <v>66</v>
      </c>
      <c r="C493" s="3">
        <v>137</v>
      </c>
      <c r="D493" s="3">
        <v>88</v>
      </c>
      <c r="E493" s="3">
        <v>140</v>
      </c>
      <c r="F493" s="3">
        <v>241</v>
      </c>
      <c r="G493" s="3">
        <v>123</v>
      </c>
      <c r="H493" s="3">
        <v>18.2339758</v>
      </c>
      <c r="I493" s="3">
        <v>92.86</v>
      </c>
      <c r="J493" s="3">
        <v>84.62</v>
      </c>
    </row>
    <row r="494" spans="1:10" x14ac:dyDescent="0.2">
      <c r="A494" s="3">
        <v>493</v>
      </c>
      <c r="B494" s="3">
        <v>66</v>
      </c>
      <c r="C494" s="3">
        <v>137</v>
      </c>
      <c r="D494" s="3">
        <v>88</v>
      </c>
      <c r="E494" s="3">
        <v>140</v>
      </c>
      <c r="F494" s="3">
        <v>207</v>
      </c>
      <c r="G494" s="3">
        <v>56</v>
      </c>
      <c r="H494" s="3">
        <v>16.785109980000001</v>
      </c>
      <c r="I494" s="3">
        <v>85.48</v>
      </c>
      <c r="J494" s="3">
        <v>70.77</v>
      </c>
    </row>
    <row r="495" spans="1:10" x14ac:dyDescent="0.2">
      <c r="A495" s="3">
        <v>494</v>
      </c>
      <c r="B495" s="3">
        <v>66</v>
      </c>
      <c r="C495" s="3">
        <v>137</v>
      </c>
      <c r="D495" s="3">
        <v>88</v>
      </c>
      <c r="E495" s="3">
        <v>140</v>
      </c>
      <c r="F495" s="3">
        <v>208</v>
      </c>
      <c r="G495" s="3">
        <v>56</v>
      </c>
      <c r="H495" s="3">
        <v>17.550338010000001</v>
      </c>
      <c r="I495" s="3">
        <v>89.38</v>
      </c>
      <c r="J495" s="3">
        <v>73.849999999999994</v>
      </c>
    </row>
    <row r="496" spans="1:10" x14ac:dyDescent="0.2">
      <c r="A496" s="3">
        <v>495</v>
      </c>
      <c r="B496" s="3">
        <v>66</v>
      </c>
      <c r="C496" s="3">
        <v>137</v>
      </c>
      <c r="D496" s="3">
        <v>88</v>
      </c>
      <c r="E496" s="3">
        <v>140</v>
      </c>
      <c r="F496" s="3">
        <v>241</v>
      </c>
      <c r="G496" s="3">
        <v>56</v>
      </c>
      <c r="H496" s="3">
        <v>17.350322550000001</v>
      </c>
      <c r="I496" s="3">
        <v>88.36</v>
      </c>
      <c r="J496" s="3">
        <v>84.62</v>
      </c>
    </row>
    <row r="497" spans="1:10" x14ac:dyDescent="0.2">
      <c r="A497" s="3">
        <v>496</v>
      </c>
      <c r="B497" s="3">
        <v>67</v>
      </c>
      <c r="C497" s="3">
        <v>177</v>
      </c>
      <c r="D497" s="3">
        <v>130</v>
      </c>
      <c r="E497" s="3">
        <v>160</v>
      </c>
      <c r="F497" s="3">
        <v>208</v>
      </c>
      <c r="G497" s="3">
        <v>246</v>
      </c>
      <c r="H497" s="3">
        <v>23.283582089999999</v>
      </c>
      <c r="I497" s="3">
        <v>100</v>
      </c>
      <c r="J497" s="3">
        <v>100</v>
      </c>
    </row>
    <row r="498" spans="1:10" x14ac:dyDescent="0.2">
      <c r="A498" s="3">
        <v>497</v>
      </c>
      <c r="B498" s="3">
        <v>67</v>
      </c>
      <c r="C498" s="3">
        <v>177</v>
      </c>
      <c r="D498" s="3">
        <v>130</v>
      </c>
      <c r="E498" s="3">
        <v>160</v>
      </c>
      <c r="F498" s="3">
        <v>207</v>
      </c>
      <c r="G498" s="3">
        <v>246</v>
      </c>
      <c r="H498" s="3">
        <v>21.69230769</v>
      </c>
      <c r="I498" s="3">
        <v>93.17</v>
      </c>
      <c r="J498" s="3">
        <v>97.96</v>
      </c>
    </row>
    <row r="499" spans="1:10" x14ac:dyDescent="0.2">
      <c r="A499" s="3">
        <v>498</v>
      </c>
      <c r="B499" s="3">
        <v>67</v>
      </c>
      <c r="C499" s="3">
        <v>177</v>
      </c>
      <c r="D499" s="3">
        <v>130</v>
      </c>
      <c r="E499" s="3">
        <v>160</v>
      </c>
      <c r="F499" s="3">
        <v>208</v>
      </c>
      <c r="G499" s="3">
        <v>54</v>
      </c>
      <c r="H499" s="3">
        <v>19.354838709999999</v>
      </c>
      <c r="I499" s="3">
        <v>83.13</v>
      </c>
      <c r="J499" s="3">
        <v>69.39</v>
      </c>
    </row>
    <row r="500" spans="1:10" x14ac:dyDescent="0.2">
      <c r="A500" s="3">
        <v>499</v>
      </c>
      <c r="B500" s="3">
        <v>67</v>
      </c>
      <c r="C500" s="3">
        <v>177</v>
      </c>
      <c r="D500" s="3">
        <v>130</v>
      </c>
      <c r="E500" s="3">
        <v>160</v>
      </c>
      <c r="F500" s="3">
        <v>208</v>
      </c>
      <c r="G500" s="3">
        <v>28</v>
      </c>
      <c r="H500" s="3">
        <v>19.636363639999999</v>
      </c>
      <c r="I500" s="3">
        <v>84.34</v>
      </c>
      <c r="J500" s="3">
        <v>59.18</v>
      </c>
    </row>
    <row r="501" spans="1:10" x14ac:dyDescent="0.2">
      <c r="A501" s="3">
        <v>500</v>
      </c>
      <c r="B501" s="3">
        <v>67</v>
      </c>
      <c r="C501" s="3">
        <v>177</v>
      </c>
      <c r="D501" s="3">
        <v>130</v>
      </c>
      <c r="E501" s="3">
        <v>160</v>
      </c>
      <c r="F501" s="3">
        <v>208</v>
      </c>
      <c r="G501" s="3">
        <v>123</v>
      </c>
      <c r="H501" s="3">
        <v>18.792029889999998</v>
      </c>
      <c r="I501" s="3">
        <v>80.709999999999994</v>
      </c>
      <c r="J501" s="3">
        <v>48.98</v>
      </c>
    </row>
    <row r="502" spans="1:10" x14ac:dyDescent="0.2">
      <c r="A502" s="3">
        <v>501</v>
      </c>
      <c r="B502" s="3">
        <v>67</v>
      </c>
      <c r="C502" s="3">
        <v>177</v>
      </c>
      <c r="D502" s="3">
        <v>130</v>
      </c>
      <c r="E502" s="3">
        <v>160</v>
      </c>
      <c r="F502" s="3">
        <v>207</v>
      </c>
      <c r="G502" s="3">
        <v>28</v>
      </c>
      <c r="H502" s="3">
        <v>18.363636360000001</v>
      </c>
      <c r="I502" s="3">
        <v>78.87</v>
      </c>
      <c r="J502" s="3">
        <v>57.14</v>
      </c>
    </row>
    <row r="503" spans="1:10" x14ac:dyDescent="0.2">
      <c r="A503" s="3">
        <v>502</v>
      </c>
      <c r="B503" s="3">
        <v>67</v>
      </c>
      <c r="C503" s="3">
        <v>177</v>
      </c>
      <c r="D503" s="3">
        <v>130</v>
      </c>
      <c r="E503" s="3">
        <v>160</v>
      </c>
      <c r="F503" s="3">
        <v>207</v>
      </c>
      <c r="G503" s="3">
        <v>54</v>
      </c>
      <c r="H503" s="3">
        <v>18.24657534</v>
      </c>
      <c r="I503" s="3">
        <v>78.37</v>
      </c>
      <c r="J503" s="3">
        <v>67.349999999999994</v>
      </c>
    </row>
    <row r="504" spans="1:10" x14ac:dyDescent="0.2">
      <c r="A504" s="3">
        <v>503</v>
      </c>
      <c r="B504" s="3">
        <v>67</v>
      </c>
      <c r="C504" s="3">
        <v>177</v>
      </c>
      <c r="D504" s="3">
        <v>130</v>
      </c>
      <c r="E504" s="3">
        <v>160</v>
      </c>
      <c r="F504" s="3">
        <v>207</v>
      </c>
      <c r="G504" s="3">
        <v>123</v>
      </c>
      <c r="H504" s="3">
        <v>17.799043059999999</v>
      </c>
      <c r="I504" s="3">
        <v>76.44</v>
      </c>
      <c r="J504" s="3">
        <v>46.94</v>
      </c>
    </row>
    <row r="505" spans="1:10" x14ac:dyDescent="0.2">
      <c r="A505" s="3">
        <v>504</v>
      </c>
      <c r="B505" s="3">
        <v>68</v>
      </c>
      <c r="C505" s="3">
        <v>234</v>
      </c>
      <c r="D505" s="3">
        <v>162</v>
      </c>
      <c r="E505" s="3">
        <v>180</v>
      </c>
      <c r="F505" s="3">
        <v>243</v>
      </c>
      <c r="G505" s="3">
        <v>246</v>
      </c>
      <c r="H505" s="3">
        <v>23.578947370000002</v>
      </c>
      <c r="I505" s="3">
        <v>100</v>
      </c>
      <c r="J505" s="3">
        <v>91.07</v>
      </c>
    </row>
    <row r="506" spans="1:10" x14ac:dyDescent="0.2">
      <c r="A506" s="3">
        <v>505</v>
      </c>
      <c r="B506" s="3">
        <v>68</v>
      </c>
      <c r="C506" s="3">
        <v>234</v>
      </c>
      <c r="D506" s="3">
        <v>162</v>
      </c>
      <c r="E506" s="3">
        <v>180</v>
      </c>
      <c r="F506" s="3">
        <v>208</v>
      </c>
      <c r="G506" s="3">
        <v>246</v>
      </c>
      <c r="H506" s="3">
        <v>23.283582089999999</v>
      </c>
      <c r="I506" s="3">
        <v>98.75</v>
      </c>
      <c r="J506" s="3">
        <v>87.5</v>
      </c>
    </row>
    <row r="507" spans="1:10" x14ac:dyDescent="0.2">
      <c r="A507" s="3">
        <v>506</v>
      </c>
      <c r="B507" s="3">
        <v>68</v>
      </c>
      <c r="C507" s="3">
        <v>234</v>
      </c>
      <c r="D507" s="3">
        <v>162</v>
      </c>
      <c r="E507" s="3">
        <v>180</v>
      </c>
      <c r="F507" s="3">
        <v>208</v>
      </c>
      <c r="G507" s="3">
        <v>245</v>
      </c>
      <c r="H507" s="3">
        <v>20.970873789999999</v>
      </c>
      <c r="I507" s="3">
        <v>88.94</v>
      </c>
      <c r="J507" s="3">
        <v>96.43</v>
      </c>
    </row>
    <row r="508" spans="1:10" x14ac:dyDescent="0.2">
      <c r="A508" s="3">
        <v>507</v>
      </c>
      <c r="B508" s="3">
        <v>68</v>
      </c>
      <c r="C508" s="3">
        <v>234</v>
      </c>
      <c r="D508" s="3">
        <v>162</v>
      </c>
      <c r="E508" s="3">
        <v>180</v>
      </c>
      <c r="F508" s="3">
        <v>243</v>
      </c>
      <c r="G508" s="3">
        <v>245</v>
      </c>
      <c r="H508" s="3">
        <v>21.942857140000001</v>
      </c>
      <c r="I508" s="3">
        <v>93.06</v>
      </c>
      <c r="J508" s="3">
        <v>100</v>
      </c>
    </row>
    <row r="509" spans="1:10" x14ac:dyDescent="0.2">
      <c r="A509" s="3">
        <v>508</v>
      </c>
      <c r="B509" s="3">
        <v>68</v>
      </c>
      <c r="C509" s="3">
        <v>234</v>
      </c>
      <c r="D509" s="3">
        <v>162</v>
      </c>
      <c r="E509" s="3">
        <v>180</v>
      </c>
      <c r="F509" s="3">
        <v>243</v>
      </c>
      <c r="G509" s="3">
        <v>28</v>
      </c>
      <c r="H509" s="3">
        <v>20.897959180000001</v>
      </c>
      <c r="I509" s="3">
        <v>88.63</v>
      </c>
      <c r="J509" s="3">
        <v>55.36</v>
      </c>
    </row>
    <row r="510" spans="1:10" x14ac:dyDescent="0.2">
      <c r="A510" s="3">
        <v>509</v>
      </c>
      <c r="B510" s="3">
        <v>68</v>
      </c>
      <c r="C510" s="3">
        <v>234</v>
      </c>
      <c r="D510" s="3">
        <v>162</v>
      </c>
      <c r="E510" s="3">
        <v>180</v>
      </c>
      <c r="F510" s="3">
        <v>229</v>
      </c>
      <c r="G510" s="3">
        <v>246</v>
      </c>
      <c r="H510" s="3">
        <v>21.25</v>
      </c>
      <c r="I510" s="3">
        <v>90.12</v>
      </c>
      <c r="J510" s="3">
        <v>88.39</v>
      </c>
    </row>
    <row r="511" spans="1:10" x14ac:dyDescent="0.2">
      <c r="A511" s="3">
        <v>510</v>
      </c>
      <c r="B511" s="3">
        <v>68</v>
      </c>
      <c r="C511" s="3">
        <v>234</v>
      </c>
      <c r="D511" s="3">
        <v>162</v>
      </c>
      <c r="E511" s="3">
        <v>180</v>
      </c>
      <c r="F511" s="3">
        <v>243</v>
      </c>
      <c r="G511" s="3">
        <v>268</v>
      </c>
      <c r="H511" s="3">
        <v>20.578616350000001</v>
      </c>
      <c r="I511" s="3">
        <v>87.28</v>
      </c>
      <c r="J511" s="3">
        <v>73.209999999999994</v>
      </c>
    </row>
    <row r="512" spans="1:10" x14ac:dyDescent="0.2">
      <c r="A512" s="3">
        <v>511</v>
      </c>
      <c r="B512" s="3">
        <v>68</v>
      </c>
      <c r="C512" s="3">
        <v>234</v>
      </c>
      <c r="D512" s="3">
        <v>162</v>
      </c>
      <c r="E512" s="3">
        <v>180</v>
      </c>
      <c r="F512" s="3">
        <v>243</v>
      </c>
      <c r="G512" s="3">
        <v>54</v>
      </c>
      <c r="H512" s="3">
        <v>20.571428569999998</v>
      </c>
      <c r="I512" s="3">
        <v>87.24</v>
      </c>
      <c r="J512" s="3">
        <v>64.290000000000006</v>
      </c>
    </row>
    <row r="513" spans="1:10" x14ac:dyDescent="0.2">
      <c r="A513" s="3">
        <v>512</v>
      </c>
      <c r="B513" s="3">
        <v>68</v>
      </c>
      <c r="C513" s="3">
        <v>234</v>
      </c>
      <c r="D513" s="3">
        <v>162</v>
      </c>
      <c r="E513" s="3">
        <v>180</v>
      </c>
      <c r="F513" s="3">
        <v>208</v>
      </c>
      <c r="G513" s="3">
        <v>54</v>
      </c>
      <c r="H513" s="3">
        <v>19.354838709999999</v>
      </c>
      <c r="I513" s="3">
        <v>82.09</v>
      </c>
      <c r="J513" s="3">
        <v>60.71</v>
      </c>
    </row>
    <row r="514" spans="1:10" x14ac:dyDescent="0.2">
      <c r="A514" s="3">
        <v>513</v>
      </c>
      <c r="B514" s="3">
        <v>68</v>
      </c>
      <c r="C514" s="3">
        <v>234</v>
      </c>
      <c r="D514" s="3">
        <v>162</v>
      </c>
      <c r="E514" s="3">
        <v>180</v>
      </c>
      <c r="F514" s="3">
        <v>208</v>
      </c>
      <c r="G514" s="3">
        <v>28</v>
      </c>
      <c r="H514" s="3">
        <v>19.636363639999999</v>
      </c>
      <c r="I514" s="3">
        <v>83.28</v>
      </c>
      <c r="J514" s="3">
        <v>51.79</v>
      </c>
    </row>
    <row r="515" spans="1:10" x14ac:dyDescent="0.2">
      <c r="A515" s="3">
        <v>514</v>
      </c>
      <c r="B515" s="3">
        <v>68</v>
      </c>
      <c r="C515" s="3">
        <v>234</v>
      </c>
      <c r="D515" s="3">
        <v>162</v>
      </c>
      <c r="E515" s="3">
        <v>180</v>
      </c>
      <c r="F515" s="3">
        <v>243</v>
      </c>
      <c r="G515" s="3">
        <v>32</v>
      </c>
      <c r="H515" s="3">
        <v>20.514285709999999</v>
      </c>
      <c r="I515" s="3">
        <v>87</v>
      </c>
      <c r="J515" s="3">
        <v>100</v>
      </c>
    </row>
    <row r="516" spans="1:10" x14ac:dyDescent="0.2">
      <c r="A516" s="3">
        <v>515</v>
      </c>
      <c r="B516" s="3">
        <v>68</v>
      </c>
      <c r="C516" s="3">
        <v>234</v>
      </c>
      <c r="D516" s="3">
        <v>162</v>
      </c>
      <c r="E516" s="3">
        <v>180</v>
      </c>
      <c r="F516" s="3">
        <v>208</v>
      </c>
      <c r="G516" s="3">
        <v>32</v>
      </c>
      <c r="H516" s="3">
        <v>19.029126210000001</v>
      </c>
      <c r="I516" s="3">
        <v>80.7</v>
      </c>
      <c r="J516" s="3">
        <v>96.43</v>
      </c>
    </row>
    <row r="517" spans="1:10" x14ac:dyDescent="0.2">
      <c r="A517" s="3">
        <v>516</v>
      </c>
      <c r="B517" s="3">
        <v>68</v>
      </c>
      <c r="C517" s="3">
        <v>234</v>
      </c>
      <c r="D517" s="3">
        <v>162</v>
      </c>
      <c r="E517" s="3">
        <v>180</v>
      </c>
      <c r="F517" s="3">
        <v>208</v>
      </c>
      <c r="G517" s="3">
        <v>268</v>
      </c>
      <c r="H517" s="3">
        <v>19.3442623</v>
      </c>
      <c r="I517" s="3">
        <v>82.04</v>
      </c>
      <c r="J517" s="3">
        <v>69.64</v>
      </c>
    </row>
    <row r="518" spans="1:10" x14ac:dyDescent="0.2">
      <c r="A518" s="3">
        <v>517</v>
      </c>
      <c r="B518" s="3">
        <v>68</v>
      </c>
      <c r="C518" s="3">
        <v>234</v>
      </c>
      <c r="D518" s="3">
        <v>162</v>
      </c>
      <c r="E518" s="3">
        <v>180</v>
      </c>
      <c r="F518" s="3">
        <v>229</v>
      </c>
      <c r="G518" s="3">
        <v>245</v>
      </c>
      <c r="H518" s="3">
        <v>18.584070799999999</v>
      </c>
      <c r="I518" s="3">
        <v>78.819999999999993</v>
      </c>
      <c r="J518" s="3">
        <v>97.32</v>
      </c>
    </row>
    <row r="519" spans="1:10" x14ac:dyDescent="0.2">
      <c r="A519" s="3">
        <v>518</v>
      </c>
      <c r="B519" s="3">
        <v>68</v>
      </c>
      <c r="C519" s="3">
        <v>234</v>
      </c>
      <c r="D519" s="3">
        <v>162</v>
      </c>
      <c r="E519" s="3">
        <v>180</v>
      </c>
      <c r="F519" s="3">
        <v>229</v>
      </c>
      <c r="G519" s="3">
        <v>54</v>
      </c>
      <c r="H519" s="3">
        <v>17.462686569999999</v>
      </c>
      <c r="I519" s="3">
        <v>74.06</v>
      </c>
      <c r="J519" s="3">
        <v>61.61</v>
      </c>
    </row>
    <row r="520" spans="1:10" x14ac:dyDescent="0.2">
      <c r="A520" s="3">
        <v>519</v>
      </c>
      <c r="B520" s="3">
        <v>68</v>
      </c>
      <c r="C520" s="3">
        <v>234</v>
      </c>
      <c r="D520" s="3">
        <v>162</v>
      </c>
      <c r="E520" s="3">
        <v>180</v>
      </c>
      <c r="F520" s="3">
        <v>229</v>
      </c>
      <c r="G520" s="3">
        <v>28</v>
      </c>
      <c r="H520" s="3">
        <v>17.5</v>
      </c>
      <c r="I520" s="3">
        <v>74.22</v>
      </c>
      <c r="J520" s="3">
        <v>52.68</v>
      </c>
    </row>
    <row r="521" spans="1:10" x14ac:dyDescent="0.2">
      <c r="A521" s="3">
        <v>520</v>
      </c>
      <c r="B521" s="3">
        <v>68</v>
      </c>
      <c r="C521" s="3">
        <v>234</v>
      </c>
      <c r="D521" s="3">
        <v>162</v>
      </c>
      <c r="E521" s="3">
        <v>180</v>
      </c>
      <c r="F521" s="3">
        <v>229</v>
      </c>
      <c r="G521" s="3">
        <v>268</v>
      </c>
      <c r="H521" s="3">
        <v>17.424242419999999</v>
      </c>
      <c r="I521" s="3">
        <v>73.900000000000006</v>
      </c>
      <c r="J521" s="3">
        <v>70.540000000000006</v>
      </c>
    </row>
    <row r="522" spans="1:10" x14ac:dyDescent="0.2">
      <c r="A522" s="3">
        <v>521</v>
      </c>
      <c r="B522" s="3">
        <v>68</v>
      </c>
      <c r="C522" s="3">
        <v>234</v>
      </c>
      <c r="D522" s="3">
        <v>162</v>
      </c>
      <c r="E522" s="3">
        <v>180</v>
      </c>
      <c r="F522" s="3">
        <v>229</v>
      </c>
      <c r="G522" s="3">
        <v>32</v>
      </c>
      <c r="H522" s="3">
        <v>16.814159289999999</v>
      </c>
      <c r="I522" s="3">
        <v>71.31</v>
      </c>
      <c r="J522" s="3">
        <v>97.32</v>
      </c>
    </row>
    <row r="523" spans="1:10" x14ac:dyDescent="0.2">
      <c r="A523" s="3">
        <v>522</v>
      </c>
      <c r="B523" s="3">
        <v>69</v>
      </c>
      <c r="C523" s="3">
        <v>139</v>
      </c>
      <c r="D523" s="3">
        <v>64</v>
      </c>
      <c r="E523" s="3">
        <v>100</v>
      </c>
      <c r="F523" s="3">
        <v>214</v>
      </c>
      <c r="G523" s="3">
        <v>118</v>
      </c>
      <c r="H523" s="3">
        <v>23.298701300000001</v>
      </c>
      <c r="I523" s="3">
        <v>100</v>
      </c>
      <c r="J523" s="3">
        <v>97.98</v>
      </c>
    </row>
    <row r="524" spans="1:10" x14ac:dyDescent="0.2">
      <c r="A524" s="3">
        <v>523</v>
      </c>
      <c r="B524" s="3">
        <v>69</v>
      </c>
      <c r="C524" s="3">
        <v>139</v>
      </c>
      <c r="D524" s="3">
        <v>64</v>
      </c>
      <c r="E524" s="3">
        <v>100</v>
      </c>
      <c r="F524" s="3">
        <v>214</v>
      </c>
      <c r="G524" s="3">
        <v>90</v>
      </c>
      <c r="H524" s="3">
        <v>22.621621619999999</v>
      </c>
      <c r="I524" s="3">
        <v>97.09</v>
      </c>
      <c r="J524" s="3">
        <v>87.88</v>
      </c>
    </row>
    <row r="525" spans="1:10" x14ac:dyDescent="0.2">
      <c r="A525" s="3">
        <v>524</v>
      </c>
      <c r="B525" s="3">
        <v>69</v>
      </c>
      <c r="C525" s="3">
        <v>139</v>
      </c>
      <c r="D525" s="3">
        <v>64</v>
      </c>
      <c r="E525" s="3">
        <v>100</v>
      </c>
      <c r="F525" s="3">
        <v>225</v>
      </c>
      <c r="G525" s="3">
        <v>118</v>
      </c>
      <c r="H525" s="3">
        <v>22.84615385</v>
      </c>
      <c r="I525" s="3">
        <v>98.06</v>
      </c>
      <c r="J525" s="3">
        <v>100</v>
      </c>
    </row>
    <row r="526" spans="1:10" x14ac:dyDescent="0.2">
      <c r="A526" s="3">
        <v>525</v>
      </c>
      <c r="B526" s="3">
        <v>69</v>
      </c>
      <c r="C526" s="3">
        <v>139</v>
      </c>
      <c r="D526" s="3">
        <v>64</v>
      </c>
      <c r="E526" s="3">
        <v>100</v>
      </c>
      <c r="F526" s="3">
        <v>225</v>
      </c>
      <c r="G526" s="3">
        <v>90</v>
      </c>
      <c r="H526" s="3">
        <v>22.16</v>
      </c>
      <c r="I526" s="3">
        <v>95.11</v>
      </c>
      <c r="J526" s="3">
        <v>89.9</v>
      </c>
    </row>
    <row r="527" spans="1:10" x14ac:dyDescent="0.2">
      <c r="A527" s="3">
        <v>526</v>
      </c>
      <c r="B527" s="3">
        <v>69</v>
      </c>
      <c r="C527" s="3">
        <v>139</v>
      </c>
      <c r="D527" s="3">
        <v>64</v>
      </c>
      <c r="E527" s="3">
        <v>100</v>
      </c>
      <c r="F527" s="3">
        <v>214</v>
      </c>
      <c r="G527" s="3">
        <v>13</v>
      </c>
      <c r="H527" s="3">
        <v>17.09590773</v>
      </c>
      <c r="I527" s="3">
        <v>73.38</v>
      </c>
      <c r="J527" s="3">
        <v>67.680000000000007</v>
      </c>
    </row>
    <row r="528" spans="1:10" x14ac:dyDescent="0.2">
      <c r="A528" s="3">
        <v>527</v>
      </c>
      <c r="B528" s="3">
        <v>69</v>
      </c>
      <c r="C528" s="3">
        <v>139</v>
      </c>
      <c r="D528" s="3">
        <v>64</v>
      </c>
      <c r="E528" s="3">
        <v>100</v>
      </c>
      <c r="F528" s="3">
        <v>225</v>
      </c>
      <c r="G528" s="3">
        <v>13</v>
      </c>
      <c r="H528" s="3">
        <v>16.792619999999999</v>
      </c>
      <c r="I528" s="3">
        <v>72.08</v>
      </c>
      <c r="J528" s="3">
        <v>69.7</v>
      </c>
    </row>
    <row r="529" spans="1:10" x14ac:dyDescent="0.2">
      <c r="A529" s="3">
        <v>528</v>
      </c>
      <c r="B529" s="3">
        <v>70</v>
      </c>
      <c r="C529" s="3">
        <v>172</v>
      </c>
      <c r="D529" s="3">
        <v>95</v>
      </c>
      <c r="E529" s="3">
        <v>130</v>
      </c>
      <c r="F529" s="3">
        <v>225</v>
      </c>
      <c r="G529" s="3">
        <v>118</v>
      </c>
      <c r="H529" s="3">
        <v>22.84615385</v>
      </c>
      <c r="I529" s="3">
        <v>100</v>
      </c>
      <c r="J529" s="3">
        <v>96.12</v>
      </c>
    </row>
    <row r="530" spans="1:10" x14ac:dyDescent="0.2">
      <c r="A530" s="3">
        <v>529</v>
      </c>
      <c r="B530" s="3">
        <v>70</v>
      </c>
      <c r="C530" s="3">
        <v>172</v>
      </c>
      <c r="D530" s="3">
        <v>95</v>
      </c>
      <c r="E530" s="3">
        <v>130</v>
      </c>
      <c r="F530" s="3">
        <v>215</v>
      </c>
      <c r="G530" s="3">
        <v>118</v>
      </c>
      <c r="H530" s="3">
        <v>22.277227719999999</v>
      </c>
      <c r="I530" s="3">
        <v>97.51</v>
      </c>
      <c r="J530" s="3">
        <v>100</v>
      </c>
    </row>
    <row r="531" spans="1:10" x14ac:dyDescent="0.2">
      <c r="A531" s="3">
        <v>530</v>
      </c>
      <c r="B531" s="3">
        <v>70</v>
      </c>
      <c r="C531" s="3">
        <v>172</v>
      </c>
      <c r="D531" s="3">
        <v>95</v>
      </c>
      <c r="E531" s="3">
        <v>130</v>
      </c>
      <c r="F531" s="3">
        <v>215</v>
      </c>
      <c r="G531" s="3">
        <v>90</v>
      </c>
      <c r="H531" s="3">
        <v>21.734693879999998</v>
      </c>
      <c r="I531" s="3">
        <v>95.14</v>
      </c>
      <c r="J531" s="3">
        <v>90.29</v>
      </c>
    </row>
    <row r="532" spans="1:10" x14ac:dyDescent="0.2">
      <c r="A532" s="3">
        <v>531</v>
      </c>
      <c r="B532" s="3">
        <v>70</v>
      </c>
      <c r="C532" s="3">
        <v>172</v>
      </c>
      <c r="D532" s="3">
        <v>95</v>
      </c>
      <c r="E532" s="3">
        <v>130</v>
      </c>
      <c r="F532" s="3">
        <v>225</v>
      </c>
      <c r="G532" s="3">
        <v>90</v>
      </c>
      <c r="H532" s="3">
        <v>22.16</v>
      </c>
      <c r="I532" s="3">
        <v>97</v>
      </c>
      <c r="J532" s="3">
        <v>86.41</v>
      </c>
    </row>
    <row r="533" spans="1:10" x14ac:dyDescent="0.2">
      <c r="A533" s="3">
        <v>532</v>
      </c>
      <c r="B533" s="3">
        <v>70</v>
      </c>
      <c r="C533" s="3">
        <v>172</v>
      </c>
      <c r="D533" s="3">
        <v>95</v>
      </c>
      <c r="E533" s="3">
        <v>130</v>
      </c>
      <c r="F533" s="3">
        <v>271</v>
      </c>
      <c r="G533" s="3">
        <v>118</v>
      </c>
      <c r="H533" s="3">
        <v>20.914285710000001</v>
      </c>
      <c r="I533" s="3">
        <v>91.54</v>
      </c>
      <c r="J533" s="3">
        <v>95.15</v>
      </c>
    </row>
    <row r="534" spans="1:10" x14ac:dyDescent="0.2">
      <c r="A534" s="3">
        <v>533</v>
      </c>
      <c r="B534" s="3">
        <v>70</v>
      </c>
      <c r="C534" s="3">
        <v>172</v>
      </c>
      <c r="D534" s="3">
        <v>95</v>
      </c>
      <c r="E534" s="3">
        <v>130</v>
      </c>
      <c r="F534" s="3">
        <v>215</v>
      </c>
      <c r="G534" s="3">
        <v>59</v>
      </c>
      <c r="H534" s="3">
        <v>20.314562559999999</v>
      </c>
      <c r="I534" s="3">
        <v>88.92</v>
      </c>
      <c r="J534" s="3">
        <v>66.02</v>
      </c>
    </row>
    <row r="535" spans="1:10" x14ac:dyDescent="0.2">
      <c r="A535" s="3">
        <v>534</v>
      </c>
      <c r="B535" s="3">
        <v>70</v>
      </c>
      <c r="C535" s="3">
        <v>172</v>
      </c>
      <c r="D535" s="3">
        <v>95</v>
      </c>
      <c r="E535" s="3">
        <v>130</v>
      </c>
      <c r="F535" s="3">
        <v>225</v>
      </c>
      <c r="G535" s="3">
        <v>59</v>
      </c>
      <c r="H535" s="3">
        <v>20.305434590000001</v>
      </c>
      <c r="I535" s="3">
        <v>88.88</v>
      </c>
      <c r="J535" s="3">
        <v>62.14</v>
      </c>
    </row>
    <row r="536" spans="1:10" x14ac:dyDescent="0.2">
      <c r="A536" s="3">
        <v>535</v>
      </c>
      <c r="B536" s="3">
        <v>70</v>
      </c>
      <c r="C536" s="3">
        <v>172</v>
      </c>
      <c r="D536" s="3">
        <v>95</v>
      </c>
      <c r="E536" s="3">
        <v>130</v>
      </c>
      <c r="F536" s="3">
        <v>271</v>
      </c>
      <c r="G536" s="3">
        <v>90</v>
      </c>
      <c r="H536" s="3">
        <v>20.059701489999998</v>
      </c>
      <c r="I536" s="3">
        <v>87.8</v>
      </c>
      <c r="J536" s="3">
        <v>85.44</v>
      </c>
    </row>
    <row r="537" spans="1:10" x14ac:dyDescent="0.2">
      <c r="A537" s="3">
        <v>536</v>
      </c>
      <c r="B537" s="3">
        <v>70</v>
      </c>
      <c r="C537" s="3">
        <v>172</v>
      </c>
      <c r="D537" s="3">
        <v>95</v>
      </c>
      <c r="E537" s="3">
        <v>130</v>
      </c>
      <c r="F537" s="3">
        <v>271</v>
      </c>
      <c r="G537" s="3">
        <v>59</v>
      </c>
      <c r="H537" s="3">
        <v>18.253643740000001</v>
      </c>
      <c r="I537" s="3">
        <v>79.900000000000006</v>
      </c>
      <c r="J537" s="3">
        <v>61.17</v>
      </c>
    </row>
    <row r="538" spans="1:10" x14ac:dyDescent="0.2">
      <c r="A538" s="3">
        <v>537</v>
      </c>
      <c r="B538" s="3">
        <v>71</v>
      </c>
      <c r="C538" s="3">
        <v>207</v>
      </c>
      <c r="D538" s="3">
        <v>138</v>
      </c>
      <c r="E538" s="3">
        <v>160</v>
      </c>
      <c r="F538" s="3">
        <v>225</v>
      </c>
      <c r="G538" s="3">
        <v>116</v>
      </c>
      <c r="H538" s="3">
        <v>23.29411765</v>
      </c>
      <c r="I538" s="3">
        <v>100</v>
      </c>
      <c r="J538" s="3">
        <v>97.93</v>
      </c>
    </row>
    <row r="539" spans="1:10" x14ac:dyDescent="0.2">
      <c r="A539" s="3">
        <v>538</v>
      </c>
      <c r="B539" s="3">
        <v>71</v>
      </c>
      <c r="C539" s="3">
        <v>207</v>
      </c>
      <c r="D539" s="3">
        <v>138</v>
      </c>
      <c r="E539" s="3">
        <v>160</v>
      </c>
      <c r="F539" s="3">
        <v>215</v>
      </c>
      <c r="G539" s="3">
        <v>116</v>
      </c>
      <c r="H539" s="3">
        <v>22.613065330000001</v>
      </c>
      <c r="I539" s="3">
        <v>97.08</v>
      </c>
      <c r="J539" s="3">
        <v>100</v>
      </c>
    </row>
    <row r="540" spans="1:10" x14ac:dyDescent="0.2">
      <c r="A540" s="3">
        <v>539</v>
      </c>
      <c r="B540" s="3">
        <v>71</v>
      </c>
      <c r="C540" s="3">
        <v>207</v>
      </c>
      <c r="D540" s="3">
        <v>138</v>
      </c>
      <c r="E540" s="3">
        <v>160</v>
      </c>
      <c r="F540" s="3">
        <v>225</v>
      </c>
      <c r="G540" s="3">
        <v>90</v>
      </c>
      <c r="H540" s="3">
        <v>22.16</v>
      </c>
      <c r="I540" s="3">
        <v>95.13</v>
      </c>
      <c r="J540" s="3">
        <v>46.11</v>
      </c>
    </row>
    <row r="541" spans="1:10" x14ac:dyDescent="0.2">
      <c r="A541" s="3">
        <v>540</v>
      </c>
      <c r="B541" s="3">
        <v>71</v>
      </c>
      <c r="C541" s="3">
        <v>207</v>
      </c>
      <c r="D541" s="3">
        <v>138</v>
      </c>
      <c r="E541" s="3">
        <v>160</v>
      </c>
      <c r="F541" s="3">
        <v>225</v>
      </c>
      <c r="G541" s="3">
        <v>117</v>
      </c>
      <c r="H541" s="3">
        <v>22.347215930000001</v>
      </c>
      <c r="I541" s="3">
        <v>95.94</v>
      </c>
      <c r="J541" s="3">
        <v>40.93</v>
      </c>
    </row>
    <row r="542" spans="1:10" x14ac:dyDescent="0.2">
      <c r="A542" s="3">
        <v>541</v>
      </c>
      <c r="B542" s="3">
        <v>71</v>
      </c>
      <c r="C542" s="3">
        <v>207</v>
      </c>
      <c r="D542" s="3">
        <v>138</v>
      </c>
      <c r="E542" s="3">
        <v>160</v>
      </c>
      <c r="F542" s="3">
        <v>215</v>
      </c>
      <c r="G542" s="3">
        <v>117</v>
      </c>
      <c r="H542" s="3">
        <v>21.93426724</v>
      </c>
      <c r="I542" s="3">
        <v>94.16</v>
      </c>
      <c r="J542" s="3">
        <v>43.01</v>
      </c>
    </row>
    <row r="543" spans="1:10" x14ac:dyDescent="0.2">
      <c r="A543" s="3">
        <v>542</v>
      </c>
      <c r="B543" s="3">
        <v>71</v>
      </c>
      <c r="C543" s="3">
        <v>207</v>
      </c>
      <c r="D543" s="3">
        <v>138</v>
      </c>
      <c r="E543" s="3">
        <v>160</v>
      </c>
      <c r="F543" s="3">
        <v>215</v>
      </c>
      <c r="G543" s="3">
        <v>90</v>
      </c>
      <c r="H543" s="3">
        <v>21.734693879999998</v>
      </c>
      <c r="I543" s="3">
        <v>93.31</v>
      </c>
      <c r="J543" s="3">
        <v>48.19</v>
      </c>
    </row>
    <row r="544" spans="1:10" x14ac:dyDescent="0.2">
      <c r="A544" s="3">
        <v>543</v>
      </c>
      <c r="B544" s="3">
        <v>72</v>
      </c>
      <c r="C544" s="3">
        <v>97</v>
      </c>
      <c r="D544" s="3">
        <v>182</v>
      </c>
      <c r="E544" s="3">
        <v>80</v>
      </c>
      <c r="F544" s="3">
        <v>236</v>
      </c>
      <c r="G544" s="3">
        <v>53</v>
      </c>
      <c r="H544" s="3">
        <v>17.186419999999998</v>
      </c>
      <c r="I544" s="3">
        <v>94.66</v>
      </c>
      <c r="J544" s="3">
        <v>60.98</v>
      </c>
    </row>
    <row r="545" spans="1:10" x14ac:dyDescent="0.2">
      <c r="A545" s="3">
        <v>544</v>
      </c>
      <c r="B545" s="3">
        <v>72</v>
      </c>
      <c r="C545" s="3">
        <v>97</v>
      </c>
      <c r="D545" s="3">
        <v>182</v>
      </c>
      <c r="E545" s="3">
        <v>80</v>
      </c>
      <c r="F545" s="3">
        <v>237</v>
      </c>
      <c r="G545" s="3">
        <v>53</v>
      </c>
      <c r="H545" s="3">
        <v>18.155889819999999</v>
      </c>
      <c r="I545" s="3">
        <v>100</v>
      </c>
      <c r="J545" s="3">
        <v>69.510000000000005</v>
      </c>
    </row>
    <row r="546" spans="1:10" x14ac:dyDescent="0.2">
      <c r="A546" s="3">
        <v>545</v>
      </c>
      <c r="B546" s="3">
        <v>72</v>
      </c>
      <c r="C546" s="3">
        <v>97</v>
      </c>
      <c r="D546" s="3">
        <v>182</v>
      </c>
      <c r="E546" s="3">
        <v>80</v>
      </c>
      <c r="F546" s="3">
        <v>236</v>
      </c>
      <c r="G546" s="3">
        <v>105</v>
      </c>
      <c r="H546" s="3">
        <v>16.753246749999999</v>
      </c>
      <c r="I546" s="3">
        <v>92.27</v>
      </c>
      <c r="J546" s="3">
        <v>91.46</v>
      </c>
    </row>
    <row r="547" spans="1:10" x14ac:dyDescent="0.2">
      <c r="A547" s="3">
        <v>546</v>
      </c>
      <c r="B547" s="3">
        <v>72</v>
      </c>
      <c r="C547" s="3">
        <v>97</v>
      </c>
      <c r="D547" s="3">
        <v>182</v>
      </c>
      <c r="E547" s="3">
        <v>80</v>
      </c>
      <c r="F547" s="3">
        <v>237</v>
      </c>
      <c r="G547" s="3">
        <v>105</v>
      </c>
      <c r="H547" s="3">
        <v>17.7</v>
      </c>
      <c r="I547" s="3">
        <v>97.49</v>
      </c>
      <c r="J547" s="3">
        <v>100</v>
      </c>
    </row>
    <row r="548" spans="1:10" x14ac:dyDescent="0.2">
      <c r="A548" s="3">
        <v>547</v>
      </c>
      <c r="B548" s="3">
        <v>72</v>
      </c>
      <c r="C548" s="3">
        <v>97</v>
      </c>
      <c r="D548" s="3">
        <v>182</v>
      </c>
      <c r="E548" s="3">
        <v>80</v>
      </c>
      <c r="F548" s="3">
        <v>236</v>
      </c>
      <c r="G548" s="3">
        <v>13</v>
      </c>
      <c r="H548" s="3">
        <v>15.28082307</v>
      </c>
      <c r="I548" s="3">
        <v>84.16</v>
      </c>
      <c r="J548" s="3">
        <v>79.27</v>
      </c>
    </row>
    <row r="549" spans="1:10" x14ac:dyDescent="0.2">
      <c r="A549" s="3">
        <v>548</v>
      </c>
      <c r="B549" s="3">
        <v>72</v>
      </c>
      <c r="C549" s="3">
        <v>97</v>
      </c>
      <c r="D549" s="3">
        <v>182</v>
      </c>
      <c r="E549" s="3">
        <v>80</v>
      </c>
      <c r="F549" s="3">
        <v>237</v>
      </c>
      <c r="G549" s="3">
        <v>13</v>
      </c>
      <c r="H549" s="3">
        <v>16.152716590000001</v>
      </c>
      <c r="I549" s="3">
        <v>88.97</v>
      </c>
      <c r="J549" s="3">
        <v>87.8</v>
      </c>
    </row>
    <row r="550" spans="1:10" x14ac:dyDescent="0.2">
      <c r="A550" s="3">
        <v>549</v>
      </c>
      <c r="B550" s="3">
        <v>73</v>
      </c>
      <c r="C550" s="3">
        <v>166</v>
      </c>
      <c r="D550" s="3">
        <v>237</v>
      </c>
      <c r="E550" s="3">
        <v>160</v>
      </c>
      <c r="F550" s="3">
        <v>224</v>
      </c>
      <c r="G550" s="3">
        <v>107</v>
      </c>
      <c r="H550" s="3">
        <v>21.960784310000001</v>
      </c>
      <c r="I550" s="3">
        <v>100</v>
      </c>
      <c r="J550" s="3">
        <v>100</v>
      </c>
    </row>
    <row r="551" spans="1:10" x14ac:dyDescent="0.2">
      <c r="A551" s="3">
        <v>550</v>
      </c>
      <c r="B551" s="3">
        <v>73</v>
      </c>
      <c r="C551" s="3">
        <v>166</v>
      </c>
      <c r="D551" s="3">
        <v>237</v>
      </c>
      <c r="E551" s="3">
        <v>160</v>
      </c>
      <c r="F551" s="3">
        <v>225</v>
      </c>
      <c r="G551" s="3">
        <v>107</v>
      </c>
      <c r="H551" s="3">
        <v>21.635036499999998</v>
      </c>
      <c r="I551" s="3">
        <v>98.52</v>
      </c>
      <c r="J551" s="3">
        <v>99.29</v>
      </c>
    </row>
    <row r="552" spans="1:10" x14ac:dyDescent="0.2">
      <c r="A552" s="3">
        <v>551</v>
      </c>
      <c r="B552" s="3">
        <v>73</v>
      </c>
      <c r="C552" s="3">
        <v>166</v>
      </c>
      <c r="D552" s="3">
        <v>237</v>
      </c>
      <c r="E552" s="3">
        <v>160</v>
      </c>
      <c r="F552" s="3">
        <v>224</v>
      </c>
      <c r="G552" s="3">
        <v>91</v>
      </c>
      <c r="H552" s="3">
        <v>20.526315790000002</v>
      </c>
      <c r="I552" s="3">
        <v>93.47</v>
      </c>
      <c r="J552" s="3">
        <v>85.71</v>
      </c>
    </row>
    <row r="553" spans="1:10" x14ac:dyDescent="0.2">
      <c r="A553" s="3">
        <v>552</v>
      </c>
      <c r="B553" s="3">
        <v>73</v>
      </c>
      <c r="C553" s="3">
        <v>166</v>
      </c>
      <c r="D553" s="3">
        <v>237</v>
      </c>
      <c r="E553" s="3">
        <v>160</v>
      </c>
      <c r="F553" s="3">
        <v>224</v>
      </c>
      <c r="G553" s="3">
        <v>40</v>
      </c>
      <c r="H553" s="3">
        <v>20.529801320000001</v>
      </c>
      <c r="I553" s="3">
        <v>93.48</v>
      </c>
      <c r="J553" s="3">
        <v>100</v>
      </c>
    </row>
    <row r="554" spans="1:10" x14ac:dyDescent="0.2">
      <c r="A554" s="3">
        <v>553</v>
      </c>
      <c r="B554" s="3">
        <v>73</v>
      </c>
      <c r="C554" s="3">
        <v>166</v>
      </c>
      <c r="D554" s="3">
        <v>237</v>
      </c>
      <c r="E554" s="3">
        <v>160</v>
      </c>
      <c r="F554" s="3">
        <v>225</v>
      </c>
      <c r="G554" s="3">
        <v>91</v>
      </c>
      <c r="H554" s="3">
        <v>20.029411759999999</v>
      </c>
      <c r="I554" s="3">
        <v>91.21</v>
      </c>
      <c r="J554" s="3">
        <v>85</v>
      </c>
    </row>
    <row r="555" spans="1:10" x14ac:dyDescent="0.2">
      <c r="A555" s="3">
        <v>554</v>
      </c>
      <c r="B555" s="3">
        <v>73</v>
      </c>
      <c r="C555" s="3">
        <v>166</v>
      </c>
      <c r="D555" s="3">
        <v>237</v>
      </c>
      <c r="E555" s="3">
        <v>160</v>
      </c>
      <c r="F555" s="3">
        <v>225</v>
      </c>
      <c r="G555" s="3">
        <v>40</v>
      </c>
      <c r="H555" s="3">
        <v>20.029629629999999</v>
      </c>
      <c r="I555" s="3">
        <v>91.21</v>
      </c>
      <c r="J555" s="3">
        <v>99.29</v>
      </c>
    </row>
    <row r="556" spans="1:10" x14ac:dyDescent="0.2">
      <c r="A556" s="3">
        <v>555</v>
      </c>
      <c r="B556" s="3">
        <v>74</v>
      </c>
      <c r="C556" s="3">
        <v>132</v>
      </c>
      <c r="D556" s="3">
        <v>163</v>
      </c>
      <c r="E556" s="3">
        <v>80</v>
      </c>
      <c r="F556" s="3">
        <v>227</v>
      </c>
      <c r="G556" s="3">
        <v>64</v>
      </c>
      <c r="H556" s="3">
        <v>21.587301589999999</v>
      </c>
      <c r="I556" s="3">
        <v>100</v>
      </c>
      <c r="J556" s="3">
        <v>82.14</v>
      </c>
    </row>
    <row r="557" spans="1:10" x14ac:dyDescent="0.2">
      <c r="A557" s="3">
        <v>556</v>
      </c>
      <c r="B557" s="3">
        <v>74</v>
      </c>
      <c r="C557" s="3">
        <v>132</v>
      </c>
      <c r="D557" s="3">
        <v>163</v>
      </c>
      <c r="E557" s="3">
        <v>80</v>
      </c>
      <c r="F557" s="3">
        <v>221</v>
      </c>
      <c r="G557" s="3">
        <v>64</v>
      </c>
      <c r="H557" s="3">
        <v>18.96103896</v>
      </c>
      <c r="I557" s="3">
        <v>87.83</v>
      </c>
      <c r="J557" s="3">
        <v>75.89</v>
      </c>
    </row>
    <row r="558" spans="1:10" x14ac:dyDescent="0.2">
      <c r="A558" s="3">
        <v>557</v>
      </c>
      <c r="B558" s="3">
        <v>74</v>
      </c>
      <c r="C558" s="3">
        <v>132</v>
      </c>
      <c r="D558" s="3">
        <v>163</v>
      </c>
      <c r="E558" s="3">
        <v>80</v>
      </c>
      <c r="F558" s="3">
        <v>227</v>
      </c>
      <c r="G558" s="3">
        <v>26</v>
      </c>
      <c r="H558" s="3">
        <v>19.912663760000001</v>
      </c>
      <c r="I558" s="3">
        <v>92.24</v>
      </c>
      <c r="J558" s="3">
        <v>100</v>
      </c>
    </row>
    <row r="559" spans="1:10" x14ac:dyDescent="0.2">
      <c r="A559" s="3">
        <v>558</v>
      </c>
      <c r="B559" s="3">
        <v>74</v>
      </c>
      <c r="C559" s="3">
        <v>132</v>
      </c>
      <c r="D559" s="3">
        <v>163</v>
      </c>
      <c r="E559" s="3">
        <v>80</v>
      </c>
      <c r="F559" s="3">
        <v>227</v>
      </c>
      <c r="G559" s="3">
        <v>63</v>
      </c>
      <c r="H559" s="3">
        <v>19.296482409999999</v>
      </c>
      <c r="I559" s="3">
        <v>89.39</v>
      </c>
      <c r="J559" s="3">
        <v>73.209999999999994</v>
      </c>
    </row>
    <row r="560" spans="1:10" x14ac:dyDescent="0.2">
      <c r="A560" s="3">
        <v>559</v>
      </c>
      <c r="B560" s="3">
        <v>74</v>
      </c>
      <c r="C560" s="3">
        <v>132</v>
      </c>
      <c r="D560" s="3">
        <v>163</v>
      </c>
      <c r="E560" s="3">
        <v>80</v>
      </c>
      <c r="F560" s="3">
        <v>221</v>
      </c>
      <c r="G560" s="3">
        <v>26</v>
      </c>
      <c r="H560" s="3">
        <v>17.5257732</v>
      </c>
      <c r="I560" s="3">
        <v>81.19</v>
      </c>
      <c r="J560" s="3">
        <v>93.75</v>
      </c>
    </row>
    <row r="561" spans="1:10" x14ac:dyDescent="0.2">
      <c r="A561" s="3">
        <v>560</v>
      </c>
      <c r="B561" s="3">
        <v>74</v>
      </c>
      <c r="C561" s="3">
        <v>132</v>
      </c>
      <c r="D561" s="3">
        <v>163</v>
      </c>
      <c r="E561" s="3">
        <v>80</v>
      </c>
      <c r="F561" s="3">
        <v>221</v>
      </c>
      <c r="G561" s="3">
        <v>63</v>
      </c>
      <c r="H561" s="3">
        <v>16.341463409999999</v>
      </c>
      <c r="I561" s="3">
        <v>75.7</v>
      </c>
      <c r="J561" s="3">
        <v>66.959999999999994</v>
      </c>
    </row>
    <row r="562" spans="1:10" x14ac:dyDescent="0.2">
      <c r="A562" s="3">
        <v>561</v>
      </c>
      <c r="B562" s="3">
        <v>75</v>
      </c>
      <c r="C562" s="3">
        <v>164</v>
      </c>
      <c r="D562" s="3">
        <v>196</v>
      </c>
      <c r="E562" s="3">
        <v>110</v>
      </c>
      <c r="F562" s="3">
        <v>227</v>
      </c>
      <c r="G562" s="3">
        <v>32</v>
      </c>
      <c r="H562" s="3">
        <v>21.265822780000001</v>
      </c>
      <c r="I562" s="3">
        <v>98.51</v>
      </c>
      <c r="J562" s="3">
        <v>97.39</v>
      </c>
    </row>
    <row r="563" spans="1:10" x14ac:dyDescent="0.2">
      <c r="A563" s="3">
        <v>562</v>
      </c>
      <c r="B563" s="3">
        <v>75</v>
      </c>
      <c r="C563" s="3">
        <v>164</v>
      </c>
      <c r="D563" s="3">
        <v>196</v>
      </c>
      <c r="E563" s="3">
        <v>110</v>
      </c>
      <c r="F563" s="3">
        <v>227</v>
      </c>
      <c r="G563" s="3">
        <v>64</v>
      </c>
      <c r="H563" s="3">
        <v>21.587301589999999</v>
      </c>
      <c r="I563" s="3">
        <v>100</v>
      </c>
      <c r="J563" s="3">
        <v>80</v>
      </c>
    </row>
    <row r="564" spans="1:10" x14ac:dyDescent="0.2">
      <c r="A564" s="3">
        <v>563</v>
      </c>
      <c r="B564" s="3">
        <v>75</v>
      </c>
      <c r="C564" s="3">
        <v>164</v>
      </c>
      <c r="D564" s="3">
        <v>196</v>
      </c>
      <c r="E564" s="3">
        <v>110</v>
      </c>
      <c r="F564" s="3">
        <v>227</v>
      </c>
      <c r="G564" s="3">
        <v>259</v>
      </c>
      <c r="H564" s="3">
        <v>20.027186230000002</v>
      </c>
      <c r="I564" s="3">
        <v>92.77</v>
      </c>
      <c r="J564" s="3">
        <v>53.91</v>
      </c>
    </row>
    <row r="565" spans="1:10" x14ac:dyDescent="0.2">
      <c r="A565" s="3">
        <v>564</v>
      </c>
      <c r="B565" s="3">
        <v>75</v>
      </c>
      <c r="C565" s="3">
        <v>164</v>
      </c>
      <c r="D565" s="3">
        <v>196</v>
      </c>
      <c r="E565" s="3">
        <v>110</v>
      </c>
      <c r="F565" s="3">
        <v>233</v>
      </c>
      <c r="G565" s="3">
        <v>64</v>
      </c>
      <c r="H565" s="3">
        <v>19.666666670000001</v>
      </c>
      <c r="I565" s="3">
        <v>91.1</v>
      </c>
      <c r="J565" s="3">
        <v>82.61</v>
      </c>
    </row>
    <row r="566" spans="1:10" x14ac:dyDescent="0.2">
      <c r="A566" s="3">
        <v>565</v>
      </c>
      <c r="B566" s="3">
        <v>75</v>
      </c>
      <c r="C566" s="3">
        <v>164</v>
      </c>
      <c r="D566" s="3">
        <v>196</v>
      </c>
      <c r="E566" s="3">
        <v>110</v>
      </c>
      <c r="F566" s="3">
        <v>216</v>
      </c>
      <c r="G566" s="3">
        <v>64</v>
      </c>
      <c r="H566" s="3">
        <v>19.583333329999999</v>
      </c>
      <c r="I566" s="3">
        <v>90.72</v>
      </c>
      <c r="J566" s="3">
        <v>73.91</v>
      </c>
    </row>
    <row r="567" spans="1:10" x14ac:dyDescent="0.2">
      <c r="A567" s="3">
        <v>566</v>
      </c>
      <c r="B567" s="3">
        <v>75</v>
      </c>
      <c r="C567" s="3">
        <v>164</v>
      </c>
      <c r="D567" s="3">
        <v>196</v>
      </c>
      <c r="E567" s="3">
        <v>110</v>
      </c>
      <c r="F567" s="3">
        <v>227</v>
      </c>
      <c r="G567" s="3">
        <v>26</v>
      </c>
      <c r="H567" s="3">
        <v>19.912663760000001</v>
      </c>
      <c r="I567" s="3">
        <v>92.24</v>
      </c>
      <c r="J567" s="3">
        <v>97.39</v>
      </c>
    </row>
    <row r="568" spans="1:10" x14ac:dyDescent="0.2">
      <c r="A568" s="3">
        <v>567</v>
      </c>
      <c r="B568" s="3">
        <v>75</v>
      </c>
      <c r="C568" s="3">
        <v>164</v>
      </c>
      <c r="D568" s="3">
        <v>196</v>
      </c>
      <c r="E568" s="3">
        <v>110</v>
      </c>
      <c r="F568" s="3">
        <v>216</v>
      </c>
      <c r="G568" s="3">
        <v>26</v>
      </c>
      <c r="H568" s="3">
        <v>17.934782609999999</v>
      </c>
      <c r="I568" s="3">
        <v>83.08</v>
      </c>
      <c r="J568" s="3">
        <v>91.3</v>
      </c>
    </row>
    <row r="569" spans="1:10" x14ac:dyDescent="0.2">
      <c r="A569" s="3">
        <v>568</v>
      </c>
      <c r="B569" s="3">
        <v>75</v>
      </c>
      <c r="C569" s="3">
        <v>164</v>
      </c>
      <c r="D569" s="3">
        <v>196</v>
      </c>
      <c r="E569" s="3">
        <v>110</v>
      </c>
      <c r="F569" s="3">
        <v>233</v>
      </c>
      <c r="G569" s="3">
        <v>26</v>
      </c>
      <c r="H569" s="3">
        <v>18.272727270000001</v>
      </c>
      <c r="I569" s="3">
        <v>84.65</v>
      </c>
      <c r="J569" s="3">
        <v>100</v>
      </c>
    </row>
    <row r="570" spans="1:10" x14ac:dyDescent="0.2">
      <c r="A570" s="3">
        <v>569</v>
      </c>
      <c r="B570" s="3">
        <v>75</v>
      </c>
      <c r="C570" s="3">
        <v>164</v>
      </c>
      <c r="D570" s="3">
        <v>196</v>
      </c>
      <c r="E570" s="3">
        <v>110</v>
      </c>
      <c r="F570" s="3">
        <v>216</v>
      </c>
      <c r="G570" s="3">
        <v>32</v>
      </c>
      <c r="H570" s="3">
        <v>18.584070799999999</v>
      </c>
      <c r="I570" s="3">
        <v>86.09</v>
      </c>
      <c r="J570" s="3">
        <v>91.3</v>
      </c>
    </row>
    <row r="571" spans="1:10" x14ac:dyDescent="0.2">
      <c r="A571" s="3">
        <v>570</v>
      </c>
      <c r="B571" s="3">
        <v>75</v>
      </c>
      <c r="C571" s="3">
        <v>164</v>
      </c>
      <c r="D571" s="3">
        <v>196</v>
      </c>
      <c r="E571" s="3">
        <v>110</v>
      </c>
      <c r="F571" s="3">
        <v>233</v>
      </c>
      <c r="G571" s="3">
        <v>32</v>
      </c>
      <c r="H571" s="3">
        <v>18.926174499999998</v>
      </c>
      <c r="I571" s="3">
        <v>87.67</v>
      </c>
      <c r="J571" s="3">
        <v>100</v>
      </c>
    </row>
    <row r="572" spans="1:10" x14ac:dyDescent="0.2">
      <c r="A572" s="3">
        <v>571</v>
      </c>
      <c r="B572" s="3">
        <v>75</v>
      </c>
      <c r="C572" s="3">
        <v>164</v>
      </c>
      <c r="D572" s="3">
        <v>196</v>
      </c>
      <c r="E572" s="3">
        <v>110</v>
      </c>
      <c r="F572" s="3">
        <v>216</v>
      </c>
      <c r="G572" s="3">
        <v>259</v>
      </c>
      <c r="H572" s="3">
        <v>17.69185706</v>
      </c>
      <c r="I572" s="3">
        <v>81.95</v>
      </c>
      <c r="J572" s="3">
        <v>47.83</v>
      </c>
    </row>
    <row r="573" spans="1:10" x14ac:dyDescent="0.2">
      <c r="A573" s="3">
        <v>572</v>
      </c>
      <c r="B573" s="3">
        <v>75</v>
      </c>
      <c r="C573" s="3">
        <v>164</v>
      </c>
      <c r="D573" s="3">
        <v>196</v>
      </c>
      <c r="E573" s="3">
        <v>110</v>
      </c>
      <c r="F573" s="3">
        <v>233</v>
      </c>
      <c r="G573" s="3">
        <v>259</v>
      </c>
      <c r="H573" s="3">
        <v>18.130042710000001</v>
      </c>
      <c r="I573" s="3">
        <v>83.98</v>
      </c>
      <c r="J573" s="3">
        <v>56.52</v>
      </c>
    </row>
    <row r="574" spans="1:10" x14ac:dyDescent="0.2">
      <c r="A574" s="3">
        <v>573</v>
      </c>
      <c r="B574" s="3">
        <v>76</v>
      </c>
      <c r="C574" s="3">
        <v>211</v>
      </c>
      <c r="D574" s="3">
        <v>229</v>
      </c>
      <c r="E574" s="3">
        <v>160</v>
      </c>
      <c r="F574" s="3">
        <v>227</v>
      </c>
      <c r="G574" s="3">
        <v>32</v>
      </c>
      <c r="H574" s="3">
        <v>21.265822780000001</v>
      </c>
      <c r="I574" s="3">
        <v>100</v>
      </c>
      <c r="J574" s="3">
        <v>82.96</v>
      </c>
    </row>
    <row r="575" spans="1:10" x14ac:dyDescent="0.2">
      <c r="A575" s="3">
        <v>574</v>
      </c>
      <c r="B575" s="3">
        <v>76</v>
      </c>
      <c r="C575" s="3">
        <v>211</v>
      </c>
      <c r="D575" s="3">
        <v>229</v>
      </c>
      <c r="E575" s="3">
        <v>160</v>
      </c>
      <c r="F575" s="3">
        <v>227</v>
      </c>
      <c r="G575" s="3">
        <v>62</v>
      </c>
      <c r="H575" s="3">
        <v>19.519601739999999</v>
      </c>
      <c r="I575" s="3">
        <v>91.79</v>
      </c>
      <c r="J575" s="3">
        <v>60.74</v>
      </c>
    </row>
    <row r="576" spans="1:10" x14ac:dyDescent="0.2">
      <c r="A576" s="3">
        <v>575</v>
      </c>
      <c r="B576" s="3">
        <v>76</v>
      </c>
      <c r="C576" s="3">
        <v>211</v>
      </c>
      <c r="D576" s="3">
        <v>229</v>
      </c>
      <c r="E576" s="3">
        <v>160</v>
      </c>
      <c r="F576" s="3">
        <v>227</v>
      </c>
      <c r="G576" s="3">
        <v>31</v>
      </c>
      <c r="H576" s="3">
        <v>21.05263158</v>
      </c>
      <c r="I576" s="3">
        <v>99</v>
      </c>
      <c r="J576" s="3">
        <v>97.78</v>
      </c>
    </row>
    <row r="577" spans="1:10" x14ac:dyDescent="0.2">
      <c r="A577" s="3">
        <v>576</v>
      </c>
      <c r="B577" s="3">
        <v>76</v>
      </c>
      <c r="C577" s="3">
        <v>211</v>
      </c>
      <c r="D577" s="3">
        <v>229</v>
      </c>
      <c r="E577" s="3">
        <v>160</v>
      </c>
      <c r="F577" s="3">
        <v>227</v>
      </c>
      <c r="G577" s="3">
        <v>259</v>
      </c>
      <c r="H577" s="3">
        <v>20.027186230000002</v>
      </c>
      <c r="I577" s="3">
        <v>94.18</v>
      </c>
      <c r="J577" s="3">
        <v>45.93</v>
      </c>
    </row>
    <row r="578" spans="1:10" x14ac:dyDescent="0.2">
      <c r="A578" s="3">
        <v>577</v>
      </c>
      <c r="B578" s="3">
        <v>76</v>
      </c>
      <c r="C578" s="3">
        <v>211</v>
      </c>
      <c r="D578" s="3">
        <v>229</v>
      </c>
      <c r="E578" s="3">
        <v>160</v>
      </c>
      <c r="F578" s="3">
        <v>233</v>
      </c>
      <c r="G578" s="3">
        <v>31</v>
      </c>
      <c r="H578" s="3">
        <v>18.88888889</v>
      </c>
      <c r="I578" s="3">
        <v>88.82</v>
      </c>
      <c r="J578" s="3">
        <v>100</v>
      </c>
    </row>
    <row r="579" spans="1:10" x14ac:dyDescent="0.2">
      <c r="A579" s="3">
        <v>578</v>
      </c>
      <c r="B579" s="3">
        <v>76</v>
      </c>
      <c r="C579" s="3">
        <v>211</v>
      </c>
      <c r="D579" s="3">
        <v>229</v>
      </c>
      <c r="E579" s="3">
        <v>160</v>
      </c>
      <c r="F579" s="3">
        <v>216</v>
      </c>
      <c r="G579" s="3">
        <v>31</v>
      </c>
      <c r="H579" s="3">
        <v>18.571428569999998</v>
      </c>
      <c r="I579" s="3">
        <v>87.33</v>
      </c>
      <c r="J579" s="3">
        <v>92.59</v>
      </c>
    </row>
    <row r="580" spans="1:10" x14ac:dyDescent="0.2">
      <c r="A580" s="3">
        <v>579</v>
      </c>
      <c r="B580" s="3">
        <v>76</v>
      </c>
      <c r="C580" s="3">
        <v>211</v>
      </c>
      <c r="D580" s="3">
        <v>229</v>
      </c>
      <c r="E580" s="3">
        <v>160</v>
      </c>
      <c r="F580" s="3">
        <v>233</v>
      </c>
      <c r="G580" s="3">
        <v>32</v>
      </c>
      <c r="H580" s="3">
        <v>18.926174499999998</v>
      </c>
      <c r="I580" s="3">
        <v>89</v>
      </c>
      <c r="J580" s="3">
        <v>85.19</v>
      </c>
    </row>
    <row r="581" spans="1:10" x14ac:dyDescent="0.2">
      <c r="A581" s="3">
        <v>580</v>
      </c>
      <c r="B581" s="3">
        <v>76</v>
      </c>
      <c r="C581" s="3">
        <v>211</v>
      </c>
      <c r="D581" s="3">
        <v>229</v>
      </c>
      <c r="E581" s="3">
        <v>160</v>
      </c>
      <c r="F581" s="3">
        <v>216</v>
      </c>
      <c r="G581" s="3">
        <v>32</v>
      </c>
      <c r="H581" s="3">
        <v>18.584070799999999</v>
      </c>
      <c r="I581" s="3">
        <v>87.39</v>
      </c>
      <c r="J581" s="3">
        <v>77.78</v>
      </c>
    </row>
    <row r="582" spans="1:10" x14ac:dyDescent="0.2">
      <c r="A582" s="3">
        <v>581</v>
      </c>
      <c r="B582" s="3">
        <v>76</v>
      </c>
      <c r="C582" s="3">
        <v>211</v>
      </c>
      <c r="D582" s="3">
        <v>229</v>
      </c>
      <c r="E582" s="3">
        <v>160</v>
      </c>
      <c r="F582" s="3">
        <v>233</v>
      </c>
      <c r="G582" s="3">
        <v>259</v>
      </c>
      <c r="H582" s="3">
        <v>18.130042710000001</v>
      </c>
      <c r="I582" s="3">
        <v>85.25</v>
      </c>
      <c r="J582" s="3">
        <v>48.15</v>
      </c>
    </row>
    <row r="583" spans="1:10" x14ac:dyDescent="0.2">
      <c r="A583" s="3">
        <v>582</v>
      </c>
      <c r="B583" s="3">
        <v>76</v>
      </c>
      <c r="C583" s="3">
        <v>211</v>
      </c>
      <c r="D583" s="3">
        <v>229</v>
      </c>
      <c r="E583" s="3">
        <v>160</v>
      </c>
      <c r="F583" s="3">
        <v>216</v>
      </c>
      <c r="G583" s="3">
        <v>259</v>
      </c>
      <c r="H583" s="3">
        <v>17.69185706</v>
      </c>
      <c r="I583" s="3">
        <v>83.19</v>
      </c>
      <c r="J583" s="3">
        <v>40.74</v>
      </c>
    </row>
    <row r="584" spans="1:10" x14ac:dyDescent="0.2">
      <c r="A584" s="3">
        <v>583</v>
      </c>
      <c r="B584" s="3">
        <v>76</v>
      </c>
      <c r="C584" s="3">
        <v>211</v>
      </c>
      <c r="D584" s="3">
        <v>229</v>
      </c>
      <c r="E584" s="3">
        <v>160</v>
      </c>
      <c r="F584" s="3">
        <v>233</v>
      </c>
      <c r="G584" s="3">
        <v>62</v>
      </c>
      <c r="H584" s="3">
        <v>17.949579830000001</v>
      </c>
      <c r="I584" s="3">
        <v>84.41</v>
      </c>
      <c r="J584" s="3">
        <v>62.96</v>
      </c>
    </row>
    <row r="585" spans="1:10" x14ac:dyDescent="0.2">
      <c r="A585" s="3">
        <v>584</v>
      </c>
      <c r="B585" s="3">
        <v>76</v>
      </c>
      <c r="C585" s="3">
        <v>211</v>
      </c>
      <c r="D585" s="3">
        <v>229</v>
      </c>
      <c r="E585" s="3">
        <v>160</v>
      </c>
      <c r="F585" s="3">
        <v>216</v>
      </c>
      <c r="G585" s="3">
        <v>62</v>
      </c>
      <c r="H585" s="3">
        <v>17.57306809</v>
      </c>
      <c r="I585" s="3">
        <v>82.64</v>
      </c>
      <c r="J585" s="3">
        <v>55.56</v>
      </c>
    </row>
    <row r="586" spans="1:10" x14ac:dyDescent="0.2">
      <c r="A586" s="3">
        <v>585</v>
      </c>
      <c r="B586" s="3">
        <v>77</v>
      </c>
      <c r="C586" s="3">
        <v>170</v>
      </c>
      <c r="D586" s="3">
        <v>132</v>
      </c>
      <c r="E586" s="3">
        <v>100</v>
      </c>
      <c r="F586" s="3">
        <v>209</v>
      </c>
      <c r="G586" s="3">
        <v>103</v>
      </c>
      <c r="H586" s="3">
        <v>20.281690139999998</v>
      </c>
      <c r="I586" s="3">
        <v>100</v>
      </c>
      <c r="J586" s="3">
        <v>100</v>
      </c>
    </row>
    <row r="587" spans="1:10" x14ac:dyDescent="0.2">
      <c r="A587" s="3">
        <v>586</v>
      </c>
      <c r="B587" s="3">
        <v>77</v>
      </c>
      <c r="C587" s="3">
        <v>170</v>
      </c>
      <c r="D587" s="3">
        <v>132</v>
      </c>
      <c r="E587" s="3">
        <v>100</v>
      </c>
      <c r="F587" s="3">
        <v>221</v>
      </c>
      <c r="G587" s="3">
        <v>103</v>
      </c>
      <c r="H587" s="3">
        <v>18.873239439999999</v>
      </c>
      <c r="I587" s="3">
        <v>93.06</v>
      </c>
      <c r="J587" s="3">
        <v>96.67</v>
      </c>
    </row>
    <row r="588" spans="1:10" x14ac:dyDescent="0.2">
      <c r="A588" s="3">
        <v>587</v>
      </c>
      <c r="B588" s="3">
        <v>77</v>
      </c>
      <c r="C588" s="3">
        <v>170</v>
      </c>
      <c r="D588" s="3">
        <v>132</v>
      </c>
      <c r="E588" s="3">
        <v>100</v>
      </c>
      <c r="F588" s="3">
        <v>209</v>
      </c>
      <c r="G588" s="3">
        <v>21</v>
      </c>
      <c r="H588" s="3">
        <v>17.14285714</v>
      </c>
      <c r="I588" s="3">
        <v>84.52</v>
      </c>
      <c r="J588" s="3">
        <v>46.67</v>
      </c>
    </row>
    <row r="589" spans="1:10" x14ac:dyDescent="0.2">
      <c r="A589" s="3">
        <v>588</v>
      </c>
      <c r="B589" s="3">
        <v>77</v>
      </c>
      <c r="C589" s="3">
        <v>170</v>
      </c>
      <c r="D589" s="3">
        <v>132</v>
      </c>
      <c r="E589" s="3">
        <v>100</v>
      </c>
      <c r="F589" s="3">
        <v>209</v>
      </c>
      <c r="G589" s="3">
        <v>101</v>
      </c>
      <c r="H589" s="3">
        <v>17.408199310000001</v>
      </c>
      <c r="I589" s="3">
        <v>85.83</v>
      </c>
      <c r="J589" s="3">
        <v>53.33</v>
      </c>
    </row>
    <row r="590" spans="1:10" x14ac:dyDescent="0.2">
      <c r="A590" s="3">
        <v>589</v>
      </c>
      <c r="B590" s="3">
        <v>77</v>
      </c>
      <c r="C590" s="3">
        <v>170</v>
      </c>
      <c r="D590" s="3">
        <v>132</v>
      </c>
      <c r="E590" s="3">
        <v>100</v>
      </c>
      <c r="F590" s="3">
        <v>221</v>
      </c>
      <c r="G590" s="3">
        <v>21</v>
      </c>
      <c r="H590" s="3">
        <v>15.844155840000001</v>
      </c>
      <c r="I590" s="3">
        <v>78.12</v>
      </c>
      <c r="J590" s="3">
        <v>43.33</v>
      </c>
    </row>
    <row r="591" spans="1:10" x14ac:dyDescent="0.2">
      <c r="A591" s="3">
        <v>590</v>
      </c>
      <c r="B591" s="3">
        <v>77</v>
      </c>
      <c r="C591" s="3">
        <v>170</v>
      </c>
      <c r="D591" s="3">
        <v>132</v>
      </c>
      <c r="E591" s="3">
        <v>100</v>
      </c>
      <c r="F591" s="3">
        <v>221</v>
      </c>
      <c r="G591" s="3">
        <v>101</v>
      </c>
      <c r="H591" s="3">
        <v>16.47857209</v>
      </c>
      <c r="I591" s="3">
        <v>81.25</v>
      </c>
      <c r="J591" s="3">
        <v>50</v>
      </c>
    </row>
    <row r="592" spans="1:10" x14ac:dyDescent="0.2">
      <c r="A592" s="3">
        <v>591</v>
      </c>
      <c r="B592" s="3">
        <v>77</v>
      </c>
      <c r="C592" s="3">
        <v>170</v>
      </c>
      <c r="D592" s="3">
        <v>132</v>
      </c>
      <c r="E592" s="3">
        <v>100</v>
      </c>
      <c r="F592" s="3">
        <v>209</v>
      </c>
      <c r="G592" s="3">
        <v>127</v>
      </c>
      <c r="H592" s="3">
        <v>17.164179099999998</v>
      </c>
      <c r="I592" s="3">
        <v>84.63</v>
      </c>
      <c r="J592" s="3">
        <v>43.33</v>
      </c>
    </row>
    <row r="593" spans="1:10" x14ac:dyDescent="0.2">
      <c r="A593" s="3">
        <v>592</v>
      </c>
      <c r="B593" s="3">
        <v>77</v>
      </c>
      <c r="C593" s="3">
        <v>170</v>
      </c>
      <c r="D593" s="3">
        <v>132</v>
      </c>
      <c r="E593" s="3">
        <v>100</v>
      </c>
      <c r="F593" s="3">
        <v>221</v>
      </c>
      <c r="G593" s="3">
        <v>127</v>
      </c>
      <c r="H593" s="3">
        <v>15.671641790000001</v>
      </c>
      <c r="I593" s="3">
        <v>77.27</v>
      </c>
      <c r="J593" s="3">
        <v>40</v>
      </c>
    </row>
    <row r="594" spans="1:10" x14ac:dyDescent="0.2">
      <c r="A594" s="3">
        <v>593</v>
      </c>
      <c r="B594" s="3">
        <v>78</v>
      </c>
      <c r="C594" s="3">
        <v>207</v>
      </c>
      <c r="D594" s="3">
        <v>167</v>
      </c>
      <c r="E594" s="3">
        <v>130</v>
      </c>
      <c r="F594" s="3">
        <v>269</v>
      </c>
      <c r="G594" s="3">
        <v>103</v>
      </c>
      <c r="H594" s="3">
        <v>22.10526316</v>
      </c>
      <c r="I594" s="3">
        <v>100</v>
      </c>
      <c r="J594" s="3">
        <v>100</v>
      </c>
    </row>
    <row r="595" spans="1:10" x14ac:dyDescent="0.2">
      <c r="A595" s="3">
        <v>594</v>
      </c>
      <c r="B595" s="3">
        <v>78</v>
      </c>
      <c r="C595" s="3">
        <v>207</v>
      </c>
      <c r="D595" s="3">
        <v>167</v>
      </c>
      <c r="E595" s="3">
        <v>130</v>
      </c>
      <c r="F595" s="3">
        <v>209</v>
      </c>
      <c r="G595" s="3">
        <v>103</v>
      </c>
      <c r="H595" s="3">
        <v>20.281690139999998</v>
      </c>
      <c r="I595" s="3">
        <v>91.75</v>
      </c>
      <c r="J595" s="3">
        <v>97.4</v>
      </c>
    </row>
    <row r="596" spans="1:10" x14ac:dyDescent="0.2">
      <c r="A596" s="3">
        <v>595</v>
      </c>
      <c r="B596" s="3">
        <v>78</v>
      </c>
      <c r="C596" s="3">
        <v>207</v>
      </c>
      <c r="D596" s="3">
        <v>167</v>
      </c>
      <c r="E596" s="3">
        <v>130</v>
      </c>
      <c r="F596" s="3">
        <v>269</v>
      </c>
      <c r="G596" s="3">
        <v>42</v>
      </c>
      <c r="H596" s="3">
        <v>20.14285714</v>
      </c>
      <c r="I596" s="3">
        <v>91.12</v>
      </c>
      <c r="J596" s="3">
        <v>70.78</v>
      </c>
    </row>
    <row r="597" spans="1:10" x14ac:dyDescent="0.2">
      <c r="A597" s="3">
        <v>596</v>
      </c>
      <c r="B597" s="3">
        <v>78</v>
      </c>
      <c r="C597" s="3">
        <v>207</v>
      </c>
      <c r="D597" s="3">
        <v>167</v>
      </c>
      <c r="E597" s="3">
        <v>130</v>
      </c>
      <c r="F597" s="3">
        <v>269</v>
      </c>
      <c r="G597" s="3">
        <v>46</v>
      </c>
      <c r="H597" s="3">
        <v>19.759036139999999</v>
      </c>
      <c r="I597" s="3">
        <v>89.39</v>
      </c>
      <c r="J597" s="3">
        <v>61.04</v>
      </c>
    </row>
    <row r="598" spans="1:10" x14ac:dyDescent="0.2">
      <c r="A598" s="3">
        <v>597</v>
      </c>
      <c r="B598" s="3">
        <v>78</v>
      </c>
      <c r="C598" s="3">
        <v>207</v>
      </c>
      <c r="D598" s="3">
        <v>167</v>
      </c>
      <c r="E598" s="3">
        <v>130</v>
      </c>
      <c r="F598" s="3">
        <v>207</v>
      </c>
      <c r="G598" s="3">
        <v>103</v>
      </c>
      <c r="H598" s="3">
        <v>18.75</v>
      </c>
      <c r="I598" s="3">
        <v>84.82</v>
      </c>
      <c r="J598" s="3">
        <v>94.81</v>
      </c>
    </row>
    <row r="599" spans="1:10" x14ac:dyDescent="0.2">
      <c r="A599" s="3">
        <v>598</v>
      </c>
      <c r="B599" s="3">
        <v>78</v>
      </c>
      <c r="C599" s="3">
        <v>207</v>
      </c>
      <c r="D599" s="3">
        <v>167</v>
      </c>
      <c r="E599" s="3">
        <v>130</v>
      </c>
      <c r="F599" s="3">
        <v>209</v>
      </c>
      <c r="G599" s="3">
        <v>46</v>
      </c>
      <c r="H599" s="3">
        <v>17.948717949999999</v>
      </c>
      <c r="I599" s="3">
        <v>81.2</v>
      </c>
      <c r="J599" s="3">
        <v>58.44</v>
      </c>
    </row>
    <row r="600" spans="1:10" x14ac:dyDescent="0.2">
      <c r="A600" s="3">
        <v>599</v>
      </c>
      <c r="B600" s="3">
        <v>78</v>
      </c>
      <c r="C600" s="3">
        <v>207</v>
      </c>
      <c r="D600" s="3">
        <v>167</v>
      </c>
      <c r="E600" s="3">
        <v>130</v>
      </c>
      <c r="F600" s="3">
        <v>209</v>
      </c>
      <c r="G600" s="3">
        <v>42</v>
      </c>
      <c r="H600" s="3">
        <v>18</v>
      </c>
      <c r="I600" s="3">
        <v>81.430000000000007</v>
      </c>
      <c r="J600" s="3">
        <v>68.180000000000007</v>
      </c>
    </row>
    <row r="601" spans="1:10" x14ac:dyDescent="0.2">
      <c r="A601" s="3">
        <v>600</v>
      </c>
      <c r="B601" s="3">
        <v>78</v>
      </c>
      <c r="C601" s="3">
        <v>207</v>
      </c>
      <c r="D601" s="3">
        <v>167</v>
      </c>
      <c r="E601" s="3">
        <v>130</v>
      </c>
      <c r="F601" s="3">
        <v>207</v>
      </c>
      <c r="G601" s="3">
        <v>46</v>
      </c>
      <c r="H601" s="3">
        <v>16.582278479999999</v>
      </c>
      <c r="I601" s="3">
        <v>75.02</v>
      </c>
      <c r="J601" s="3">
        <v>55.84</v>
      </c>
    </row>
    <row r="602" spans="1:10" x14ac:dyDescent="0.2">
      <c r="A602" s="3">
        <v>601</v>
      </c>
      <c r="B602" s="3">
        <v>78</v>
      </c>
      <c r="C602" s="3">
        <v>207</v>
      </c>
      <c r="D602" s="3">
        <v>167</v>
      </c>
      <c r="E602" s="3">
        <v>130</v>
      </c>
      <c r="F602" s="3">
        <v>207</v>
      </c>
      <c r="G602" s="3">
        <v>42</v>
      </c>
      <c r="H602" s="3">
        <v>16.363636360000001</v>
      </c>
      <c r="I602" s="3">
        <v>74.03</v>
      </c>
      <c r="J602" s="3">
        <v>65.58</v>
      </c>
    </row>
    <row r="603" spans="1:10" x14ac:dyDescent="0.2">
      <c r="A603" s="3">
        <v>602</v>
      </c>
      <c r="B603" s="3">
        <v>79</v>
      </c>
      <c r="C603" s="3">
        <v>109</v>
      </c>
      <c r="D603" s="3">
        <v>109</v>
      </c>
      <c r="E603" s="3">
        <v>180</v>
      </c>
      <c r="F603" s="3">
        <v>235</v>
      </c>
      <c r="G603" s="3">
        <v>60</v>
      </c>
      <c r="H603" s="3">
        <v>20.862700579999998</v>
      </c>
      <c r="I603" s="3">
        <v>100</v>
      </c>
      <c r="J603" s="3">
        <v>70.83</v>
      </c>
    </row>
    <row r="604" spans="1:10" x14ac:dyDescent="0.2">
      <c r="A604" s="3">
        <v>603</v>
      </c>
      <c r="B604" s="3">
        <v>79</v>
      </c>
      <c r="C604" s="3">
        <v>109</v>
      </c>
      <c r="D604" s="3">
        <v>109</v>
      </c>
      <c r="E604" s="3">
        <v>180</v>
      </c>
      <c r="F604" s="3">
        <v>230</v>
      </c>
      <c r="G604" s="3">
        <v>60</v>
      </c>
      <c r="H604" s="3">
        <v>19.59958198</v>
      </c>
      <c r="I604" s="3">
        <v>93.95</v>
      </c>
      <c r="J604" s="3">
        <v>58.33</v>
      </c>
    </row>
    <row r="605" spans="1:10" x14ac:dyDescent="0.2">
      <c r="A605" s="3">
        <v>604</v>
      </c>
      <c r="B605" s="3">
        <v>79</v>
      </c>
      <c r="C605" s="3">
        <v>109</v>
      </c>
      <c r="D605" s="3">
        <v>109</v>
      </c>
      <c r="E605" s="3">
        <v>180</v>
      </c>
      <c r="F605" s="3">
        <v>235</v>
      </c>
      <c r="G605" s="3">
        <v>108</v>
      </c>
      <c r="H605" s="3">
        <v>20.571428569999998</v>
      </c>
      <c r="I605" s="3">
        <v>98.6</v>
      </c>
      <c r="J605" s="3">
        <v>100</v>
      </c>
    </row>
    <row r="606" spans="1:10" x14ac:dyDescent="0.2">
      <c r="A606" s="3">
        <v>605</v>
      </c>
      <c r="B606" s="3">
        <v>79</v>
      </c>
      <c r="C606" s="3">
        <v>109</v>
      </c>
      <c r="D606" s="3">
        <v>109</v>
      </c>
      <c r="E606" s="3">
        <v>180</v>
      </c>
      <c r="F606" s="3">
        <v>235</v>
      </c>
      <c r="G606" s="3">
        <v>105</v>
      </c>
      <c r="H606" s="3">
        <v>19.09090909</v>
      </c>
      <c r="I606" s="3">
        <v>91.51</v>
      </c>
      <c r="J606" s="3">
        <v>75</v>
      </c>
    </row>
    <row r="607" spans="1:10" x14ac:dyDescent="0.2">
      <c r="A607" s="3">
        <v>606</v>
      </c>
      <c r="B607" s="3">
        <v>79</v>
      </c>
      <c r="C607" s="3">
        <v>109</v>
      </c>
      <c r="D607" s="3">
        <v>109</v>
      </c>
      <c r="E607" s="3">
        <v>180</v>
      </c>
      <c r="F607" s="3">
        <v>230</v>
      </c>
      <c r="G607" s="3">
        <v>108</v>
      </c>
      <c r="H607" s="3">
        <v>18.75</v>
      </c>
      <c r="I607" s="3">
        <v>89.87</v>
      </c>
      <c r="J607" s="3">
        <v>87.5</v>
      </c>
    </row>
    <row r="608" spans="1:10" x14ac:dyDescent="0.2">
      <c r="A608" s="3">
        <v>607</v>
      </c>
      <c r="B608" s="3">
        <v>79</v>
      </c>
      <c r="C608" s="3">
        <v>109</v>
      </c>
      <c r="D608" s="3">
        <v>109</v>
      </c>
      <c r="E608" s="3">
        <v>180</v>
      </c>
      <c r="F608" s="3">
        <v>230</v>
      </c>
      <c r="G608" s="3">
        <v>105</v>
      </c>
      <c r="H608" s="3">
        <v>17.56097561</v>
      </c>
      <c r="I608" s="3">
        <v>84.17</v>
      </c>
      <c r="J608" s="3">
        <v>62.5</v>
      </c>
    </row>
    <row r="609" spans="1:10" x14ac:dyDescent="0.2">
      <c r="A609" s="3">
        <v>608</v>
      </c>
      <c r="B609" s="3">
        <v>80</v>
      </c>
      <c r="C609" s="3">
        <v>177</v>
      </c>
      <c r="D609" s="3">
        <v>194</v>
      </c>
      <c r="E609" s="3">
        <v>190</v>
      </c>
      <c r="F609" s="3">
        <v>235</v>
      </c>
      <c r="G609" s="3">
        <v>108</v>
      </c>
      <c r="H609" s="3">
        <v>20.571428569999998</v>
      </c>
      <c r="I609" s="3">
        <v>100</v>
      </c>
      <c r="J609" s="3">
        <v>100</v>
      </c>
    </row>
    <row r="610" spans="1:10" x14ac:dyDescent="0.2">
      <c r="A610" s="3">
        <v>609</v>
      </c>
      <c r="B610" s="3">
        <v>80</v>
      </c>
      <c r="C610" s="3">
        <v>177</v>
      </c>
      <c r="D610" s="3">
        <v>194</v>
      </c>
      <c r="E610" s="3">
        <v>190</v>
      </c>
      <c r="F610" s="3">
        <v>235</v>
      </c>
      <c r="G610" s="3">
        <v>105</v>
      </c>
      <c r="H610" s="3">
        <v>19.09090909</v>
      </c>
      <c r="I610" s="3">
        <v>92.8</v>
      </c>
      <c r="J610" s="3">
        <v>75</v>
      </c>
    </row>
    <row r="611" spans="1:10" x14ac:dyDescent="0.2">
      <c r="A611" s="3">
        <v>610</v>
      </c>
      <c r="B611" s="3">
        <v>80</v>
      </c>
      <c r="C611" s="3">
        <v>177</v>
      </c>
      <c r="D611" s="3">
        <v>194</v>
      </c>
      <c r="E611" s="3">
        <v>190</v>
      </c>
      <c r="F611" s="3">
        <v>235</v>
      </c>
      <c r="G611" s="3">
        <v>39</v>
      </c>
      <c r="H611" s="3">
        <v>19.550561800000001</v>
      </c>
      <c r="I611" s="3">
        <v>95.04</v>
      </c>
      <c r="J611" s="3">
        <v>91.67</v>
      </c>
    </row>
    <row r="612" spans="1:10" x14ac:dyDescent="0.2">
      <c r="A612" s="3">
        <v>611</v>
      </c>
      <c r="B612" s="3">
        <v>80</v>
      </c>
      <c r="C612" s="3">
        <v>177</v>
      </c>
      <c r="D612" s="3">
        <v>194</v>
      </c>
      <c r="E612" s="3">
        <v>190</v>
      </c>
      <c r="F612" s="3">
        <v>230</v>
      </c>
      <c r="G612" s="3">
        <v>108</v>
      </c>
      <c r="H612" s="3">
        <v>18.75</v>
      </c>
      <c r="I612" s="3">
        <v>91.15</v>
      </c>
      <c r="J612" s="3">
        <v>87.5</v>
      </c>
    </row>
    <row r="613" spans="1:10" x14ac:dyDescent="0.2">
      <c r="A613" s="3">
        <v>612</v>
      </c>
      <c r="B613" s="3">
        <v>80</v>
      </c>
      <c r="C613" s="3">
        <v>177</v>
      </c>
      <c r="D613" s="3">
        <v>194</v>
      </c>
      <c r="E613" s="3">
        <v>190</v>
      </c>
      <c r="F613" s="3">
        <v>230</v>
      </c>
      <c r="G613" s="3">
        <v>105</v>
      </c>
      <c r="H613" s="3">
        <v>17.56097561</v>
      </c>
      <c r="I613" s="3">
        <v>85.37</v>
      </c>
      <c r="J613" s="3">
        <v>62.5</v>
      </c>
    </row>
    <row r="614" spans="1:10" x14ac:dyDescent="0.2">
      <c r="A614" s="3">
        <v>613</v>
      </c>
      <c r="B614" s="3">
        <v>80</v>
      </c>
      <c r="C614" s="3">
        <v>177</v>
      </c>
      <c r="D614" s="3">
        <v>194</v>
      </c>
      <c r="E614" s="3">
        <v>190</v>
      </c>
      <c r="F614" s="3">
        <v>230</v>
      </c>
      <c r="G614" s="3">
        <v>39</v>
      </c>
      <c r="H614" s="3">
        <v>18.07228916</v>
      </c>
      <c r="I614" s="3">
        <v>87.85</v>
      </c>
      <c r="J614" s="3">
        <v>79.17</v>
      </c>
    </row>
    <row r="615" spans="1:10" x14ac:dyDescent="0.2">
      <c r="A615" s="3">
        <v>614</v>
      </c>
      <c r="B615" s="3">
        <v>81</v>
      </c>
      <c r="C615" s="3">
        <v>165</v>
      </c>
      <c r="D615" s="3">
        <v>128</v>
      </c>
      <c r="E615" s="3">
        <v>50</v>
      </c>
      <c r="F615" s="3">
        <v>206</v>
      </c>
      <c r="G615" s="3">
        <v>79</v>
      </c>
      <c r="H615" s="3">
        <v>20.776119399999999</v>
      </c>
      <c r="I615" s="3">
        <v>100</v>
      </c>
      <c r="J615" s="3">
        <v>100</v>
      </c>
    </row>
    <row r="616" spans="1:10" x14ac:dyDescent="0.2">
      <c r="A616" s="3">
        <v>615</v>
      </c>
      <c r="B616" s="3">
        <v>81</v>
      </c>
      <c r="C616" s="3">
        <v>165</v>
      </c>
      <c r="D616" s="3">
        <v>128</v>
      </c>
      <c r="E616" s="3">
        <v>50</v>
      </c>
      <c r="F616" s="3">
        <v>205</v>
      </c>
      <c r="G616" s="3">
        <v>79</v>
      </c>
      <c r="H616" s="3">
        <v>20.078125</v>
      </c>
      <c r="I616" s="3">
        <v>96.64</v>
      </c>
      <c r="J616" s="3">
        <v>98.84</v>
      </c>
    </row>
    <row r="617" spans="1:10" x14ac:dyDescent="0.2">
      <c r="A617" s="3">
        <v>616</v>
      </c>
      <c r="B617" s="3">
        <v>81</v>
      </c>
      <c r="C617" s="3">
        <v>165</v>
      </c>
      <c r="D617" s="3">
        <v>128</v>
      </c>
      <c r="E617" s="3">
        <v>50</v>
      </c>
      <c r="F617" s="3">
        <v>206</v>
      </c>
      <c r="G617" s="3">
        <v>35</v>
      </c>
      <c r="H617" s="3">
        <v>20.202816899999998</v>
      </c>
      <c r="I617" s="3">
        <v>97.24</v>
      </c>
      <c r="J617" s="3">
        <v>82.56</v>
      </c>
    </row>
    <row r="618" spans="1:10" x14ac:dyDescent="0.2">
      <c r="A618" s="3">
        <v>617</v>
      </c>
      <c r="B618" s="3">
        <v>81</v>
      </c>
      <c r="C618" s="3">
        <v>165</v>
      </c>
      <c r="D618" s="3">
        <v>128</v>
      </c>
      <c r="E618" s="3">
        <v>50</v>
      </c>
      <c r="F618" s="3">
        <v>205</v>
      </c>
      <c r="G618" s="3">
        <v>35</v>
      </c>
      <c r="H618" s="3">
        <v>19.599349589999999</v>
      </c>
      <c r="I618" s="3">
        <v>94.34</v>
      </c>
      <c r="J618" s="3">
        <v>81.400000000000006</v>
      </c>
    </row>
    <row r="619" spans="1:10" x14ac:dyDescent="0.2">
      <c r="A619" s="3">
        <v>618</v>
      </c>
      <c r="B619" s="3">
        <v>81</v>
      </c>
      <c r="C619" s="3">
        <v>165</v>
      </c>
      <c r="D619" s="3">
        <v>128</v>
      </c>
      <c r="E619" s="3">
        <v>50</v>
      </c>
      <c r="F619" s="3">
        <v>206</v>
      </c>
      <c r="G619" s="3">
        <v>72</v>
      </c>
      <c r="H619" s="3">
        <v>20.191897650000001</v>
      </c>
      <c r="I619" s="3">
        <v>97.19</v>
      </c>
      <c r="J619" s="3">
        <v>88.37</v>
      </c>
    </row>
    <row r="620" spans="1:10" x14ac:dyDescent="0.2">
      <c r="A620" s="3">
        <v>619</v>
      </c>
      <c r="B620" s="3">
        <v>81</v>
      </c>
      <c r="C620" s="3">
        <v>165</v>
      </c>
      <c r="D620" s="3">
        <v>128</v>
      </c>
      <c r="E620" s="3">
        <v>50</v>
      </c>
      <c r="F620" s="3">
        <v>205</v>
      </c>
      <c r="G620" s="3">
        <v>72</v>
      </c>
      <c r="H620" s="3">
        <v>19.621714570000002</v>
      </c>
      <c r="I620" s="3">
        <v>94.44</v>
      </c>
      <c r="J620" s="3">
        <v>87.21</v>
      </c>
    </row>
    <row r="621" spans="1:10" x14ac:dyDescent="0.2">
      <c r="A621" s="3">
        <v>620</v>
      </c>
      <c r="B621" s="3">
        <v>82</v>
      </c>
      <c r="C621" s="3">
        <v>223</v>
      </c>
      <c r="D621" s="3">
        <v>182</v>
      </c>
      <c r="E621" s="3">
        <v>100</v>
      </c>
      <c r="F621" s="3">
        <v>205</v>
      </c>
      <c r="G621" s="3">
        <v>252</v>
      </c>
      <c r="H621" s="3">
        <v>20.260869570000001</v>
      </c>
      <c r="I621" s="3">
        <v>96.37</v>
      </c>
      <c r="J621" s="3">
        <v>97.97</v>
      </c>
    </row>
    <row r="622" spans="1:10" x14ac:dyDescent="0.2">
      <c r="A622" s="3">
        <v>621</v>
      </c>
      <c r="B622" s="3">
        <v>82</v>
      </c>
      <c r="C622" s="3">
        <v>223</v>
      </c>
      <c r="D622" s="3">
        <v>182</v>
      </c>
      <c r="E622" s="3">
        <v>100</v>
      </c>
      <c r="F622" s="3">
        <v>206</v>
      </c>
      <c r="G622" s="3">
        <v>252</v>
      </c>
      <c r="H622" s="3">
        <v>21.024793389999999</v>
      </c>
      <c r="I622" s="3">
        <v>100</v>
      </c>
      <c r="J622" s="3">
        <v>98.65</v>
      </c>
    </row>
    <row r="623" spans="1:10" x14ac:dyDescent="0.2">
      <c r="A623" s="3">
        <v>622</v>
      </c>
      <c r="B623" s="3">
        <v>82</v>
      </c>
      <c r="C623" s="3">
        <v>223</v>
      </c>
      <c r="D623" s="3">
        <v>182</v>
      </c>
      <c r="E623" s="3">
        <v>100</v>
      </c>
      <c r="F623" s="3">
        <v>205</v>
      </c>
      <c r="G623" s="3">
        <v>35</v>
      </c>
      <c r="H623" s="3">
        <v>19.599349589999999</v>
      </c>
      <c r="I623" s="3">
        <v>93.22</v>
      </c>
      <c r="J623" s="3">
        <v>47.3</v>
      </c>
    </row>
    <row r="624" spans="1:10" x14ac:dyDescent="0.2">
      <c r="A624" s="3">
        <v>623</v>
      </c>
      <c r="B624" s="3">
        <v>82</v>
      </c>
      <c r="C624" s="3">
        <v>223</v>
      </c>
      <c r="D624" s="3">
        <v>182</v>
      </c>
      <c r="E624" s="3">
        <v>100</v>
      </c>
      <c r="F624" s="3">
        <v>206</v>
      </c>
      <c r="G624" s="3">
        <v>35</v>
      </c>
      <c r="H624" s="3">
        <v>20.202816899999998</v>
      </c>
      <c r="I624" s="3">
        <v>96.09</v>
      </c>
      <c r="J624" s="3">
        <v>47.97</v>
      </c>
    </row>
    <row r="625" spans="1:10" x14ac:dyDescent="0.2">
      <c r="A625" s="3">
        <v>624</v>
      </c>
      <c r="B625" s="3">
        <v>82</v>
      </c>
      <c r="C625" s="3">
        <v>223</v>
      </c>
      <c r="D625" s="3">
        <v>182</v>
      </c>
      <c r="E625" s="3">
        <v>100</v>
      </c>
      <c r="F625" s="3">
        <v>205</v>
      </c>
      <c r="G625" s="3">
        <v>72</v>
      </c>
      <c r="H625" s="3">
        <v>19.621714570000002</v>
      </c>
      <c r="I625" s="3">
        <v>93.33</v>
      </c>
      <c r="J625" s="3">
        <v>50.68</v>
      </c>
    </row>
    <row r="626" spans="1:10" x14ac:dyDescent="0.2">
      <c r="A626" s="3">
        <v>625</v>
      </c>
      <c r="B626" s="3">
        <v>82</v>
      </c>
      <c r="C626" s="3">
        <v>223</v>
      </c>
      <c r="D626" s="3">
        <v>182</v>
      </c>
      <c r="E626" s="3">
        <v>100</v>
      </c>
      <c r="F626" s="3">
        <v>206</v>
      </c>
      <c r="G626" s="3">
        <v>72</v>
      </c>
      <c r="H626" s="3">
        <v>20.191897650000001</v>
      </c>
      <c r="I626" s="3">
        <v>96.04</v>
      </c>
      <c r="J626" s="3">
        <v>51.35</v>
      </c>
    </row>
    <row r="627" spans="1:10" x14ac:dyDescent="0.2">
      <c r="A627" s="3">
        <v>626</v>
      </c>
      <c r="B627" s="3">
        <v>82</v>
      </c>
      <c r="C627" s="3">
        <v>223</v>
      </c>
      <c r="D627" s="3">
        <v>182</v>
      </c>
      <c r="E627" s="3">
        <v>100</v>
      </c>
      <c r="F627" s="3">
        <v>249</v>
      </c>
      <c r="G627" s="3">
        <v>252</v>
      </c>
      <c r="H627" s="3">
        <v>20.631578950000002</v>
      </c>
      <c r="I627" s="3">
        <v>98.13</v>
      </c>
      <c r="J627" s="3">
        <v>100</v>
      </c>
    </row>
    <row r="628" spans="1:10" x14ac:dyDescent="0.2">
      <c r="A628" s="3">
        <v>627</v>
      </c>
      <c r="B628" s="3">
        <v>82</v>
      </c>
      <c r="C628" s="3">
        <v>223</v>
      </c>
      <c r="D628" s="3">
        <v>182</v>
      </c>
      <c r="E628" s="3">
        <v>100</v>
      </c>
      <c r="F628" s="3">
        <v>249</v>
      </c>
      <c r="G628" s="3">
        <v>35</v>
      </c>
      <c r="H628" s="3">
        <v>19.871685759999998</v>
      </c>
      <c r="I628" s="3">
        <v>94.52</v>
      </c>
      <c r="J628" s="3">
        <v>49.32</v>
      </c>
    </row>
    <row r="629" spans="1:10" x14ac:dyDescent="0.2">
      <c r="A629" s="3">
        <v>628</v>
      </c>
      <c r="B629" s="3">
        <v>82</v>
      </c>
      <c r="C629" s="3">
        <v>223</v>
      </c>
      <c r="D629" s="3">
        <v>182</v>
      </c>
      <c r="E629" s="3">
        <v>100</v>
      </c>
      <c r="F629" s="3">
        <v>205</v>
      </c>
      <c r="G629" s="3">
        <v>36</v>
      </c>
      <c r="H629" s="3">
        <v>17.61904762</v>
      </c>
      <c r="I629" s="3">
        <v>83.8</v>
      </c>
      <c r="J629" s="3">
        <v>70.95</v>
      </c>
    </row>
    <row r="630" spans="1:10" x14ac:dyDescent="0.2">
      <c r="A630" s="3">
        <v>629</v>
      </c>
      <c r="B630" s="3">
        <v>82</v>
      </c>
      <c r="C630" s="3">
        <v>223</v>
      </c>
      <c r="D630" s="3">
        <v>182</v>
      </c>
      <c r="E630" s="3">
        <v>100</v>
      </c>
      <c r="F630" s="3">
        <v>249</v>
      </c>
      <c r="G630" s="3">
        <v>72</v>
      </c>
      <c r="H630" s="3">
        <v>19.87889273</v>
      </c>
      <c r="I630" s="3">
        <v>94.55</v>
      </c>
      <c r="J630" s="3">
        <v>52.7</v>
      </c>
    </row>
    <row r="631" spans="1:10" x14ac:dyDescent="0.2">
      <c r="A631" s="3">
        <v>630</v>
      </c>
      <c r="B631" s="3">
        <v>82</v>
      </c>
      <c r="C631" s="3">
        <v>223</v>
      </c>
      <c r="D631" s="3">
        <v>182</v>
      </c>
      <c r="E631" s="3">
        <v>100</v>
      </c>
      <c r="F631" s="3">
        <v>249</v>
      </c>
      <c r="G631" s="3">
        <v>36</v>
      </c>
      <c r="H631" s="3">
        <v>18</v>
      </c>
      <c r="I631" s="3">
        <v>85.61</v>
      </c>
      <c r="J631" s="3">
        <v>72.97</v>
      </c>
    </row>
    <row r="632" spans="1:10" x14ac:dyDescent="0.2">
      <c r="A632" s="3">
        <v>631</v>
      </c>
      <c r="B632" s="3">
        <v>82</v>
      </c>
      <c r="C632" s="3">
        <v>223</v>
      </c>
      <c r="D632" s="3">
        <v>182</v>
      </c>
      <c r="E632" s="3">
        <v>100</v>
      </c>
      <c r="F632" s="3">
        <v>206</v>
      </c>
      <c r="G632" s="3">
        <v>36</v>
      </c>
      <c r="H632" s="3">
        <v>18.59459459</v>
      </c>
      <c r="I632" s="3">
        <v>88.44</v>
      </c>
      <c r="J632" s="3">
        <v>71.62</v>
      </c>
    </row>
    <row r="633" spans="1:10" x14ac:dyDescent="0.2">
      <c r="A633" s="3">
        <v>632</v>
      </c>
      <c r="B633" s="3">
        <v>83</v>
      </c>
      <c r="C633" s="3">
        <v>124</v>
      </c>
      <c r="D633" s="3">
        <v>118</v>
      </c>
      <c r="E633" s="3">
        <v>104</v>
      </c>
      <c r="F633" s="3">
        <v>255</v>
      </c>
      <c r="G633" s="3">
        <v>45</v>
      </c>
      <c r="H633" s="3">
        <v>19.094022420000002</v>
      </c>
      <c r="I633" s="3">
        <v>96.81</v>
      </c>
      <c r="J633" s="3">
        <v>82.14</v>
      </c>
    </row>
    <row r="634" spans="1:10" x14ac:dyDescent="0.2">
      <c r="A634" s="3">
        <v>633</v>
      </c>
      <c r="B634" s="3">
        <v>83</v>
      </c>
      <c r="C634" s="3">
        <v>124</v>
      </c>
      <c r="D634" s="3">
        <v>118</v>
      </c>
      <c r="E634" s="3">
        <v>104</v>
      </c>
      <c r="F634" s="3">
        <v>223</v>
      </c>
      <c r="G634" s="3">
        <v>45</v>
      </c>
      <c r="H634" s="3">
        <v>18.525937930000001</v>
      </c>
      <c r="I634" s="3">
        <v>93.93</v>
      </c>
      <c r="J634" s="3">
        <v>71.430000000000007</v>
      </c>
    </row>
    <row r="635" spans="1:10" x14ac:dyDescent="0.2">
      <c r="A635" s="3">
        <v>634</v>
      </c>
      <c r="B635" s="3">
        <v>83</v>
      </c>
      <c r="C635" s="3">
        <v>124</v>
      </c>
      <c r="D635" s="3">
        <v>118</v>
      </c>
      <c r="E635" s="3">
        <v>104</v>
      </c>
      <c r="F635" s="3">
        <v>255</v>
      </c>
      <c r="G635" s="3">
        <v>117</v>
      </c>
      <c r="H635" s="3">
        <v>19.722914070000002</v>
      </c>
      <c r="I635" s="3">
        <v>100</v>
      </c>
      <c r="J635" s="3">
        <v>100</v>
      </c>
    </row>
    <row r="636" spans="1:10" x14ac:dyDescent="0.2">
      <c r="A636" s="3">
        <v>635</v>
      </c>
      <c r="B636" s="3">
        <v>83</v>
      </c>
      <c r="C636" s="3">
        <v>124</v>
      </c>
      <c r="D636" s="3">
        <v>118</v>
      </c>
      <c r="E636" s="3">
        <v>104</v>
      </c>
      <c r="F636" s="3">
        <v>200</v>
      </c>
      <c r="G636" s="3">
        <v>45</v>
      </c>
      <c r="H636" s="3">
        <v>17.835417849999999</v>
      </c>
      <c r="I636" s="3">
        <v>90.43</v>
      </c>
      <c r="J636" s="3">
        <v>69.05</v>
      </c>
    </row>
    <row r="637" spans="1:10" x14ac:dyDescent="0.2">
      <c r="A637" s="3">
        <v>636</v>
      </c>
      <c r="B637" s="3">
        <v>83</v>
      </c>
      <c r="C637" s="3">
        <v>124</v>
      </c>
      <c r="D637" s="3">
        <v>118</v>
      </c>
      <c r="E637" s="3">
        <v>104</v>
      </c>
      <c r="F637" s="3">
        <v>255</v>
      </c>
      <c r="G637" s="3">
        <v>121</v>
      </c>
      <c r="H637" s="3">
        <v>17.931034480000001</v>
      </c>
      <c r="I637" s="3">
        <v>90.91</v>
      </c>
      <c r="J637" s="3">
        <v>88.1</v>
      </c>
    </row>
    <row r="638" spans="1:10" x14ac:dyDescent="0.2">
      <c r="A638" s="3">
        <v>637</v>
      </c>
      <c r="B638" s="3">
        <v>83</v>
      </c>
      <c r="C638" s="3">
        <v>124</v>
      </c>
      <c r="D638" s="3">
        <v>118</v>
      </c>
      <c r="E638" s="3">
        <v>104</v>
      </c>
      <c r="F638" s="3">
        <v>223</v>
      </c>
      <c r="G638" s="3">
        <v>117</v>
      </c>
      <c r="H638" s="3">
        <v>19.227651689999998</v>
      </c>
      <c r="I638" s="3">
        <v>97.49</v>
      </c>
      <c r="J638" s="3">
        <v>89.29</v>
      </c>
    </row>
    <row r="639" spans="1:10" x14ac:dyDescent="0.2">
      <c r="A639" s="3">
        <v>638</v>
      </c>
      <c r="B639" s="3">
        <v>83</v>
      </c>
      <c r="C639" s="3">
        <v>124</v>
      </c>
      <c r="D639" s="3">
        <v>118</v>
      </c>
      <c r="E639" s="3">
        <v>104</v>
      </c>
      <c r="F639" s="3">
        <v>223</v>
      </c>
      <c r="G639" s="3">
        <v>121</v>
      </c>
      <c r="H639" s="3">
        <v>17.14285714</v>
      </c>
      <c r="I639" s="3">
        <v>86.92</v>
      </c>
      <c r="J639" s="3">
        <v>77.38</v>
      </c>
    </row>
    <row r="640" spans="1:10" x14ac:dyDescent="0.2">
      <c r="A640" s="3">
        <v>639</v>
      </c>
      <c r="B640" s="3">
        <v>83</v>
      </c>
      <c r="C640" s="3">
        <v>124</v>
      </c>
      <c r="D640" s="3">
        <v>118</v>
      </c>
      <c r="E640" s="3">
        <v>104</v>
      </c>
      <c r="F640" s="3">
        <v>200</v>
      </c>
      <c r="G640" s="3">
        <v>117</v>
      </c>
      <c r="H640" s="3">
        <v>18.696702670000001</v>
      </c>
      <c r="I640" s="3">
        <v>94.8</v>
      </c>
      <c r="J640" s="3">
        <v>86.9</v>
      </c>
    </row>
    <row r="641" spans="1:10" x14ac:dyDescent="0.2">
      <c r="A641" s="3">
        <v>640</v>
      </c>
      <c r="B641" s="3">
        <v>83</v>
      </c>
      <c r="C641" s="3">
        <v>124</v>
      </c>
      <c r="D641" s="3">
        <v>118</v>
      </c>
      <c r="E641" s="3">
        <v>104</v>
      </c>
      <c r="F641" s="3">
        <v>200</v>
      </c>
      <c r="G641" s="3">
        <v>121</v>
      </c>
      <c r="H641" s="3">
        <v>15.98360656</v>
      </c>
      <c r="I641" s="3">
        <v>81.040000000000006</v>
      </c>
      <c r="J641" s="3">
        <v>75</v>
      </c>
    </row>
    <row r="642" spans="1:10" x14ac:dyDescent="0.2">
      <c r="A642" s="3">
        <v>641</v>
      </c>
      <c r="B642" s="3">
        <v>84</v>
      </c>
      <c r="C642" s="3">
        <v>158</v>
      </c>
      <c r="D642" s="3">
        <v>88</v>
      </c>
      <c r="E642" s="3">
        <v>70</v>
      </c>
      <c r="F642" s="3">
        <v>219</v>
      </c>
      <c r="G642" s="3">
        <v>38</v>
      </c>
      <c r="H642" s="3">
        <v>20.987373909999999</v>
      </c>
      <c r="I642" s="3">
        <v>100</v>
      </c>
      <c r="J642" s="3">
        <v>68</v>
      </c>
    </row>
    <row r="643" spans="1:10" x14ac:dyDescent="0.2">
      <c r="A643" s="3">
        <v>642</v>
      </c>
      <c r="B643" s="3">
        <v>84</v>
      </c>
      <c r="C643" s="3">
        <v>158</v>
      </c>
      <c r="D643" s="3">
        <v>88</v>
      </c>
      <c r="E643" s="3">
        <v>70</v>
      </c>
      <c r="F643" s="3">
        <v>219</v>
      </c>
      <c r="G643" s="3">
        <v>256</v>
      </c>
      <c r="H643" s="3">
        <v>20.399999999999999</v>
      </c>
      <c r="I643" s="3">
        <v>97.2</v>
      </c>
      <c r="J643" s="3">
        <v>98</v>
      </c>
    </row>
    <row r="644" spans="1:10" x14ac:dyDescent="0.2">
      <c r="A644" s="3">
        <v>643</v>
      </c>
      <c r="B644" s="3">
        <v>84</v>
      </c>
      <c r="C644" s="3">
        <v>158</v>
      </c>
      <c r="D644" s="3">
        <v>88</v>
      </c>
      <c r="E644" s="3">
        <v>70</v>
      </c>
      <c r="F644" s="3">
        <v>219</v>
      </c>
      <c r="G644" s="3">
        <v>45</v>
      </c>
      <c r="H644" s="3">
        <v>19.380565740000002</v>
      </c>
      <c r="I644" s="3">
        <v>92.34</v>
      </c>
      <c r="J644" s="3">
        <v>63</v>
      </c>
    </row>
    <row r="645" spans="1:10" x14ac:dyDescent="0.2">
      <c r="A645" s="3">
        <v>644</v>
      </c>
      <c r="B645" s="3">
        <v>84</v>
      </c>
      <c r="C645" s="3">
        <v>158</v>
      </c>
      <c r="D645" s="3">
        <v>88</v>
      </c>
      <c r="E645" s="3">
        <v>70</v>
      </c>
      <c r="F645" s="3">
        <v>211</v>
      </c>
      <c r="G645" s="3">
        <v>38</v>
      </c>
      <c r="H645" s="3">
        <v>19.928104189999999</v>
      </c>
      <c r="I645" s="3">
        <v>94.95</v>
      </c>
      <c r="J645" s="3">
        <v>70</v>
      </c>
    </row>
    <row r="646" spans="1:10" x14ac:dyDescent="0.2">
      <c r="A646" s="3">
        <v>645</v>
      </c>
      <c r="B646" s="3">
        <v>84</v>
      </c>
      <c r="C646" s="3">
        <v>158</v>
      </c>
      <c r="D646" s="3">
        <v>88</v>
      </c>
      <c r="E646" s="3">
        <v>70</v>
      </c>
      <c r="F646" s="3">
        <v>211</v>
      </c>
      <c r="G646" s="3">
        <v>256</v>
      </c>
      <c r="H646" s="3">
        <v>19</v>
      </c>
      <c r="I646" s="3">
        <v>90.53</v>
      </c>
      <c r="J646" s="3">
        <v>100</v>
      </c>
    </row>
    <row r="647" spans="1:10" x14ac:dyDescent="0.2">
      <c r="A647" s="3">
        <v>646</v>
      </c>
      <c r="B647" s="3">
        <v>84</v>
      </c>
      <c r="C647" s="3">
        <v>158</v>
      </c>
      <c r="D647" s="3">
        <v>88</v>
      </c>
      <c r="E647" s="3">
        <v>70</v>
      </c>
      <c r="F647" s="3">
        <v>211</v>
      </c>
      <c r="G647" s="3">
        <v>45</v>
      </c>
      <c r="H647" s="3">
        <v>18.525937930000001</v>
      </c>
      <c r="I647" s="3">
        <v>88.27</v>
      </c>
      <c r="J647" s="3">
        <v>65</v>
      </c>
    </row>
    <row r="648" spans="1:10" x14ac:dyDescent="0.2">
      <c r="A648" s="3">
        <v>647</v>
      </c>
      <c r="B648" s="3">
        <v>84</v>
      </c>
      <c r="C648" s="3">
        <v>158</v>
      </c>
      <c r="D648" s="3">
        <v>88</v>
      </c>
      <c r="E648" s="3">
        <v>70</v>
      </c>
      <c r="F648" s="3">
        <v>219</v>
      </c>
      <c r="G648" s="3">
        <v>125</v>
      </c>
      <c r="H648" s="3">
        <v>17.647058820000002</v>
      </c>
      <c r="I648" s="3">
        <v>84.08</v>
      </c>
      <c r="J648" s="3">
        <v>68</v>
      </c>
    </row>
    <row r="649" spans="1:10" x14ac:dyDescent="0.2">
      <c r="A649" s="3">
        <v>648</v>
      </c>
      <c r="B649" s="3">
        <v>84</v>
      </c>
      <c r="C649" s="3">
        <v>158</v>
      </c>
      <c r="D649" s="3">
        <v>88</v>
      </c>
      <c r="E649" s="3">
        <v>70</v>
      </c>
      <c r="F649" s="3">
        <v>211</v>
      </c>
      <c r="G649" s="3">
        <v>125</v>
      </c>
      <c r="H649" s="3">
        <v>16.92307692</v>
      </c>
      <c r="I649" s="3">
        <v>80.63</v>
      </c>
      <c r="J649" s="3">
        <v>70</v>
      </c>
    </row>
    <row r="650" spans="1:10" x14ac:dyDescent="0.2">
      <c r="A650" s="3">
        <v>649</v>
      </c>
      <c r="B650" s="3">
        <v>85</v>
      </c>
      <c r="C650" s="3">
        <v>218</v>
      </c>
      <c r="D650" s="3">
        <v>145</v>
      </c>
      <c r="E650" s="3">
        <v>120</v>
      </c>
      <c r="F650" s="3">
        <v>238</v>
      </c>
      <c r="G650" s="3">
        <v>38</v>
      </c>
      <c r="H650" s="3">
        <v>19.030896510000002</v>
      </c>
      <c r="I650" s="3">
        <v>96.62</v>
      </c>
      <c r="J650" s="3">
        <v>69.31</v>
      </c>
    </row>
    <row r="651" spans="1:10" x14ac:dyDescent="0.2">
      <c r="A651" s="3">
        <v>650</v>
      </c>
      <c r="B651" s="3">
        <v>85</v>
      </c>
      <c r="C651" s="3">
        <v>218</v>
      </c>
      <c r="D651" s="3">
        <v>145</v>
      </c>
      <c r="E651" s="3">
        <v>120</v>
      </c>
      <c r="F651" s="3">
        <v>239</v>
      </c>
      <c r="G651" s="3">
        <v>38</v>
      </c>
      <c r="H651" s="3">
        <v>19.697603189999999</v>
      </c>
      <c r="I651" s="3">
        <v>100</v>
      </c>
      <c r="J651" s="3">
        <v>70.3</v>
      </c>
    </row>
    <row r="652" spans="1:10" x14ac:dyDescent="0.2">
      <c r="A652" s="3">
        <v>651</v>
      </c>
      <c r="B652" s="3">
        <v>85</v>
      </c>
      <c r="C652" s="3">
        <v>218</v>
      </c>
      <c r="D652" s="3">
        <v>145</v>
      </c>
      <c r="E652" s="3">
        <v>120</v>
      </c>
      <c r="F652" s="3">
        <v>239</v>
      </c>
      <c r="G652" s="3">
        <v>256</v>
      </c>
      <c r="H652" s="3">
        <v>18.910256409999999</v>
      </c>
      <c r="I652" s="3">
        <v>96</v>
      </c>
      <c r="J652" s="3">
        <v>100</v>
      </c>
    </row>
    <row r="653" spans="1:10" x14ac:dyDescent="0.2">
      <c r="A653" s="3">
        <v>652</v>
      </c>
      <c r="B653" s="3">
        <v>85</v>
      </c>
      <c r="C653" s="3">
        <v>218</v>
      </c>
      <c r="D653" s="3">
        <v>145</v>
      </c>
      <c r="E653" s="3">
        <v>120</v>
      </c>
      <c r="F653" s="3">
        <v>239</v>
      </c>
      <c r="G653" s="3">
        <v>45</v>
      </c>
      <c r="H653" s="3">
        <v>18.540628590000001</v>
      </c>
      <c r="I653" s="3">
        <v>94.13</v>
      </c>
      <c r="J653" s="3">
        <v>65.349999999999994</v>
      </c>
    </row>
    <row r="654" spans="1:10" x14ac:dyDescent="0.2">
      <c r="A654" s="3">
        <v>653</v>
      </c>
      <c r="B654" s="3">
        <v>85</v>
      </c>
      <c r="C654" s="3">
        <v>218</v>
      </c>
      <c r="D654" s="3">
        <v>145</v>
      </c>
      <c r="E654" s="3">
        <v>120</v>
      </c>
      <c r="F654" s="3">
        <v>238</v>
      </c>
      <c r="G654" s="3">
        <v>256</v>
      </c>
      <c r="H654" s="3">
        <v>17.8125</v>
      </c>
      <c r="I654" s="3">
        <v>90.43</v>
      </c>
      <c r="J654" s="3">
        <v>99.01</v>
      </c>
    </row>
    <row r="655" spans="1:10" x14ac:dyDescent="0.2">
      <c r="A655" s="3">
        <v>654</v>
      </c>
      <c r="B655" s="3">
        <v>85</v>
      </c>
      <c r="C655" s="3">
        <v>218</v>
      </c>
      <c r="D655" s="3">
        <v>145</v>
      </c>
      <c r="E655" s="3">
        <v>120</v>
      </c>
      <c r="F655" s="3">
        <v>238</v>
      </c>
      <c r="G655" s="3">
        <v>45</v>
      </c>
      <c r="H655" s="3">
        <v>17.705843290000001</v>
      </c>
      <c r="I655" s="3">
        <v>89.89</v>
      </c>
      <c r="J655" s="3">
        <v>64.36</v>
      </c>
    </row>
    <row r="656" spans="1:10" x14ac:dyDescent="0.2">
      <c r="A656" s="3">
        <v>655</v>
      </c>
      <c r="B656" s="3">
        <v>85</v>
      </c>
      <c r="C656" s="3">
        <v>218</v>
      </c>
      <c r="D656" s="3">
        <v>145</v>
      </c>
      <c r="E656" s="3">
        <v>120</v>
      </c>
      <c r="F656" s="3">
        <v>238</v>
      </c>
      <c r="G656" s="3">
        <v>121</v>
      </c>
      <c r="H656" s="3">
        <v>16.296296300000002</v>
      </c>
      <c r="I656" s="3">
        <v>82.73</v>
      </c>
      <c r="J656" s="3">
        <v>69.31</v>
      </c>
    </row>
    <row r="657" spans="1:10" x14ac:dyDescent="0.2">
      <c r="A657" s="3">
        <v>656</v>
      </c>
      <c r="B657" s="3">
        <v>85</v>
      </c>
      <c r="C657" s="3">
        <v>218</v>
      </c>
      <c r="D657" s="3">
        <v>145</v>
      </c>
      <c r="E657" s="3">
        <v>120</v>
      </c>
      <c r="F657" s="3">
        <v>239</v>
      </c>
      <c r="G657" s="3">
        <v>121</v>
      </c>
      <c r="H657" s="3">
        <v>17.421052629999998</v>
      </c>
      <c r="I657" s="3">
        <v>88.44</v>
      </c>
      <c r="J657" s="3">
        <v>70.3</v>
      </c>
    </row>
    <row r="658" spans="1:10" x14ac:dyDescent="0.2">
      <c r="A658" s="3">
        <v>657</v>
      </c>
      <c r="B658" s="3">
        <v>86</v>
      </c>
      <c r="C658" s="3">
        <v>85</v>
      </c>
      <c r="D658" s="3">
        <v>128</v>
      </c>
      <c r="E658" s="3">
        <v>130</v>
      </c>
      <c r="F658" s="3">
        <v>212</v>
      </c>
      <c r="G658" s="3">
        <v>58</v>
      </c>
      <c r="H658" s="3">
        <v>18.713614360000001</v>
      </c>
      <c r="I658" s="3">
        <v>97.7</v>
      </c>
      <c r="J658" s="3">
        <v>59.78</v>
      </c>
    </row>
    <row r="659" spans="1:10" x14ac:dyDescent="0.2">
      <c r="A659" s="3">
        <v>658</v>
      </c>
      <c r="B659" s="3">
        <v>86</v>
      </c>
      <c r="C659" s="3">
        <v>85</v>
      </c>
      <c r="D659" s="3">
        <v>128</v>
      </c>
      <c r="E659" s="3">
        <v>130</v>
      </c>
      <c r="F659" s="3">
        <v>230</v>
      </c>
      <c r="G659" s="3">
        <v>58</v>
      </c>
      <c r="H659" s="3">
        <v>19.153392140000001</v>
      </c>
      <c r="I659" s="3">
        <v>100</v>
      </c>
      <c r="J659" s="3">
        <v>59.78</v>
      </c>
    </row>
    <row r="660" spans="1:10" x14ac:dyDescent="0.2">
      <c r="A660" s="3">
        <v>659</v>
      </c>
      <c r="B660" s="3">
        <v>86</v>
      </c>
      <c r="C660" s="3">
        <v>85</v>
      </c>
      <c r="D660" s="3">
        <v>128</v>
      </c>
      <c r="E660" s="3">
        <v>130</v>
      </c>
      <c r="F660" s="3">
        <v>217</v>
      </c>
      <c r="G660" s="3">
        <v>58</v>
      </c>
      <c r="H660" s="3">
        <v>17.503170860000001</v>
      </c>
      <c r="I660" s="3">
        <v>91.38</v>
      </c>
      <c r="J660" s="3">
        <v>67.39</v>
      </c>
    </row>
    <row r="661" spans="1:10" x14ac:dyDescent="0.2">
      <c r="A661" s="3">
        <v>660</v>
      </c>
      <c r="B661" s="3">
        <v>86</v>
      </c>
      <c r="C661" s="3">
        <v>85</v>
      </c>
      <c r="D661" s="3">
        <v>128</v>
      </c>
      <c r="E661" s="3">
        <v>130</v>
      </c>
      <c r="F661" s="3">
        <v>212</v>
      </c>
      <c r="G661" s="3">
        <v>248</v>
      </c>
      <c r="H661" s="3">
        <v>15.80645161</v>
      </c>
      <c r="I661" s="3">
        <v>82.53</v>
      </c>
      <c r="J661" s="3">
        <v>92.39</v>
      </c>
    </row>
    <row r="662" spans="1:10" x14ac:dyDescent="0.2">
      <c r="A662" s="3">
        <v>661</v>
      </c>
      <c r="B662" s="3">
        <v>86</v>
      </c>
      <c r="C662" s="3">
        <v>85</v>
      </c>
      <c r="D662" s="3">
        <v>128</v>
      </c>
      <c r="E662" s="3">
        <v>130</v>
      </c>
      <c r="F662" s="3">
        <v>212</v>
      </c>
      <c r="G662" s="3">
        <v>57</v>
      </c>
      <c r="H662" s="3">
        <v>15.18011967</v>
      </c>
      <c r="I662" s="3">
        <v>79.260000000000005</v>
      </c>
      <c r="J662" s="3">
        <v>54.35</v>
      </c>
    </row>
    <row r="663" spans="1:10" x14ac:dyDescent="0.2">
      <c r="A663" s="3">
        <v>662</v>
      </c>
      <c r="B663" s="3">
        <v>86</v>
      </c>
      <c r="C663" s="3">
        <v>85</v>
      </c>
      <c r="D663" s="3">
        <v>128</v>
      </c>
      <c r="E663" s="3">
        <v>130</v>
      </c>
      <c r="F663" s="3">
        <v>230</v>
      </c>
      <c r="G663" s="3">
        <v>57</v>
      </c>
      <c r="H663" s="3">
        <v>15.86419063</v>
      </c>
      <c r="I663" s="3">
        <v>82.83</v>
      </c>
      <c r="J663" s="3">
        <v>54.35</v>
      </c>
    </row>
    <row r="664" spans="1:10" x14ac:dyDescent="0.2">
      <c r="A664" s="3">
        <v>663</v>
      </c>
      <c r="B664" s="3">
        <v>86</v>
      </c>
      <c r="C664" s="3">
        <v>85</v>
      </c>
      <c r="D664" s="3">
        <v>128</v>
      </c>
      <c r="E664" s="3">
        <v>130</v>
      </c>
      <c r="F664" s="3">
        <v>230</v>
      </c>
      <c r="G664" s="3">
        <v>248</v>
      </c>
      <c r="H664" s="3">
        <v>16.470588240000001</v>
      </c>
      <c r="I664" s="3">
        <v>85.99</v>
      </c>
      <c r="J664" s="3">
        <v>92.39</v>
      </c>
    </row>
    <row r="665" spans="1:10" x14ac:dyDescent="0.2">
      <c r="A665" s="3">
        <v>664</v>
      </c>
      <c r="B665" s="3">
        <v>86</v>
      </c>
      <c r="C665" s="3">
        <v>85</v>
      </c>
      <c r="D665" s="3">
        <v>128</v>
      </c>
      <c r="E665" s="3">
        <v>130</v>
      </c>
      <c r="F665" s="3">
        <v>217</v>
      </c>
      <c r="G665" s="3">
        <v>57</v>
      </c>
      <c r="H665" s="3">
        <v>14.54224221</v>
      </c>
      <c r="I665" s="3">
        <v>75.930000000000007</v>
      </c>
      <c r="J665" s="3">
        <v>61.96</v>
      </c>
    </row>
    <row r="666" spans="1:10" x14ac:dyDescent="0.2">
      <c r="A666" s="3">
        <v>665</v>
      </c>
      <c r="B666" s="3">
        <v>86</v>
      </c>
      <c r="C666" s="3">
        <v>85</v>
      </c>
      <c r="D666" s="3">
        <v>128</v>
      </c>
      <c r="E666" s="3">
        <v>130</v>
      </c>
      <c r="F666" s="3">
        <v>217</v>
      </c>
      <c r="G666" s="3">
        <v>248</v>
      </c>
      <c r="H666" s="3">
        <v>15.056179780000001</v>
      </c>
      <c r="I666" s="3">
        <v>78.61</v>
      </c>
      <c r="J666" s="3">
        <v>100</v>
      </c>
    </row>
    <row r="667" spans="1:10" x14ac:dyDescent="0.2">
      <c r="A667" s="3">
        <v>666</v>
      </c>
      <c r="B667" s="3">
        <v>86</v>
      </c>
      <c r="C667" s="3">
        <v>85</v>
      </c>
      <c r="D667" s="3">
        <v>128</v>
      </c>
      <c r="E667" s="3">
        <v>130</v>
      </c>
      <c r="F667" s="3">
        <v>212</v>
      </c>
      <c r="G667" s="3">
        <v>111</v>
      </c>
      <c r="H667" s="3">
        <v>14.42240121</v>
      </c>
      <c r="I667" s="3">
        <v>75.3</v>
      </c>
      <c r="J667" s="3">
        <v>70.650000000000006</v>
      </c>
    </row>
    <row r="668" spans="1:10" x14ac:dyDescent="0.2">
      <c r="A668" s="3">
        <v>667</v>
      </c>
      <c r="B668" s="3">
        <v>86</v>
      </c>
      <c r="C668" s="3">
        <v>85</v>
      </c>
      <c r="D668" s="3">
        <v>128</v>
      </c>
      <c r="E668" s="3">
        <v>130</v>
      </c>
      <c r="F668" s="3">
        <v>230</v>
      </c>
      <c r="G668" s="3">
        <v>111</v>
      </c>
      <c r="H668" s="3">
        <v>15.090754540000001</v>
      </c>
      <c r="I668" s="3">
        <v>78.790000000000006</v>
      </c>
      <c r="J668" s="3">
        <v>70.650000000000006</v>
      </c>
    </row>
    <row r="669" spans="1:10" x14ac:dyDescent="0.2">
      <c r="A669" s="3">
        <v>668</v>
      </c>
      <c r="B669" s="3">
        <v>86</v>
      </c>
      <c r="C669" s="3">
        <v>85</v>
      </c>
      <c r="D669" s="3">
        <v>128</v>
      </c>
      <c r="E669" s="3">
        <v>130</v>
      </c>
      <c r="F669" s="3">
        <v>217</v>
      </c>
      <c r="G669" s="3">
        <v>111</v>
      </c>
      <c r="H669" s="3">
        <v>13.93336218</v>
      </c>
      <c r="I669" s="3">
        <v>72.75</v>
      </c>
      <c r="J669" s="3">
        <v>78.260000000000005</v>
      </c>
    </row>
    <row r="670" spans="1:10" x14ac:dyDescent="0.2">
      <c r="A670" s="3">
        <v>669</v>
      </c>
      <c r="B670" s="3">
        <v>87</v>
      </c>
      <c r="C670" s="3">
        <v>139</v>
      </c>
      <c r="D670" s="3">
        <v>184</v>
      </c>
      <c r="E670" s="3">
        <v>180</v>
      </c>
      <c r="F670" s="3">
        <v>218</v>
      </c>
      <c r="G670" s="3">
        <v>40</v>
      </c>
      <c r="H670" s="3">
        <v>21.081081080000001</v>
      </c>
      <c r="I670" s="3">
        <v>100</v>
      </c>
      <c r="J670" s="3">
        <v>96.55</v>
      </c>
    </row>
    <row r="671" spans="1:10" x14ac:dyDescent="0.2">
      <c r="A671" s="3">
        <v>670</v>
      </c>
      <c r="B671" s="3">
        <v>87</v>
      </c>
      <c r="C671" s="3">
        <v>139</v>
      </c>
      <c r="D671" s="3">
        <v>184</v>
      </c>
      <c r="E671" s="3">
        <v>180</v>
      </c>
      <c r="F671" s="3">
        <v>217</v>
      </c>
      <c r="G671" s="3">
        <v>40</v>
      </c>
      <c r="H671" s="3">
        <v>20.54676259</v>
      </c>
      <c r="I671" s="3">
        <v>97.47</v>
      </c>
      <c r="J671" s="3">
        <v>97.93</v>
      </c>
    </row>
    <row r="672" spans="1:10" x14ac:dyDescent="0.2">
      <c r="A672" s="3">
        <v>671</v>
      </c>
      <c r="B672" s="3">
        <v>87</v>
      </c>
      <c r="C672" s="3">
        <v>139</v>
      </c>
      <c r="D672" s="3">
        <v>184</v>
      </c>
      <c r="E672" s="3">
        <v>180</v>
      </c>
      <c r="F672" s="3">
        <v>266</v>
      </c>
      <c r="G672" s="3">
        <v>40</v>
      </c>
      <c r="H672" s="3">
        <v>19.438775509999999</v>
      </c>
      <c r="I672" s="3">
        <v>92.21</v>
      </c>
      <c r="J672" s="3">
        <v>100</v>
      </c>
    </row>
    <row r="673" spans="1:10" x14ac:dyDescent="0.2">
      <c r="A673" s="3">
        <v>672</v>
      </c>
      <c r="B673" s="3">
        <v>87</v>
      </c>
      <c r="C673" s="3">
        <v>139</v>
      </c>
      <c r="D673" s="3">
        <v>184</v>
      </c>
      <c r="E673" s="3">
        <v>180</v>
      </c>
      <c r="F673" s="3">
        <v>218</v>
      </c>
      <c r="G673" s="3">
        <v>105</v>
      </c>
      <c r="H673" s="3">
        <v>17.900552489999999</v>
      </c>
      <c r="I673" s="3">
        <v>84.91</v>
      </c>
      <c r="J673" s="3">
        <v>55.17</v>
      </c>
    </row>
    <row r="674" spans="1:10" x14ac:dyDescent="0.2">
      <c r="A674" s="3">
        <v>673</v>
      </c>
      <c r="B674" s="3">
        <v>87</v>
      </c>
      <c r="C674" s="3">
        <v>139</v>
      </c>
      <c r="D674" s="3">
        <v>184</v>
      </c>
      <c r="E674" s="3">
        <v>180</v>
      </c>
      <c r="F674" s="3">
        <v>217</v>
      </c>
      <c r="G674" s="3">
        <v>248</v>
      </c>
      <c r="H674" s="3">
        <v>18.06741573</v>
      </c>
      <c r="I674" s="3">
        <v>85.7</v>
      </c>
      <c r="J674" s="3">
        <v>63.45</v>
      </c>
    </row>
    <row r="675" spans="1:10" x14ac:dyDescent="0.2">
      <c r="A675" s="3">
        <v>674</v>
      </c>
      <c r="B675" s="3">
        <v>87</v>
      </c>
      <c r="C675" s="3">
        <v>139</v>
      </c>
      <c r="D675" s="3">
        <v>184</v>
      </c>
      <c r="E675" s="3">
        <v>180</v>
      </c>
      <c r="F675" s="3">
        <v>218</v>
      </c>
      <c r="G675" s="3">
        <v>248</v>
      </c>
      <c r="H675" s="3">
        <v>18.60962567</v>
      </c>
      <c r="I675" s="3">
        <v>88.28</v>
      </c>
      <c r="J675" s="3">
        <v>62.07</v>
      </c>
    </row>
    <row r="676" spans="1:10" x14ac:dyDescent="0.2">
      <c r="A676" s="3">
        <v>675</v>
      </c>
      <c r="B676" s="3">
        <v>87</v>
      </c>
      <c r="C676" s="3">
        <v>139</v>
      </c>
      <c r="D676" s="3">
        <v>184</v>
      </c>
      <c r="E676" s="3">
        <v>180</v>
      </c>
      <c r="F676" s="3">
        <v>217</v>
      </c>
      <c r="G676" s="3">
        <v>105</v>
      </c>
      <c r="H676" s="3">
        <v>17.302325580000002</v>
      </c>
      <c r="I676" s="3">
        <v>82.08</v>
      </c>
      <c r="J676" s="3">
        <v>56.55</v>
      </c>
    </row>
    <row r="677" spans="1:10" x14ac:dyDescent="0.2">
      <c r="A677" s="3">
        <v>676</v>
      </c>
      <c r="B677" s="3">
        <v>87</v>
      </c>
      <c r="C677" s="3">
        <v>139</v>
      </c>
      <c r="D677" s="3">
        <v>184</v>
      </c>
      <c r="E677" s="3">
        <v>180</v>
      </c>
      <c r="F677" s="3">
        <v>266</v>
      </c>
      <c r="G677" s="3">
        <v>248</v>
      </c>
      <c r="H677" s="3">
        <v>17.744680850000002</v>
      </c>
      <c r="I677" s="3">
        <v>84.17</v>
      </c>
      <c r="J677" s="3">
        <v>65.52</v>
      </c>
    </row>
    <row r="678" spans="1:10" x14ac:dyDescent="0.2">
      <c r="A678" s="3">
        <v>677</v>
      </c>
      <c r="B678" s="3">
        <v>87</v>
      </c>
      <c r="C678" s="3">
        <v>139</v>
      </c>
      <c r="D678" s="3">
        <v>184</v>
      </c>
      <c r="E678" s="3">
        <v>180</v>
      </c>
      <c r="F678" s="3">
        <v>217</v>
      </c>
      <c r="G678" s="3">
        <v>111</v>
      </c>
      <c r="H678" s="3">
        <v>16.72003462</v>
      </c>
      <c r="I678" s="3">
        <v>79.31</v>
      </c>
      <c r="J678" s="3">
        <v>49.66</v>
      </c>
    </row>
    <row r="679" spans="1:10" x14ac:dyDescent="0.2">
      <c r="A679" s="3">
        <v>678</v>
      </c>
      <c r="B679" s="3">
        <v>87</v>
      </c>
      <c r="C679" s="3">
        <v>139</v>
      </c>
      <c r="D679" s="3">
        <v>184</v>
      </c>
      <c r="E679" s="3">
        <v>180</v>
      </c>
      <c r="F679" s="3">
        <v>218</v>
      </c>
      <c r="G679" s="3">
        <v>111</v>
      </c>
      <c r="H679" s="3">
        <v>17.243190930000001</v>
      </c>
      <c r="I679" s="3">
        <v>81.790000000000006</v>
      </c>
      <c r="J679" s="3">
        <v>48.28</v>
      </c>
    </row>
    <row r="680" spans="1:10" x14ac:dyDescent="0.2">
      <c r="A680" s="3">
        <v>679</v>
      </c>
      <c r="B680" s="3">
        <v>87</v>
      </c>
      <c r="C680" s="3">
        <v>139</v>
      </c>
      <c r="D680" s="3">
        <v>184</v>
      </c>
      <c r="E680" s="3">
        <v>180</v>
      </c>
      <c r="F680" s="3">
        <v>266</v>
      </c>
      <c r="G680" s="3">
        <v>111</v>
      </c>
      <c r="H680" s="3">
        <v>16.723649949999999</v>
      </c>
      <c r="I680" s="3">
        <v>79.33</v>
      </c>
      <c r="J680" s="3">
        <v>51.72</v>
      </c>
    </row>
    <row r="681" spans="1:10" x14ac:dyDescent="0.2">
      <c r="A681" s="3">
        <v>680</v>
      </c>
      <c r="B681" s="3">
        <v>87</v>
      </c>
      <c r="C681" s="3">
        <v>139</v>
      </c>
      <c r="D681" s="3">
        <v>184</v>
      </c>
      <c r="E681" s="3">
        <v>180</v>
      </c>
      <c r="F681" s="3">
        <v>266</v>
      </c>
      <c r="G681" s="3">
        <v>105</v>
      </c>
      <c r="H681" s="3">
        <v>17.16157205</v>
      </c>
      <c r="I681" s="3">
        <v>81.41</v>
      </c>
      <c r="J681" s="3">
        <v>58.62</v>
      </c>
    </row>
    <row r="682" spans="1:10" x14ac:dyDescent="0.2">
      <c r="A682" s="3">
        <v>681</v>
      </c>
      <c r="B682" s="3">
        <v>87</v>
      </c>
      <c r="C682" s="3">
        <v>139</v>
      </c>
      <c r="D682" s="3">
        <v>184</v>
      </c>
      <c r="E682" s="3">
        <v>180</v>
      </c>
      <c r="F682" s="3">
        <v>218</v>
      </c>
      <c r="G682" s="3">
        <v>57</v>
      </c>
      <c r="H682" s="3">
        <v>16.325467360000001</v>
      </c>
      <c r="I682" s="3">
        <v>77.44</v>
      </c>
      <c r="J682" s="3">
        <v>37.93</v>
      </c>
    </row>
    <row r="683" spans="1:10" x14ac:dyDescent="0.2">
      <c r="A683" s="3">
        <v>682</v>
      </c>
      <c r="B683" s="3">
        <v>87</v>
      </c>
      <c r="C683" s="3">
        <v>139</v>
      </c>
      <c r="D683" s="3">
        <v>184</v>
      </c>
      <c r="E683" s="3">
        <v>180</v>
      </c>
      <c r="F683" s="3">
        <v>217</v>
      </c>
      <c r="G683" s="3">
        <v>57</v>
      </c>
      <c r="H683" s="3">
        <v>15.698682939999999</v>
      </c>
      <c r="I683" s="3">
        <v>74.47</v>
      </c>
      <c r="J683" s="3">
        <v>39.31</v>
      </c>
    </row>
    <row r="684" spans="1:10" x14ac:dyDescent="0.2">
      <c r="A684" s="3">
        <v>683</v>
      </c>
      <c r="B684" s="3">
        <v>87</v>
      </c>
      <c r="C684" s="3">
        <v>139</v>
      </c>
      <c r="D684" s="3">
        <v>184</v>
      </c>
      <c r="E684" s="3">
        <v>180</v>
      </c>
      <c r="F684" s="3">
        <v>266</v>
      </c>
      <c r="G684" s="3">
        <v>57</v>
      </c>
      <c r="H684" s="3">
        <v>15.94142259</v>
      </c>
      <c r="I684" s="3">
        <v>75.62</v>
      </c>
      <c r="J684" s="3">
        <v>41.38</v>
      </c>
    </row>
    <row r="685" spans="1:10" x14ac:dyDescent="0.2">
      <c r="A685" s="3">
        <v>684</v>
      </c>
      <c r="B685" s="3">
        <v>88</v>
      </c>
      <c r="C685" s="3">
        <v>135</v>
      </c>
      <c r="D685" s="3">
        <v>90</v>
      </c>
      <c r="E685" s="3">
        <v>160</v>
      </c>
      <c r="F685" s="3">
        <v>224</v>
      </c>
      <c r="G685" s="3">
        <v>90</v>
      </c>
      <c r="H685" s="3">
        <v>22.40963855</v>
      </c>
      <c r="I685" s="3">
        <v>100</v>
      </c>
      <c r="J685" s="3">
        <v>94.74</v>
      </c>
    </row>
    <row r="686" spans="1:10" x14ac:dyDescent="0.2">
      <c r="A686" s="3">
        <v>685</v>
      </c>
      <c r="B686" s="3">
        <v>88</v>
      </c>
      <c r="C686" s="3">
        <v>135</v>
      </c>
      <c r="D686" s="3">
        <v>90</v>
      </c>
      <c r="E686" s="3">
        <v>160</v>
      </c>
      <c r="F686" s="3">
        <v>225</v>
      </c>
      <c r="G686" s="3">
        <v>90</v>
      </c>
      <c r="H686" s="3">
        <v>22.16</v>
      </c>
      <c r="I686" s="3">
        <v>98.89</v>
      </c>
      <c r="J686" s="3">
        <v>93.68</v>
      </c>
    </row>
    <row r="687" spans="1:10" x14ac:dyDescent="0.2">
      <c r="A687" s="3">
        <v>686</v>
      </c>
      <c r="B687" s="3">
        <v>88</v>
      </c>
      <c r="C687" s="3">
        <v>135</v>
      </c>
      <c r="D687" s="3">
        <v>90</v>
      </c>
      <c r="E687" s="3">
        <v>160</v>
      </c>
      <c r="F687" s="3">
        <v>224</v>
      </c>
      <c r="G687" s="3">
        <v>18</v>
      </c>
      <c r="H687" s="3">
        <v>19.702662960000001</v>
      </c>
      <c r="I687" s="3">
        <v>87.92</v>
      </c>
      <c r="J687" s="3">
        <v>63.16</v>
      </c>
    </row>
    <row r="688" spans="1:10" x14ac:dyDescent="0.2">
      <c r="A688" s="3">
        <v>687</v>
      </c>
      <c r="B688" s="3">
        <v>88</v>
      </c>
      <c r="C688" s="3">
        <v>135</v>
      </c>
      <c r="D688" s="3">
        <v>90</v>
      </c>
      <c r="E688" s="3">
        <v>160</v>
      </c>
      <c r="F688" s="3">
        <v>225</v>
      </c>
      <c r="G688" s="3">
        <v>18</v>
      </c>
      <c r="H688" s="3">
        <v>19.220903180000001</v>
      </c>
      <c r="I688" s="3">
        <v>85.77</v>
      </c>
      <c r="J688" s="3">
        <v>62.11</v>
      </c>
    </row>
    <row r="689" spans="1:10" x14ac:dyDescent="0.2">
      <c r="A689" s="3">
        <v>688</v>
      </c>
      <c r="B689" s="3">
        <v>88</v>
      </c>
      <c r="C689" s="3">
        <v>135</v>
      </c>
      <c r="D689" s="3">
        <v>90</v>
      </c>
      <c r="E689" s="3">
        <v>160</v>
      </c>
      <c r="F689" s="3">
        <v>233</v>
      </c>
      <c r="G689" s="3">
        <v>90</v>
      </c>
      <c r="H689" s="3">
        <v>19.011627910000001</v>
      </c>
      <c r="I689" s="3">
        <v>84.84</v>
      </c>
      <c r="J689" s="3">
        <v>100</v>
      </c>
    </row>
    <row r="690" spans="1:10" x14ac:dyDescent="0.2">
      <c r="A690" s="3">
        <v>689</v>
      </c>
      <c r="B690" s="3">
        <v>88</v>
      </c>
      <c r="C690" s="3">
        <v>135</v>
      </c>
      <c r="D690" s="3">
        <v>90</v>
      </c>
      <c r="E690" s="3">
        <v>160</v>
      </c>
      <c r="F690" s="3">
        <v>224</v>
      </c>
      <c r="G690" s="3">
        <v>96</v>
      </c>
      <c r="H690" s="3">
        <v>18.274553220000001</v>
      </c>
      <c r="I690" s="3">
        <v>81.55</v>
      </c>
      <c r="J690" s="3">
        <v>68.42</v>
      </c>
    </row>
    <row r="691" spans="1:10" x14ac:dyDescent="0.2">
      <c r="A691" s="3">
        <v>690</v>
      </c>
      <c r="B691" s="3">
        <v>88</v>
      </c>
      <c r="C691" s="3">
        <v>135</v>
      </c>
      <c r="D691" s="3">
        <v>90</v>
      </c>
      <c r="E691" s="3">
        <v>160</v>
      </c>
      <c r="F691" s="3">
        <v>225</v>
      </c>
      <c r="G691" s="3">
        <v>96</v>
      </c>
      <c r="H691" s="3">
        <v>17.678047100000001</v>
      </c>
      <c r="I691" s="3">
        <v>78.89</v>
      </c>
      <c r="J691" s="3">
        <v>67.37</v>
      </c>
    </row>
    <row r="692" spans="1:10" x14ac:dyDescent="0.2">
      <c r="A692" s="3">
        <v>691</v>
      </c>
      <c r="B692" s="3">
        <v>88</v>
      </c>
      <c r="C692" s="3">
        <v>135</v>
      </c>
      <c r="D692" s="3">
        <v>90</v>
      </c>
      <c r="E692" s="3">
        <v>160</v>
      </c>
      <c r="F692" s="3">
        <v>233</v>
      </c>
      <c r="G692" s="3">
        <v>18</v>
      </c>
      <c r="H692" s="3">
        <v>16.706217370000001</v>
      </c>
      <c r="I692" s="3">
        <v>74.55</v>
      </c>
      <c r="J692" s="3">
        <v>68.42</v>
      </c>
    </row>
    <row r="693" spans="1:10" x14ac:dyDescent="0.2">
      <c r="A693" s="3">
        <v>692</v>
      </c>
      <c r="B693" s="3">
        <v>88</v>
      </c>
      <c r="C693" s="3">
        <v>135</v>
      </c>
      <c r="D693" s="3">
        <v>90</v>
      </c>
      <c r="E693" s="3">
        <v>160</v>
      </c>
      <c r="F693" s="3">
        <v>233</v>
      </c>
      <c r="G693" s="3">
        <v>96</v>
      </c>
      <c r="H693" s="3">
        <v>15.414686489999999</v>
      </c>
      <c r="I693" s="3">
        <v>68.790000000000006</v>
      </c>
      <c r="J693" s="3">
        <v>73.680000000000007</v>
      </c>
    </row>
    <row r="694" spans="1:10" x14ac:dyDescent="0.2">
      <c r="A694" s="3">
        <v>693</v>
      </c>
      <c r="B694" s="3">
        <v>89</v>
      </c>
      <c r="C694" s="3">
        <v>190</v>
      </c>
      <c r="D694" s="3">
        <v>184</v>
      </c>
      <c r="E694" s="3">
        <v>210</v>
      </c>
      <c r="F694" s="3">
        <v>224</v>
      </c>
      <c r="G694" s="3">
        <v>92</v>
      </c>
      <c r="H694" s="3">
        <v>22.251655629999998</v>
      </c>
      <c r="I694" s="3">
        <v>100</v>
      </c>
      <c r="J694" s="3">
        <v>100</v>
      </c>
    </row>
    <row r="695" spans="1:10" x14ac:dyDescent="0.2">
      <c r="A695" s="3">
        <v>694</v>
      </c>
      <c r="B695" s="3">
        <v>89</v>
      </c>
      <c r="C695" s="3">
        <v>190</v>
      </c>
      <c r="D695" s="3">
        <v>184</v>
      </c>
      <c r="E695" s="3">
        <v>210</v>
      </c>
      <c r="F695" s="3">
        <v>225</v>
      </c>
      <c r="G695" s="3">
        <v>92</v>
      </c>
      <c r="H695" s="3">
        <v>21.955555560000001</v>
      </c>
      <c r="I695" s="3">
        <v>98.67</v>
      </c>
      <c r="J695" s="3">
        <v>99.29</v>
      </c>
    </row>
    <row r="696" spans="1:10" x14ac:dyDescent="0.2">
      <c r="A696" s="3">
        <v>695</v>
      </c>
      <c r="B696" s="3">
        <v>89</v>
      </c>
      <c r="C696" s="3">
        <v>190</v>
      </c>
      <c r="D696" s="3">
        <v>184</v>
      </c>
      <c r="E696" s="3">
        <v>210</v>
      </c>
      <c r="F696" s="3">
        <v>212</v>
      </c>
      <c r="G696" s="3">
        <v>92</v>
      </c>
      <c r="H696" s="3">
        <v>20.775862069999999</v>
      </c>
      <c r="I696" s="3">
        <v>93.37</v>
      </c>
      <c r="J696" s="3">
        <v>96.43</v>
      </c>
    </row>
    <row r="697" spans="1:10" x14ac:dyDescent="0.2">
      <c r="A697" s="3">
        <v>696</v>
      </c>
      <c r="B697" s="3">
        <v>89</v>
      </c>
      <c r="C697" s="3">
        <v>190</v>
      </c>
      <c r="D697" s="3">
        <v>184</v>
      </c>
      <c r="E697" s="3">
        <v>210</v>
      </c>
      <c r="F697" s="3">
        <v>224</v>
      </c>
      <c r="G697" s="3">
        <v>91</v>
      </c>
      <c r="H697" s="3">
        <v>20.526315790000002</v>
      </c>
      <c r="I697" s="3">
        <v>92.25</v>
      </c>
      <c r="J697" s="3">
        <v>85.71</v>
      </c>
    </row>
    <row r="698" spans="1:10" x14ac:dyDescent="0.2">
      <c r="A698" s="3">
        <v>697</v>
      </c>
      <c r="B698" s="3">
        <v>89</v>
      </c>
      <c r="C698" s="3">
        <v>190</v>
      </c>
      <c r="D698" s="3">
        <v>184</v>
      </c>
      <c r="E698" s="3">
        <v>210</v>
      </c>
      <c r="F698" s="3">
        <v>260</v>
      </c>
      <c r="G698" s="3">
        <v>92</v>
      </c>
      <c r="H698" s="3">
        <v>19.831932770000002</v>
      </c>
      <c r="I698" s="3">
        <v>89.13</v>
      </c>
      <c r="J698" s="3">
        <v>100</v>
      </c>
    </row>
    <row r="699" spans="1:10" x14ac:dyDescent="0.2">
      <c r="A699" s="3">
        <v>698</v>
      </c>
      <c r="B699" s="3">
        <v>89</v>
      </c>
      <c r="C699" s="3">
        <v>190</v>
      </c>
      <c r="D699" s="3">
        <v>184</v>
      </c>
      <c r="E699" s="3">
        <v>210</v>
      </c>
      <c r="F699" s="3">
        <v>225</v>
      </c>
      <c r="G699" s="3">
        <v>91</v>
      </c>
      <c r="H699" s="3">
        <v>20.029411759999999</v>
      </c>
      <c r="I699" s="3">
        <v>90.01</v>
      </c>
      <c r="J699" s="3">
        <v>85</v>
      </c>
    </row>
    <row r="700" spans="1:10" x14ac:dyDescent="0.2">
      <c r="A700" s="3">
        <v>699</v>
      </c>
      <c r="B700" s="3">
        <v>89</v>
      </c>
      <c r="C700" s="3">
        <v>190</v>
      </c>
      <c r="D700" s="3">
        <v>184</v>
      </c>
      <c r="E700" s="3">
        <v>210</v>
      </c>
      <c r="F700" s="3">
        <v>224</v>
      </c>
      <c r="G700" s="3">
        <v>16</v>
      </c>
      <c r="H700" s="3">
        <v>18.88888889</v>
      </c>
      <c r="I700" s="3">
        <v>84.89</v>
      </c>
      <c r="J700" s="3">
        <v>64.290000000000006</v>
      </c>
    </row>
    <row r="701" spans="1:10" x14ac:dyDescent="0.2">
      <c r="A701" s="3">
        <v>700</v>
      </c>
      <c r="B701" s="3">
        <v>89</v>
      </c>
      <c r="C701" s="3">
        <v>190</v>
      </c>
      <c r="D701" s="3">
        <v>184</v>
      </c>
      <c r="E701" s="3">
        <v>210</v>
      </c>
      <c r="F701" s="3">
        <v>212</v>
      </c>
      <c r="G701" s="3">
        <v>91</v>
      </c>
      <c r="H701" s="3">
        <v>18.547008550000001</v>
      </c>
      <c r="I701" s="3">
        <v>83.35</v>
      </c>
      <c r="J701" s="3">
        <v>82.14</v>
      </c>
    </row>
    <row r="702" spans="1:10" x14ac:dyDescent="0.2">
      <c r="A702" s="3">
        <v>701</v>
      </c>
      <c r="B702" s="3">
        <v>89</v>
      </c>
      <c r="C702" s="3">
        <v>190</v>
      </c>
      <c r="D702" s="3">
        <v>184</v>
      </c>
      <c r="E702" s="3">
        <v>210</v>
      </c>
      <c r="F702" s="3">
        <v>260</v>
      </c>
      <c r="G702" s="3">
        <v>91</v>
      </c>
      <c r="H702" s="3">
        <v>17.666666670000001</v>
      </c>
      <c r="I702" s="3">
        <v>79.39</v>
      </c>
      <c r="J702" s="3">
        <v>85.71</v>
      </c>
    </row>
    <row r="703" spans="1:10" x14ac:dyDescent="0.2">
      <c r="A703" s="3">
        <v>702</v>
      </c>
      <c r="B703" s="3">
        <v>89</v>
      </c>
      <c r="C703" s="3">
        <v>190</v>
      </c>
      <c r="D703" s="3">
        <v>184</v>
      </c>
      <c r="E703" s="3">
        <v>210</v>
      </c>
      <c r="F703" s="3">
        <v>225</v>
      </c>
      <c r="G703" s="3">
        <v>16</v>
      </c>
      <c r="H703" s="3">
        <v>18.31707317</v>
      </c>
      <c r="I703" s="3">
        <v>82.32</v>
      </c>
      <c r="J703" s="3">
        <v>63.57</v>
      </c>
    </row>
    <row r="704" spans="1:10" x14ac:dyDescent="0.2">
      <c r="A704" s="3">
        <v>703</v>
      </c>
      <c r="B704" s="3">
        <v>89</v>
      </c>
      <c r="C704" s="3">
        <v>190</v>
      </c>
      <c r="D704" s="3">
        <v>184</v>
      </c>
      <c r="E704" s="3">
        <v>210</v>
      </c>
      <c r="F704" s="3">
        <v>212</v>
      </c>
      <c r="G704" s="3">
        <v>16</v>
      </c>
      <c r="H704" s="3">
        <v>16.896551720000001</v>
      </c>
      <c r="I704" s="3">
        <v>75.930000000000007</v>
      </c>
      <c r="J704" s="3">
        <v>60.71</v>
      </c>
    </row>
    <row r="705" spans="1:10" x14ac:dyDescent="0.2">
      <c r="A705" s="3">
        <v>704</v>
      </c>
      <c r="B705" s="3">
        <v>89</v>
      </c>
      <c r="C705" s="3">
        <v>190</v>
      </c>
      <c r="D705" s="3">
        <v>184</v>
      </c>
      <c r="E705" s="3">
        <v>210</v>
      </c>
      <c r="F705" s="3">
        <v>260</v>
      </c>
      <c r="G705" s="3">
        <v>16</v>
      </c>
      <c r="H705" s="3">
        <v>16.21621622</v>
      </c>
      <c r="I705" s="3">
        <v>72.88</v>
      </c>
      <c r="J705" s="3">
        <v>64.290000000000006</v>
      </c>
    </row>
    <row r="706" spans="1:10" x14ac:dyDescent="0.2">
      <c r="A706" s="3">
        <v>705</v>
      </c>
      <c r="B706" s="3">
        <v>90</v>
      </c>
      <c r="C706" s="3">
        <v>116</v>
      </c>
      <c r="D706" s="3">
        <v>168</v>
      </c>
      <c r="E706" s="3">
        <v>60</v>
      </c>
      <c r="F706" s="3">
        <v>221</v>
      </c>
      <c r="G706" s="3">
        <v>53</v>
      </c>
      <c r="H706" s="3">
        <v>16.730342069999999</v>
      </c>
      <c r="I706" s="3">
        <v>100</v>
      </c>
      <c r="J706" s="3">
        <v>60.98</v>
      </c>
    </row>
    <row r="707" spans="1:10" x14ac:dyDescent="0.2">
      <c r="A707" s="3">
        <v>706</v>
      </c>
      <c r="B707" s="3">
        <v>90</v>
      </c>
      <c r="C707" s="3">
        <v>116</v>
      </c>
      <c r="D707" s="3">
        <v>168</v>
      </c>
      <c r="E707" s="3">
        <v>60</v>
      </c>
      <c r="F707" s="3">
        <v>217</v>
      </c>
      <c r="G707" s="3">
        <v>53</v>
      </c>
      <c r="H707" s="3">
        <v>16.405145860000001</v>
      </c>
      <c r="I707" s="3">
        <v>98.06</v>
      </c>
      <c r="J707" s="3">
        <v>69.510000000000005</v>
      </c>
    </row>
    <row r="708" spans="1:10" x14ac:dyDescent="0.2">
      <c r="A708" s="3">
        <v>707</v>
      </c>
      <c r="B708" s="3">
        <v>90</v>
      </c>
      <c r="C708" s="3">
        <v>116</v>
      </c>
      <c r="D708" s="3">
        <v>168</v>
      </c>
      <c r="E708" s="3">
        <v>60</v>
      </c>
      <c r="F708" s="3">
        <v>221</v>
      </c>
      <c r="G708" s="3">
        <v>105</v>
      </c>
      <c r="H708" s="3">
        <v>16.341463409999999</v>
      </c>
      <c r="I708" s="3">
        <v>97.68</v>
      </c>
      <c r="J708" s="3">
        <v>91.46</v>
      </c>
    </row>
    <row r="709" spans="1:10" x14ac:dyDescent="0.2">
      <c r="A709" s="3">
        <v>708</v>
      </c>
      <c r="B709" s="3">
        <v>90</v>
      </c>
      <c r="C709" s="3">
        <v>116</v>
      </c>
      <c r="D709" s="3">
        <v>168</v>
      </c>
      <c r="E709" s="3">
        <v>60</v>
      </c>
      <c r="F709" s="3">
        <v>217</v>
      </c>
      <c r="G709" s="3">
        <v>105</v>
      </c>
      <c r="H709" s="3">
        <v>16.046511630000001</v>
      </c>
      <c r="I709" s="3">
        <v>95.91</v>
      </c>
      <c r="J709" s="3">
        <v>100</v>
      </c>
    </row>
    <row r="710" spans="1:10" x14ac:dyDescent="0.2">
      <c r="A710" s="3">
        <v>709</v>
      </c>
      <c r="B710" s="3">
        <v>90</v>
      </c>
      <c r="C710" s="3">
        <v>116</v>
      </c>
      <c r="D710" s="3">
        <v>168</v>
      </c>
      <c r="E710" s="3">
        <v>60</v>
      </c>
      <c r="F710" s="3">
        <v>221</v>
      </c>
      <c r="G710" s="3">
        <v>111</v>
      </c>
      <c r="H710" s="3">
        <v>14.090704540000001</v>
      </c>
      <c r="I710" s="3">
        <v>84.22</v>
      </c>
      <c r="J710" s="3">
        <v>79.27</v>
      </c>
    </row>
    <row r="711" spans="1:10" x14ac:dyDescent="0.2">
      <c r="A711" s="3">
        <v>710</v>
      </c>
      <c r="B711" s="3">
        <v>90</v>
      </c>
      <c r="C711" s="3">
        <v>116</v>
      </c>
      <c r="D711" s="3">
        <v>168</v>
      </c>
      <c r="E711" s="3">
        <v>60</v>
      </c>
      <c r="F711" s="3">
        <v>217</v>
      </c>
      <c r="G711" s="3">
        <v>111</v>
      </c>
      <c r="H711" s="3">
        <v>13.93336218</v>
      </c>
      <c r="I711" s="3">
        <v>83.28</v>
      </c>
      <c r="J711" s="3">
        <v>87.8</v>
      </c>
    </row>
    <row r="712" spans="1:10" x14ac:dyDescent="0.2">
      <c r="A712" s="3">
        <v>711</v>
      </c>
      <c r="B712" s="3">
        <v>91</v>
      </c>
      <c r="C712" s="3">
        <v>186</v>
      </c>
      <c r="D712" s="3">
        <v>323</v>
      </c>
      <c r="E712" s="3">
        <v>100</v>
      </c>
      <c r="F712" s="3">
        <v>217</v>
      </c>
      <c r="G712" s="3">
        <v>254</v>
      </c>
      <c r="H712" s="3">
        <v>21.333333329999999</v>
      </c>
      <c r="I712" s="3">
        <v>98.06</v>
      </c>
      <c r="J712" s="3">
        <v>71.83</v>
      </c>
    </row>
    <row r="713" spans="1:10" x14ac:dyDescent="0.2">
      <c r="A713" s="3">
        <v>712</v>
      </c>
      <c r="B713" s="3">
        <v>91</v>
      </c>
      <c r="C713" s="3">
        <v>186</v>
      </c>
      <c r="D713" s="3">
        <v>323</v>
      </c>
      <c r="E713" s="3">
        <v>100</v>
      </c>
      <c r="F713" s="3">
        <v>218</v>
      </c>
      <c r="G713" s="3">
        <v>254</v>
      </c>
      <c r="H713" s="3">
        <v>21.75438596</v>
      </c>
      <c r="I713" s="3">
        <v>100</v>
      </c>
      <c r="J713" s="3">
        <v>70.42</v>
      </c>
    </row>
    <row r="714" spans="1:10" x14ac:dyDescent="0.2">
      <c r="A714" s="3">
        <v>713</v>
      </c>
      <c r="B714" s="3">
        <v>91</v>
      </c>
      <c r="C714" s="3">
        <v>186</v>
      </c>
      <c r="D714" s="3">
        <v>323</v>
      </c>
      <c r="E714" s="3">
        <v>100</v>
      </c>
      <c r="F714" s="3">
        <v>218</v>
      </c>
      <c r="G714" s="3">
        <v>40</v>
      </c>
      <c r="H714" s="3">
        <v>21.081081080000001</v>
      </c>
      <c r="I714" s="3">
        <v>96.9</v>
      </c>
      <c r="J714" s="3">
        <v>98.59</v>
      </c>
    </row>
    <row r="715" spans="1:10" x14ac:dyDescent="0.2">
      <c r="A715" s="3">
        <v>714</v>
      </c>
      <c r="B715" s="3">
        <v>91</v>
      </c>
      <c r="C715" s="3">
        <v>186</v>
      </c>
      <c r="D715" s="3">
        <v>323</v>
      </c>
      <c r="E715" s="3">
        <v>100</v>
      </c>
      <c r="F715" s="3">
        <v>218</v>
      </c>
      <c r="G715" s="3">
        <v>107</v>
      </c>
      <c r="H715" s="3">
        <v>20.8</v>
      </c>
      <c r="I715" s="3">
        <v>95.61</v>
      </c>
      <c r="J715" s="3">
        <v>98.59</v>
      </c>
    </row>
    <row r="716" spans="1:10" x14ac:dyDescent="0.2">
      <c r="A716" s="3">
        <v>715</v>
      </c>
      <c r="B716" s="3">
        <v>91</v>
      </c>
      <c r="C716" s="3">
        <v>186</v>
      </c>
      <c r="D716" s="3">
        <v>323</v>
      </c>
      <c r="E716" s="3">
        <v>100</v>
      </c>
      <c r="F716" s="3">
        <v>217</v>
      </c>
      <c r="G716" s="3">
        <v>40</v>
      </c>
      <c r="H716" s="3">
        <v>20.54676259</v>
      </c>
      <c r="I716" s="3">
        <v>94.45</v>
      </c>
      <c r="J716" s="3">
        <v>100</v>
      </c>
    </row>
    <row r="717" spans="1:10" x14ac:dyDescent="0.2">
      <c r="A717" s="3">
        <v>716</v>
      </c>
      <c r="B717" s="3">
        <v>91</v>
      </c>
      <c r="C717" s="3">
        <v>186</v>
      </c>
      <c r="D717" s="3">
        <v>323</v>
      </c>
      <c r="E717" s="3">
        <v>100</v>
      </c>
      <c r="F717" s="3">
        <v>217</v>
      </c>
      <c r="G717" s="3">
        <v>107</v>
      </c>
      <c r="H717" s="3">
        <v>20.255319149999998</v>
      </c>
      <c r="I717" s="3">
        <v>93.11</v>
      </c>
      <c r="J717" s="3">
        <v>100</v>
      </c>
    </row>
    <row r="718" spans="1:10" x14ac:dyDescent="0.2">
      <c r="A718" s="3">
        <v>717</v>
      </c>
      <c r="B718" s="3">
        <v>91</v>
      </c>
      <c r="C718" s="3">
        <v>186</v>
      </c>
      <c r="D718" s="3">
        <v>323</v>
      </c>
      <c r="E718" s="3">
        <v>100</v>
      </c>
      <c r="F718" s="3">
        <v>217</v>
      </c>
      <c r="G718" s="3">
        <v>248</v>
      </c>
      <c r="H718" s="3">
        <v>18.06741573</v>
      </c>
      <c r="I718" s="3">
        <v>83.05</v>
      </c>
      <c r="J718" s="3">
        <v>64.790000000000006</v>
      </c>
    </row>
    <row r="719" spans="1:10" x14ac:dyDescent="0.2">
      <c r="A719" s="3">
        <v>718</v>
      </c>
      <c r="B719" s="3">
        <v>91</v>
      </c>
      <c r="C719" s="3">
        <v>186</v>
      </c>
      <c r="D719" s="3">
        <v>323</v>
      </c>
      <c r="E719" s="3">
        <v>100</v>
      </c>
      <c r="F719" s="3">
        <v>218</v>
      </c>
      <c r="G719" s="3">
        <v>248</v>
      </c>
      <c r="H719" s="3">
        <v>18.60962567</v>
      </c>
      <c r="I719" s="3">
        <v>85.54</v>
      </c>
      <c r="J719" s="3">
        <v>63.38</v>
      </c>
    </row>
    <row r="720" spans="1:10" x14ac:dyDescent="0.2">
      <c r="A720" s="3">
        <v>719</v>
      </c>
      <c r="B720" s="3">
        <v>91</v>
      </c>
      <c r="C720" s="3">
        <v>186</v>
      </c>
      <c r="D720" s="3">
        <v>323</v>
      </c>
      <c r="E720" s="3">
        <v>100</v>
      </c>
      <c r="F720" s="3">
        <v>217</v>
      </c>
      <c r="G720" s="3">
        <v>111</v>
      </c>
      <c r="H720" s="3">
        <v>16.72003462</v>
      </c>
      <c r="I720" s="3">
        <v>76.86</v>
      </c>
      <c r="J720" s="3">
        <v>50.7</v>
      </c>
    </row>
    <row r="721" spans="1:10" x14ac:dyDescent="0.2">
      <c r="A721" s="3">
        <v>720</v>
      </c>
      <c r="B721" s="3">
        <v>91</v>
      </c>
      <c r="C721" s="3">
        <v>186</v>
      </c>
      <c r="D721" s="3">
        <v>323</v>
      </c>
      <c r="E721" s="3">
        <v>100</v>
      </c>
      <c r="F721" s="3">
        <v>218</v>
      </c>
      <c r="G721" s="3">
        <v>111</v>
      </c>
      <c r="H721" s="3">
        <v>17.243190930000001</v>
      </c>
      <c r="I721" s="3">
        <v>79.260000000000005</v>
      </c>
      <c r="J721" s="3">
        <v>49.3</v>
      </c>
    </row>
    <row r="722" spans="1:10" x14ac:dyDescent="0.2">
      <c r="A722" s="3">
        <v>721</v>
      </c>
      <c r="B722" s="3">
        <v>92</v>
      </c>
      <c r="C722" s="3">
        <v>186</v>
      </c>
      <c r="D722" s="3">
        <v>70</v>
      </c>
      <c r="E722" s="3">
        <v>60</v>
      </c>
      <c r="F722" s="3">
        <v>212</v>
      </c>
      <c r="G722" s="3">
        <v>90</v>
      </c>
      <c r="H722" s="3">
        <v>22.442748089999998</v>
      </c>
      <c r="I722" s="3">
        <v>100</v>
      </c>
      <c r="J722" s="3">
        <v>96.59</v>
      </c>
    </row>
    <row r="723" spans="1:10" x14ac:dyDescent="0.2">
      <c r="A723" s="3">
        <v>722</v>
      </c>
      <c r="B723" s="3">
        <v>92</v>
      </c>
      <c r="C723" s="3">
        <v>186</v>
      </c>
      <c r="D723" s="3">
        <v>70</v>
      </c>
      <c r="E723" s="3">
        <v>60</v>
      </c>
      <c r="F723" s="3">
        <v>203</v>
      </c>
      <c r="G723" s="3">
        <v>90</v>
      </c>
      <c r="H723" s="3">
        <v>20.65693431</v>
      </c>
      <c r="I723" s="3">
        <v>92.04</v>
      </c>
      <c r="J723" s="3">
        <v>98.86</v>
      </c>
    </row>
    <row r="724" spans="1:10" x14ac:dyDescent="0.2">
      <c r="A724" s="3">
        <v>723</v>
      </c>
      <c r="B724" s="3">
        <v>92</v>
      </c>
      <c r="C724" s="3">
        <v>186</v>
      </c>
      <c r="D724" s="3">
        <v>70</v>
      </c>
      <c r="E724" s="3">
        <v>60</v>
      </c>
      <c r="F724" s="3">
        <v>263</v>
      </c>
      <c r="G724" s="3">
        <v>90</v>
      </c>
      <c r="H724" s="3">
        <v>20.059701489999998</v>
      </c>
      <c r="I724" s="3">
        <v>89.38</v>
      </c>
      <c r="J724" s="3">
        <v>100</v>
      </c>
    </row>
    <row r="725" spans="1:10" x14ac:dyDescent="0.2">
      <c r="A725" s="3">
        <v>724</v>
      </c>
      <c r="B725" s="3">
        <v>92</v>
      </c>
      <c r="C725" s="3">
        <v>186</v>
      </c>
      <c r="D725" s="3">
        <v>70</v>
      </c>
      <c r="E725" s="3">
        <v>60</v>
      </c>
      <c r="F725" s="3">
        <v>212</v>
      </c>
      <c r="G725" s="3">
        <v>69</v>
      </c>
      <c r="H725" s="3">
        <v>18.346370159999999</v>
      </c>
      <c r="I725" s="3">
        <v>81.75</v>
      </c>
      <c r="J725" s="3">
        <v>62.5</v>
      </c>
    </row>
    <row r="726" spans="1:10" x14ac:dyDescent="0.2">
      <c r="A726" s="3">
        <v>725</v>
      </c>
      <c r="B726" s="3">
        <v>92</v>
      </c>
      <c r="C726" s="3">
        <v>186</v>
      </c>
      <c r="D726" s="3">
        <v>70</v>
      </c>
      <c r="E726" s="3">
        <v>60</v>
      </c>
      <c r="F726" s="3">
        <v>212</v>
      </c>
      <c r="G726" s="3">
        <v>265</v>
      </c>
      <c r="H726" s="3">
        <v>17.956204379999999</v>
      </c>
      <c r="I726" s="3">
        <v>80.010000000000005</v>
      </c>
      <c r="J726" s="3">
        <v>73.86</v>
      </c>
    </row>
    <row r="727" spans="1:10" x14ac:dyDescent="0.2">
      <c r="A727" s="3">
        <v>726</v>
      </c>
      <c r="B727" s="3">
        <v>92</v>
      </c>
      <c r="C727" s="3">
        <v>186</v>
      </c>
      <c r="D727" s="3">
        <v>70</v>
      </c>
      <c r="E727" s="3">
        <v>60</v>
      </c>
      <c r="F727" s="3">
        <v>263</v>
      </c>
      <c r="G727" s="3">
        <v>69</v>
      </c>
      <c r="H727" s="3">
        <v>16.399264380000002</v>
      </c>
      <c r="I727" s="3">
        <v>73.069999999999993</v>
      </c>
      <c r="J727" s="3">
        <v>65.91</v>
      </c>
    </row>
    <row r="728" spans="1:10" x14ac:dyDescent="0.2">
      <c r="A728" s="3">
        <v>727</v>
      </c>
      <c r="B728" s="3">
        <v>92</v>
      </c>
      <c r="C728" s="3">
        <v>186</v>
      </c>
      <c r="D728" s="3">
        <v>70</v>
      </c>
      <c r="E728" s="3">
        <v>60</v>
      </c>
      <c r="F728" s="3">
        <v>203</v>
      </c>
      <c r="G728" s="3">
        <v>69</v>
      </c>
      <c r="H728" s="3">
        <v>16.976787600000002</v>
      </c>
      <c r="I728" s="3">
        <v>75.64</v>
      </c>
      <c r="J728" s="3">
        <v>64.77</v>
      </c>
    </row>
    <row r="729" spans="1:10" x14ac:dyDescent="0.2">
      <c r="A729" s="3">
        <v>728</v>
      </c>
      <c r="B729" s="3">
        <v>92</v>
      </c>
      <c r="C729" s="3">
        <v>186</v>
      </c>
      <c r="D729" s="3">
        <v>70</v>
      </c>
      <c r="E729" s="3">
        <v>60</v>
      </c>
      <c r="F729" s="3">
        <v>212</v>
      </c>
      <c r="G729" s="3">
        <v>16</v>
      </c>
      <c r="H729" s="3">
        <v>18.068965519999999</v>
      </c>
      <c r="I729" s="3">
        <v>80.510000000000005</v>
      </c>
      <c r="J729" s="3">
        <v>96.59</v>
      </c>
    </row>
    <row r="730" spans="1:10" x14ac:dyDescent="0.2">
      <c r="A730" s="3">
        <v>729</v>
      </c>
      <c r="B730" s="3">
        <v>92</v>
      </c>
      <c r="C730" s="3">
        <v>186</v>
      </c>
      <c r="D730" s="3">
        <v>70</v>
      </c>
      <c r="E730" s="3">
        <v>60</v>
      </c>
      <c r="F730" s="3">
        <v>263</v>
      </c>
      <c r="G730" s="3">
        <v>265</v>
      </c>
      <c r="H730" s="3">
        <v>15.771428569999999</v>
      </c>
      <c r="I730" s="3">
        <v>70.27</v>
      </c>
      <c r="J730" s="3">
        <v>77.27</v>
      </c>
    </row>
    <row r="731" spans="1:10" x14ac:dyDescent="0.2">
      <c r="A731" s="3">
        <v>730</v>
      </c>
      <c r="B731" s="3">
        <v>92</v>
      </c>
      <c r="C731" s="3">
        <v>186</v>
      </c>
      <c r="D731" s="3">
        <v>70</v>
      </c>
      <c r="E731" s="3">
        <v>60</v>
      </c>
      <c r="F731" s="3">
        <v>203</v>
      </c>
      <c r="G731" s="3">
        <v>265</v>
      </c>
      <c r="H731" s="3">
        <v>16.433566429999999</v>
      </c>
      <c r="I731" s="3">
        <v>73.22</v>
      </c>
      <c r="J731" s="3">
        <v>76.14</v>
      </c>
    </row>
    <row r="732" spans="1:10" x14ac:dyDescent="0.2">
      <c r="A732" s="3">
        <v>731</v>
      </c>
      <c r="B732" s="3">
        <v>92</v>
      </c>
      <c r="C732" s="3">
        <v>186</v>
      </c>
      <c r="D732" s="3">
        <v>70</v>
      </c>
      <c r="E732" s="3">
        <v>60</v>
      </c>
      <c r="F732" s="3">
        <v>203</v>
      </c>
      <c r="G732" s="3">
        <v>16</v>
      </c>
      <c r="H732" s="3">
        <v>16.622516560000001</v>
      </c>
      <c r="I732" s="3">
        <v>74.069999999999993</v>
      </c>
      <c r="J732" s="3">
        <v>98.86</v>
      </c>
    </row>
    <row r="733" spans="1:10" x14ac:dyDescent="0.2">
      <c r="A733" s="3">
        <v>732</v>
      </c>
      <c r="B733" s="3">
        <v>92</v>
      </c>
      <c r="C733" s="3">
        <v>186</v>
      </c>
      <c r="D733" s="3">
        <v>70</v>
      </c>
      <c r="E733" s="3">
        <v>60</v>
      </c>
      <c r="F733" s="3">
        <v>263</v>
      </c>
      <c r="G733" s="3">
        <v>16</v>
      </c>
      <c r="H733" s="3">
        <v>16</v>
      </c>
      <c r="I733" s="3">
        <v>71.290000000000006</v>
      </c>
      <c r="J733" s="3">
        <v>100</v>
      </c>
    </row>
    <row r="734" spans="1:10" x14ac:dyDescent="0.2">
      <c r="A734" s="3">
        <v>733</v>
      </c>
      <c r="B734" s="3">
        <v>93</v>
      </c>
      <c r="C734" s="3">
        <v>223</v>
      </c>
      <c r="D734" s="3">
        <v>112</v>
      </c>
      <c r="E734" s="3">
        <v>90</v>
      </c>
      <c r="F734" s="3">
        <v>213</v>
      </c>
      <c r="G734" s="3">
        <v>70</v>
      </c>
      <c r="H734" s="3">
        <v>23.66480447</v>
      </c>
      <c r="I734" s="3">
        <v>100</v>
      </c>
      <c r="J734" s="3">
        <v>100</v>
      </c>
    </row>
    <row r="735" spans="1:10" x14ac:dyDescent="0.2">
      <c r="A735" s="3">
        <v>734</v>
      </c>
      <c r="B735" s="3">
        <v>93</v>
      </c>
      <c r="C735" s="3">
        <v>223</v>
      </c>
      <c r="D735" s="3">
        <v>112</v>
      </c>
      <c r="E735" s="3">
        <v>90</v>
      </c>
      <c r="F735" s="3">
        <v>212</v>
      </c>
      <c r="G735" s="3">
        <v>70</v>
      </c>
      <c r="H735" s="3">
        <v>23.586206900000001</v>
      </c>
      <c r="I735" s="3">
        <v>99.67</v>
      </c>
      <c r="J735" s="3">
        <v>96.33</v>
      </c>
    </row>
    <row r="736" spans="1:10" x14ac:dyDescent="0.2">
      <c r="A736" s="3">
        <v>735</v>
      </c>
      <c r="B736" s="3">
        <v>93</v>
      </c>
      <c r="C736" s="3">
        <v>223</v>
      </c>
      <c r="D736" s="3">
        <v>112</v>
      </c>
      <c r="E736" s="3">
        <v>90</v>
      </c>
      <c r="F736" s="3">
        <v>212</v>
      </c>
      <c r="G736" s="3">
        <v>90</v>
      </c>
      <c r="H736" s="3">
        <v>22.442748089999998</v>
      </c>
      <c r="I736" s="3">
        <v>94.84</v>
      </c>
      <c r="J736" s="3">
        <v>77.98</v>
      </c>
    </row>
    <row r="737" spans="1:10" x14ac:dyDescent="0.2">
      <c r="A737" s="3">
        <v>736</v>
      </c>
      <c r="B737" s="3">
        <v>93</v>
      </c>
      <c r="C737" s="3">
        <v>223</v>
      </c>
      <c r="D737" s="3">
        <v>112</v>
      </c>
      <c r="E737" s="3">
        <v>90</v>
      </c>
      <c r="F737" s="3">
        <v>213</v>
      </c>
      <c r="G737" s="3">
        <v>90</v>
      </c>
      <c r="H737" s="3">
        <v>22.76363636</v>
      </c>
      <c r="I737" s="3">
        <v>96.19</v>
      </c>
      <c r="J737" s="3">
        <v>81.650000000000006</v>
      </c>
    </row>
    <row r="738" spans="1:10" x14ac:dyDescent="0.2">
      <c r="A738" s="3">
        <v>737</v>
      </c>
      <c r="B738" s="3">
        <v>93</v>
      </c>
      <c r="C738" s="3">
        <v>223</v>
      </c>
      <c r="D738" s="3">
        <v>112</v>
      </c>
      <c r="E738" s="3">
        <v>90</v>
      </c>
      <c r="F738" s="3">
        <v>263</v>
      </c>
      <c r="G738" s="3">
        <v>70</v>
      </c>
      <c r="H738" s="3">
        <v>21.40540541</v>
      </c>
      <c r="I738" s="3">
        <v>90.45</v>
      </c>
      <c r="J738" s="3">
        <v>99.08</v>
      </c>
    </row>
    <row r="739" spans="1:10" x14ac:dyDescent="0.2">
      <c r="A739" s="3">
        <v>738</v>
      </c>
      <c r="B739" s="3">
        <v>93</v>
      </c>
      <c r="C739" s="3">
        <v>223</v>
      </c>
      <c r="D739" s="3">
        <v>112</v>
      </c>
      <c r="E739" s="3">
        <v>90</v>
      </c>
      <c r="F739" s="3">
        <v>263</v>
      </c>
      <c r="G739" s="3">
        <v>90</v>
      </c>
      <c r="H739" s="3">
        <v>20.059701489999998</v>
      </c>
      <c r="I739" s="3">
        <v>84.77</v>
      </c>
      <c r="J739" s="3">
        <v>80.73</v>
      </c>
    </row>
    <row r="740" spans="1:10" x14ac:dyDescent="0.2">
      <c r="A740" s="3">
        <v>739</v>
      </c>
      <c r="B740" s="3">
        <v>93</v>
      </c>
      <c r="C740" s="3">
        <v>223</v>
      </c>
      <c r="D740" s="3">
        <v>112</v>
      </c>
      <c r="E740" s="3">
        <v>90</v>
      </c>
      <c r="F740" s="3">
        <v>213</v>
      </c>
      <c r="G740" s="3">
        <v>67</v>
      </c>
      <c r="H740" s="3">
        <v>19.297401910000001</v>
      </c>
      <c r="I740" s="3">
        <v>81.540000000000006</v>
      </c>
      <c r="J740" s="3">
        <v>44.95</v>
      </c>
    </row>
    <row r="741" spans="1:10" x14ac:dyDescent="0.2">
      <c r="A741" s="3">
        <v>740</v>
      </c>
      <c r="B741" s="3">
        <v>93</v>
      </c>
      <c r="C741" s="3">
        <v>223</v>
      </c>
      <c r="D741" s="3">
        <v>112</v>
      </c>
      <c r="E741" s="3">
        <v>90</v>
      </c>
      <c r="F741" s="3">
        <v>213</v>
      </c>
      <c r="G741" s="3">
        <v>16</v>
      </c>
      <c r="H741" s="3">
        <v>19.195530730000002</v>
      </c>
      <c r="I741" s="3">
        <v>81.11</v>
      </c>
      <c r="J741" s="3">
        <v>81.650000000000006</v>
      </c>
    </row>
    <row r="742" spans="1:10" x14ac:dyDescent="0.2">
      <c r="A742" s="3">
        <v>741</v>
      </c>
      <c r="B742" s="3">
        <v>93</v>
      </c>
      <c r="C742" s="3">
        <v>223</v>
      </c>
      <c r="D742" s="3">
        <v>112</v>
      </c>
      <c r="E742" s="3">
        <v>90</v>
      </c>
      <c r="F742" s="3">
        <v>212</v>
      </c>
      <c r="G742" s="3">
        <v>67</v>
      </c>
      <c r="H742" s="3">
        <v>18.1261446</v>
      </c>
      <c r="I742" s="3">
        <v>76.599999999999994</v>
      </c>
      <c r="J742" s="3">
        <v>41.28</v>
      </c>
    </row>
    <row r="743" spans="1:10" x14ac:dyDescent="0.2">
      <c r="A743" s="3">
        <v>742</v>
      </c>
      <c r="B743" s="3">
        <v>93</v>
      </c>
      <c r="C743" s="3">
        <v>223</v>
      </c>
      <c r="D743" s="3">
        <v>112</v>
      </c>
      <c r="E743" s="3">
        <v>90</v>
      </c>
      <c r="F743" s="3">
        <v>212</v>
      </c>
      <c r="G743" s="3">
        <v>16</v>
      </c>
      <c r="H743" s="3">
        <v>18.068965519999999</v>
      </c>
      <c r="I743" s="3">
        <v>76.349999999999994</v>
      </c>
      <c r="J743" s="3">
        <v>77.98</v>
      </c>
    </row>
    <row r="744" spans="1:10" x14ac:dyDescent="0.2">
      <c r="A744" s="3">
        <v>743</v>
      </c>
      <c r="B744" s="3">
        <v>93</v>
      </c>
      <c r="C744" s="3">
        <v>223</v>
      </c>
      <c r="D744" s="3">
        <v>112</v>
      </c>
      <c r="E744" s="3">
        <v>90</v>
      </c>
      <c r="F744" s="3">
        <v>263</v>
      </c>
      <c r="G744" s="3">
        <v>67</v>
      </c>
      <c r="H744" s="3">
        <v>15.93004086</v>
      </c>
      <c r="I744" s="3">
        <v>67.319999999999993</v>
      </c>
      <c r="J744" s="3">
        <v>44.04</v>
      </c>
    </row>
    <row r="745" spans="1:10" x14ac:dyDescent="0.2">
      <c r="A745" s="3">
        <v>744</v>
      </c>
      <c r="B745" s="3">
        <v>93</v>
      </c>
      <c r="C745" s="3">
        <v>223</v>
      </c>
      <c r="D745" s="3">
        <v>112</v>
      </c>
      <c r="E745" s="3">
        <v>90</v>
      </c>
      <c r="F745" s="3">
        <v>263</v>
      </c>
      <c r="G745" s="3">
        <v>16</v>
      </c>
      <c r="H745" s="3">
        <v>16</v>
      </c>
      <c r="I745" s="3">
        <v>67.61</v>
      </c>
      <c r="J745" s="3">
        <v>80.73</v>
      </c>
    </row>
    <row r="746" spans="1:10" x14ac:dyDescent="0.2">
      <c r="A746" s="3">
        <v>745</v>
      </c>
      <c r="B746" s="3">
        <v>94</v>
      </c>
      <c r="C746" s="3">
        <v>261</v>
      </c>
      <c r="D746" s="3">
        <v>156</v>
      </c>
      <c r="E746" s="3">
        <v>120</v>
      </c>
      <c r="F746" s="3">
        <v>213</v>
      </c>
      <c r="G746" s="3">
        <v>70</v>
      </c>
      <c r="H746" s="3">
        <v>23.66480447</v>
      </c>
      <c r="I746" s="3">
        <v>100</v>
      </c>
      <c r="J746" s="3">
        <v>72.67</v>
      </c>
    </row>
    <row r="747" spans="1:10" x14ac:dyDescent="0.2">
      <c r="A747" s="3">
        <v>746</v>
      </c>
      <c r="B747" s="3">
        <v>94</v>
      </c>
      <c r="C747" s="3">
        <v>261</v>
      </c>
      <c r="D747" s="3">
        <v>156</v>
      </c>
      <c r="E747" s="3">
        <v>120</v>
      </c>
      <c r="F747" s="3">
        <v>213</v>
      </c>
      <c r="G747" s="3">
        <v>90</v>
      </c>
      <c r="H747" s="3">
        <v>22.76363636</v>
      </c>
      <c r="I747" s="3">
        <v>96.19</v>
      </c>
      <c r="J747" s="3">
        <v>59.33</v>
      </c>
    </row>
    <row r="748" spans="1:10" x14ac:dyDescent="0.2">
      <c r="A748" s="3">
        <v>747</v>
      </c>
      <c r="B748" s="3">
        <v>94</v>
      </c>
      <c r="C748" s="3">
        <v>261</v>
      </c>
      <c r="D748" s="3">
        <v>156</v>
      </c>
      <c r="E748" s="3">
        <v>120</v>
      </c>
      <c r="F748" s="3">
        <v>203</v>
      </c>
      <c r="G748" s="3">
        <v>70</v>
      </c>
      <c r="H748" s="3">
        <v>21.920529800000001</v>
      </c>
      <c r="I748" s="3">
        <v>92.63</v>
      </c>
      <c r="J748" s="3">
        <v>71.33</v>
      </c>
    </row>
    <row r="749" spans="1:10" x14ac:dyDescent="0.2">
      <c r="A749" s="3">
        <v>748</v>
      </c>
      <c r="B749" s="3">
        <v>94</v>
      </c>
      <c r="C749" s="3">
        <v>261</v>
      </c>
      <c r="D749" s="3">
        <v>156</v>
      </c>
      <c r="E749" s="3">
        <v>120</v>
      </c>
      <c r="F749" s="3">
        <v>264</v>
      </c>
      <c r="G749" s="3">
        <v>70</v>
      </c>
      <c r="H749" s="3">
        <v>22.5</v>
      </c>
      <c r="I749" s="3">
        <v>95.08</v>
      </c>
      <c r="J749" s="3">
        <v>73.33</v>
      </c>
    </row>
    <row r="750" spans="1:10" x14ac:dyDescent="0.2">
      <c r="A750" s="3">
        <v>749</v>
      </c>
      <c r="B750" s="3">
        <v>94</v>
      </c>
      <c r="C750" s="3">
        <v>261</v>
      </c>
      <c r="D750" s="3">
        <v>156</v>
      </c>
      <c r="E750" s="3">
        <v>120</v>
      </c>
      <c r="F750" s="3">
        <v>203</v>
      </c>
      <c r="G750" s="3">
        <v>90</v>
      </c>
      <c r="H750" s="3">
        <v>20.65693431</v>
      </c>
      <c r="I750" s="3">
        <v>87.29</v>
      </c>
      <c r="J750" s="3">
        <v>58</v>
      </c>
    </row>
    <row r="751" spans="1:10" x14ac:dyDescent="0.2">
      <c r="A751" s="3">
        <v>750</v>
      </c>
      <c r="B751" s="3">
        <v>94</v>
      </c>
      <c r="C751" s="3">
        <v>261</v>
      </c>
      <c r="D751" s="3">
        <v>156</v>
      </c>
      <c r="E751" s="3">
        <v>120</v>
      </c>
      <c r="F751" s="3">
        <v>264</v>
      </c>
      <c r="G751" s="3">
        <v>90</v>
      </c>
      <c r="H751" s="3">
        <v>21.23076923</v>
      </c>
      <c r="I751" s="3">
        <v>89.71</v>
      </c>
      <c r="J751" s="3">
        <v>60</v>
      </c>
    </row>
    <row r="752" spans="1:10" x14ac:dyDescent="0.2">
      <c r="A752" s="3">
        <v>751</v>
      </c>
      <c r="B752" s="3">
        <v>94</v>
      </c>
      <c r="C752" s="3">
        <v>261</v>
      </c>
      <c r="D752" s="3">
        <v>156</v>
      </c>
      <c r="E752" s="3">
        <v>120</v>
      </c>
      <c r="F752" s="3">
        <v>213</v>
      </c>
      <c r="G752" s="3">
        <v>91</v>
      </c>
      <c r="H752" s="3">
        <v>20.90066225</v>
      </c>
      <c r="I752" s="3">
        <v>88.32</v>
      </c>
      <c r="J752" s="3">
        <v>79.33</v>
      </c>
    </row>
    <row r="753" spans="1:10" x14ac:dyDescent="0.2">
      <c r="A753" s="3">
        <v>752</v>
      </c>
      <c r="B753" s="3">
        <v>94</v>
      </c>
      <c r="C753" s="3">
        <v>261</v>
      </c>
      <c r="D753" s="3">
        <v>156</v>
      </c>
      <c r="E753" s="3">
        <v>120</v>
      </c>
      <c r="F753" s="3">
        <v>213</v>
      </c>
      <c r="G753" s="3">
        <v>247</v>
      </c>
      <c r="H753" s="3">
        <v>21.01298701</v>
      </c>
      <c r="I753" s="3">
        <v>88.79</v>
      </c>
      <c r="J753" s="3">
        <v>99.33</v>
      </c>
    </row>
    <row r="754" spans="1:10" x14ac:dyDescent="0.2">
      <c r="A754" s="3">
        <v>753</v>
      </c>
      <c r="B754" s="3">
        <v>94</v>
      </c>
      <c r="C754" s="3">
        <v>261</v>
      </c>
      <c r="D754" s="3">
        <v>156</v>
      </c>
      <c r="E754" s="3">
        <v>120</v>
      </c>
      <c r="F754" s="3">
        <v>213</v>
      </c>
      <c r="G754" s="3">
        <v>16</v>
      </c>
      <c r="H754" s="3">
        <v>19.195530730000002</v>
      </c>
      <c r="I754" s="3">
        <v>81.11</v>
      </c>
      <c r="J754" s="3">
        <v>59.33</v>
      </c>
    </row>
    <row r="755" spans="1:10" x14ac:dyDescent="0.2">
      <c r="A755" s="3">
        <v>754</v>
      </c>
      <c r="B755" s="3">
        <v>94</v>
      </c>
      <c r="C755" s="3">
        <v>261</v>
      </c>
      <c r="D755" s="3">
        <v>156</v>
      </c>
      <c r="E755" s="3">
        <v>120</v>
      </c>
      <c r="F755" s="3">
        <v>203</v>
      </c>
      <c r="G755" s="3">
        <v>91</v>
      </c>
      <c r="H755" s="3">
        <v>18.130081300000001</v>
      </c>
      <c r="I755" s="3">
        <v>76.61</v>
      </c>
      <c r="J755" s="3">
        <v>78</v>
      </c>
    </row>
    <row r="756" spans="1:10" x14ac:dyDescent="0.2">
      <c r="A756" s="3">
        <v>755</v>
      </c>
      <c r="B756" s="3">
        <v>94</v>
      </c>
      <c r="C756" s="3">
        <v>261</v>
      </c>
      <c r="D756" s="3">
        <v>156</v>
      </c>
      <c r="E756" s="3">
        <v>120</v>
      </c>
      <c r="F756" s="3">
        <v>264</v>
      </c>
      <c r="G756" s="3">
        <v>91</v>
      </c>
      <c r="H756" s="3">
        <v>18.62068966</v>
      </c>
      <c r="I756" s="3">
        <v>78.69</v>
      </c>
      <c r="J756" s="3">
        <v>80</v>
      </c>
    </row>
    <row r="757" spans="1:10" x14ac:dyDescent="0.2">
      <c r="A757" s="3">
        <v>756</v>
      </c>
      <c r="B757" s="3">
        <v>94</v>
      </c>
      <c r="C757" s="3">
        <v>261</v>
      </c>
      <c r="D757" s="3">
        <v>156</v>
      </c>
      <c r="E757" s="3">
        <v>120</v>
      </c>
      <c r="F757" s="3">
        <v>203</v>
      </c>
      <c r="G757" s="3">
        <v>247</v>
      </c>
      <c r="H757" s="3">
        <v>18.333333329999999</v>
      </c>
      <c r="I757" s="3">
        <v>77.47</v>
      </c>
      <c r="J757" s="3">
        <v>98</v>
      </c>
    </row>
    <row r="758" spans="1:10" x14ac:dyDescent="0.2">
      <c r="A758" s="3">
        <v>757</v>
      </c>
      <c r="B758" s="3">
        <v>94</v>
      </c>
      <c r="C758" s="3">
        <v>261</v>
      </c>
      <c r="D758" s="3">
        <v>156</v>
      </c>
      <c r="E758" s="3">
        <v>120</v>
      </c>
      <c r="F758" s="3">
        <v>264</v>
      </c>
      <c r="G758" s="3">
        <v>247</v>
      </c>
      <c r="H758" s="3">
        <v>18.823529409999999</v>
      </c>
      <c r="I758" s="3">
        <v>79.540000000000006</v>
      </c>
      <c r="J758" s="3">
        <v>100</v>
      </c>
    </row>
    <row r="759" spans="1:10" x14ac:dyDescent="0.2">
      <c r="A759" s="3">
        <v>758</v>
      </c>
      <c r="B759" s="3">
        <v>94</v>
      </c>
      <c r="C759" s="3">
        <v>261</v>
      </c>
      <c r="D759" s="3">
        <v>156</v>
      </c>
      <c r="E759" s="3">
        <v>120</v>
      </c>
      <c r="F759" s="3">
        <v>203</v>
      </c>
      <c r="G759" s="3">
        <v>16</v>
      </c>
      <c r="H759" s="3">
        <v>16.622516560000001</v>
      </c>
      <c r="I759" s="3">
        <v>70.239999999999995</v>
      </c>
      <c r="J759" s="3">
        <v>58</v>
      </c>
    </row>
    <row r="760" spans="1:10" x14ac:dyDescent="0.2">
      <c r="A760" s="3">
        <v>759</v>
      </c>
      <c r="B760" s="3">
        <v>94</v>
      </c>
      <c r="C760" s="3">
        <v>261</v>
      </c>
      <c r="D760" s="3">
        <v>156</v>
      </c>
      <c r="E760" s="3">
        <v>120</v>
      </c>
      <c r="F760" s="3">
        <v>264</v>
      </c>
      <c r="G760" s="3">
        <v>16</v>
      </c>
      <c r="H760" s="3">
        <v>16.944444440000002</v>
      </c>
      <c r="I760" s="3">
        <v>71.599999999999994</v>
      </c>
      <c r="J760" s="3">
        <v>60</v>
      </c>
    </row>
    <row r="761" spans="1:10" x14ac:dyDescent="0.2">
      <c r="A761" s="3">
        <v>760</v>
      </c>
      <c r="B761" s="3">
        <v>95</v>
      </c>
      <c r="C761" s="3">
        <v>85</v>
      </c>
      <c r="D761" s="3">
        <v>288</v>
      </c>
      <c r="E761" s="3">
        <v>70</v>
      </c>
      <c r="F761" s="3">
        <v>227</v>
      </c>
      <c r="G761" s="3">
        <v>32</v>
      </c>
      <c r="H761" s="3">
        <v>21.265822780000001</v>
      </c>
      <c r="I761" s="3">
        <v>98.51</v>
      </c>
      <c r="J761" s="3">
        <v>100</v>
      </c>
    </row>
    <row r="762" spans="1:10" x14ac:dyDescent="0.2">
      <c r="A762" s="3">
        <v>761</v>
      </c>
      <c r="B762" s="3">
        <v>95</v>
      </c>
      <c r="C762" s="3">
        <v>85</v>
      </c>
      <c r="D762" s="3">
        <v>288</v>
      </c>
      <c r="E762" s="3">
        <v>70</v>
      </c>
      <c r="F762" s="3">
        <v>227</v>
      </c>
      <c r="G762" s="3">
        <v>64</v>
      </c>
      <c r="H762" s="3">
        <v>21.587301589999999</v>
      </c>
      <c r="I762" s="3">
        <v>100</v>
      </c>
      <c r="J762" s="3">
        <v>82.14</v>
      </c>
    </row>
    <row r="763" spans="1:10" x14ac:dyDescent="0.2">
      <c r="A763" s="3">
        <v>762</v>
      </c>
      <c r="B763" s="3">
        <v>95</v>
      </c>
      <c r="C763" s="3">
        <v>85</v>
      </c>
      <c r="D763" s="3">
        <v>288</v>
      </c>
      <c r="E763" s="3">
        <v>70</v>
      </c>
      <c r="F763" s="3">
        <v>221</v>
      </c>
      <c r="G763" s="3">
        <v>64</v>
      </c>
      <c r="H763" s="3">
        <v>18.96103896</v>
      </c>
      <c r="I763" s="3">
        <v>87.83</v>
      </c>
      <c r="J763" s="3">
        <v>75.89</v>
      </c>
    </row>
    <row r="764" spans="1:10" x14ac:dyDescent="0.2">
      <c r="A764" s="3">
        <v>763</v>
      </c>
      <c r="B764" s="3">
        <v>95</v>
      </c>
      <c r="C764" s="3">
        <v>85</v>
      </c>
      <c r="D764" s="3">
        <v>288</v>
      </c>
      <c r="E764" s="3">
        <v>70</v>
      </c>
      <c r="F764" s="3">
        <v>221</v>
      </c>
      <c r="G764" s="3">
        <v>32</v>
      </c>
      <c r="H764" s="3">
        <v>17.886178860000001</v>
      </c>
      <c r="I764" s="3">
        <v>82.86</v>
      </c>
      <c r="J764" s="3">
        <v>93.75</v>
      </c>
    </row>
    <row r="765" spans="1:10" x14ac:dyDescent="0.2">
      <c r="A765" s="3">
        <v>764</v>
      </c>
      <c r="B765" s="3">
        <v>95</v>
      </c>
      <c r="C765" s="3">
        <v>85</v>
      </c>
      <c r="D765" s="3">
        <v>288</v>
      </c>
      <c r="E765" s="3">
        <v>70</v>
      </c>
      <c r="F765" s="3">
        <v>227</v>
      </c>
      <c r="G765" s="3">
        <v>258</v>
      </c>
      <c r="H765" s="3">
        <v>18.976744190000002</v>
      </c>
      <c r="I765" s="3">
        <v>87.91</v>
      </c>
      <c r="J765" s="3">
        <v>82.14</v>
      </c>
    </row>
    <row r="766" spans="1:10" x14ac:dyDescent="0.2">
      <c r="A766" s="3">
        <v>765</v>
      </c>
      <c r="B766" s="3">
        <v>95</v>
      </c>
      <c r="C766" s="3">
        <v>85</v>
      </c>
      <c r="D766" s="3">
        <v>288</v>
      </c>
      <c r="E766" s="3">
        <v>70</v>
      </c>
      <c r="F766" s="3">
        <v>227</v>
      </c>
      <c r="G766" s="3">
        <v>268</v>
      </c>
      <c r="H766" s="3">
        <v>20.112994350000001</v>
      </c>
      <c r="I766" s="3">
        <v>93.17</v>
      </c>
      <c r="J766" s="3">
        <v>73.209999999999994</v>
      </c>
    </row>
    <row r="767" spans="1:10" x14ac:dyDescent="0.2">
      <c r="A767" s="3">
        <v>766</v>
      </c>
      <c r="B767" s="3">
        <v>95</v>
      </c>
      <c r="C767" s="3">
        <v>85</v>
      </c>
      <c r="D767" s="3">
        <v>288</v>
      </c>
      <c r="E767" s="3">
        <v>70</v>
      </c>
      <c r="F767" s="3">
        <v>227</v>
      </c>
      <c r="G767" s="3">
        <v>74</v>
      </c>
      <c r="H767" s="3">
        <v>19.421965320000002</v>
      </c>
      <c r="I767" s="3">
        <v>89.97</v>
      </c>
      <c r="J767" s="3">
        <v>64.290000000000006</v>
      </c>
    </row>
    <row r="768" spans="1:10" x14ac:dyDescent="0.2">
      <c r="A768" s="3">
        <v>767</v>
      </c>
      <c r="B768" s="3">
        <v>95</v>
      </c>
      <c r="C768" s="3">
        <v>85</v>
      </c>
      <c r="D768" s="3">
        <v>288</v>
      </c>
      <c r="E768" s="3">
        <v>70</v>
      </c>
      <c r="F768" s="3">
        <v>221</v>
      </c>
      <c r="G768" s="3">
        <v>258</v>
      </c>
      <c r="H768" s="3">
        <v>16.222222219999999</v>
      </c>
      <c r="I768" s="3">
        <v>75.150000000000006</v>
      </c>
      <c r="J768" s="3">
        <v>75.89</v>
      </c>
    </row>
    <row r="769" spans="1:10" x14ac:dyDescent="0.2">
      <c r="A769" s="3">
        <v>768</v>
      </c>
      <c r="B769" s="3">
        <v>95</v>
      </c>
      <c r="C769" s="3">
        <v>85</v>
      </c>
      <c r="D769" s="3">
        <v>288</v>
      </c>
      <c r="E769" s="3">
        <v>70</v>
      </c>
      <c r="F769" s="3">
        <v>221</v>
      </c>
      <c r="G769" s="3">
        <v>268</v>
      </c>
      <c r="H769" s="3">
        <v>16.901408450000002</v>
      </c>
      <c r="I769" s="3">
        <v>78.290000000000006</v>
      </c>
      <c r="J769" s="3">
        <v>66.959999999999994</v>
      </c>
    </row>
    <row r="770" spans="1:10" x14ac:dyDescent="0.2">
      <c r="A770" s="3">
        <v>769</v>
      </c>
      <c r="B770" s="3">
        <v>95</v>
      </c>
      <c r="C770" s="3">
        <v>85</v>
      </c>
      <c r="D770" s="3">
        <v>288</v>
      </c>
      <c r="E770" s="3">
        <v>70</v>
      </c>
      <c r="F770" s="3">
        <v>221</v>
      </c>
      <c r="G770" s="3">
        <v>74</v>
      </c>
      <c r="H770" s="3">
        <v>15.942028990000001</v>
      </c>
      <c r="I770" s="3">
        <v>73.849999999999994</v>
      </c>
      <c r="J770" s="3">
        <v>58.04</v>
      </c>
    </row>
    <row r="771" spans="1:10" x14ac:dyDescent="0.2">
      <c r="A771" s="3">
        <v>770</v>
      </c>
      <c r="B771" s="3">
        <v>96</v>
      </c>
      <c r="C771" s="3">
        <v>89</v>
      </c>
      <c r="D771" s="3">
        <v>158</v>
      </c>
      <c r="E771" s="3">
        <v>120</v>
      </c>
      <c r="F771" s="3">
        <v>235</v>
      </c>
      <c r="G771" s="3">
        <v>60</v>
      </c>
      <c r="H771" s="3">
        <v>20.862700579999998</v>
      </c>
      <c r="I771" s="3">
        <v>100</v>
      </c>
      <c r="J771" s="3">
        <v>70.83</v>
      </c>
    </row>
    <row r="772" spans="1:10" x14ac:dyDescent="0.2">
      <c r="A772" s="3">
        <v>771</v>
      </c>
      <c r="B772" s="3">
        <v>96</v>
      </c>
      <c r="C772" s="3">
        <v>89</v>
      </c>
      <c r="D772" s="3">
        <v>158</v>
      </c>
      <c r="E772" s="3">
        <v>120</v>
      </c>
      <c r="F772" s="3">
        <v>222</v>
      </c>
      <c r="G772" s="3">
        <v>60</v>
      </c>
      <c r="H772" s="3">
        <v>19.331918829999999</v>
      </c>
      <c r="I772" s="3">
        <v>92.66</v>
      </c>
      <c r="J772" s="3">
        <v>60</v>
      </c>
    </row>
    <row r="773" spans="1:10" x14ac:dyDescent="0.2">
      <c r="A773" s="3">
        <v>772</v>
      </c>
      <c r="B773" s="3">
        <v>96</v>
      </c>
      <c r="C773" s="3">
        <v>89</v>
      </c>
      <c r="D773" s="3">
        <v>158</v>
      </c>
      <c r="E773" s="3">
        <v>120</v>
      </c>
      <c r="F773" s="3">
        <v>235</v>
      </c>
      <c r="G773" s="3">
        <v>108</v>
      </c>
      <c r="H773" s="3">
        <v>20.571428569999998</v>
      </c>
      <c r="I773" s="3">
        <v>98.6</v>
      </c>
      <c r="J773" s="3">
        <v>100</v>
      </c>
    </row>
    <row r="774" spans="1:10" x14ac:dyDescent="0.2">
      <c r="A774" s="3">
        <v>773</v>
      </c>
      <c r="B774" s="3">
        <v>96</v>
      </c>
      <c r="C774" s="3">
        <v>89</v>
      </c>
      <c r="D774" s="3">
        <v>158</v>
      </c>
      <c r="E774" s="3">
        <v>120</v>
      </c>
      <c r="F774" s="3">
        <v>235</v>
      </c>
      <c r="G774" s="3">
        <v>30</v>
      </c>
      <c r="H774" s="3">
        <v>19.09090909</v>
      </c>
      <c r="I774" s="3">
        <v>91.51</v>
      </c>
      <c r="J774" s="3">
        <v>75</v>
      </c>
    </row>
    <row r="775" spans="1:10" x14ac:dyDescent="0.2">
      <c r="A775" s="3">
        <v>774</v>
      </c>
      <c r="B775" s="3">
        <v>96</v>
      </c>
      <c r="C775" s="3">
        <v>89</v>
      </c>
      <c r="D775" s="3">
        <v>158</v>
      </c>
      <c r="E775" s="3">
        <v>120</v>
      </c>
      <c r="F775" s="3">
        <v>222</v>
      </c>
      <c r="G775" s="3">
        <v>108</v>
      </c>
      <c r="H775" s="3">
        <v>18.38461538</v>
      </c>
      <c r="I775" s="3">
        <v>88.12</v>
      </c>
      <c r="J775" s="3">
        <v>89.17</v>
      </c>
    </row>
    <row r="776" spans="1:10" x14ac:dyDescent="0.2">
      <c r="A776" s="3">
        <v>775</v>
      </c>
      <c r="B776" s="3">
        <v>96</v>
      </c>
      <c r="C776" s="3">
        <v>89</v>
      </c>
      <c r="D776" s="3">
        <v>158</v>
      </c>
      <c r="E776" s="3">
        <v>120</v>
      </c>
      <c r="F776" s="3">
        <v>222</v>
      </c>
      <c r="G776" s="3">
        <v>30</v>
      </c>
      <c r="H776" s="3">
        <v>17.289156630000001</v>
      </c>
      <c r="I776" s="3">
        <v>82.87</v>
      </c>
      <c r="J776" s="3">
        <v>64.17</v>
      </c>
    </row>
    <row r="777" spans="1:10" x14ac:dyDescent="0.2">
      <c r="A777" s="3">
        <v>776</v>
      </c>
      <c r="B777" s="3">
        <v>97</v>
      </c>
      <c r="C777" s="3">
        <v>144</v>
      </c>
      <c r="D777" s="3">
        <v>218</v>
      </c>
      <c r="E777" s="3">
        <v>170</v>
      </c>
      <c r="F777" s="3">
        <v>235</v>
      </c>
      <c r="G777" s="3">
        <v>275</v>
      </c>
      <c r="H777" s="3">
        <v>22.446043169999999</v>
      </c>
      <c r="I777" s="3">
        <v>100</v>
      </c>
      <c r="J777" s="3">
        <v>87.5</v>
      </c>
    </row>
    <row r="778" spans="1:10" x14ac:dyDescent="0.2">
      <c r="A778" s="3">
        <v>777</v>
      </c>
      <c r="B778" s="3">
        <v>97</v>
      </c>
      <c r="C778" s="3">
        <v>144</v>
      </c>
      <c r="D778" s="3">
        <v>218</v>
      </c>
      <c r="E778" s="3">
        <v>170</v>
      </c>
      <c r="F778" s="3">
        <v>235</v>
      </c>
      <c r="G778" s="3">
        <v>60</v>
      </c>
      <c r="H778" s="3">
        <v>20.862700579999998</v>
      </c>
      <c r="I778" s="3">
        <v>92.95</v>
      </c>
      <c r="J778" s="3">
        <v>53.13</v>
      </c>
    </row>
    <row r="779" spans="1:10" x14ac:dyDescent="0.2">
      <c r="A779" s="3">
        <v>778</v>
      </c>
      <c r="B779" s="3">
        <v>97</v>
      </c>
      <c r="C779" s="3">
        <v>144</v>
      </c>
      <c r="D779" s="3">
        <v>218</v>
      </c>
      <c r="E779" s="3">
        <v>170</v>
      </c>
      <c r="F779" s="3">
        <v>235</v>
      </c>
      <c r="G779" s="3">
        <v>70</v>
      </c>
      <c r="H779" s="3">
        <v>21.39534884</v>
      </c>
      <c r="I779" s="3">
        <v>95.32</v>
      </c>
      <c r="J779" s="3">
        <v>75</v>
      </c>
    </row>
    <row r="780" spans="1:10" x14ac:dyDescent="0.2">
      <c r="A780" s="3">
        <v>779</v>
      </c>
      <c r="B780" s="3">
        <v>97</v>
      </c>
      <c r="C780" s="3">
        <v>144</v>
      </c>
      <c r="D780" s="3">
        <v>218</v>
      </c>
      <c r="E780" s="3">
        <v>170</v>
      </c>
      <c r="F780" s="3">
        <v>235</v>
      </c>
      <c r="G780" s="3">
        <v>108</v>
      </c>
      <c r="H780" s="3">
        <v>20.571428569999998</v>
      </c>
      <c r="I780" s="3">
        <v>91.65</v>
      </c>
      <c r="J780" s="3">
        <v>75</v>
      </c>
    </row>
    <row r="781" spans="1:10" x14ac:dyDescent="0.2">
      <c r="A781" s="3">
        <v>780</v>
      </c>
      <c r="B781" s="3">
        <v>97</v>
      </c>
      <c r="C781" s="3">
        <v>144</v>
      </c>
      <c r="D781" s="3">
        <v>218</v>
      </c>
      <c r="E781" s="3">
        <v>170</v>
      </c>
      <c r="F781" s="3">
        <v>234</v>
      </c>
      <c r="G781" s="3">
        <v>275</v>
      </c>
      <c r="H781" s="3">
        <v>21.021897809999999</v>
      </c>
      <c r="I781" s="3">
        <v>93.66</v>
      </c>
      <c r="J781" s="3">
        <v>82.5</v>
      </c>
    </row>
    <row r="782" spans="1:10" x14ac:dyDescent="0.2">
      <c r="A782" s="3">
        <v>781</v>
      </c>
      <c r="B782" s="3">
        <v>97</v>
      </c>
      <c r="C782" s="3">
        <v>144</v>
      </c>
      <c r="D782" s="3">
        <v>218</v>
      </c>
      <c r="E782" s="3">
        <v>170</v>
      </c>
      <c r="F782" s="3">
        <v>235</v>
      </c>
      <c r="G782" s="3">
        <v>247</v>
      </c>
      <c r="H782" s="3">
        <v>20.952380949999998</v>
      </c>
      <c r="I782" s="3">
        <v>93.35</v>
      </c>
      <c r="J782" s="3">
        <v>100</v>
      </c>
    </row>
    <row r="783" spans="1:10" x14ac:dyDescent="0.2">
      <c r="A783" s="3">
        <v>782</v>
      </c>
      <c r="B783" s="3">
        <v>97</v>
      </c>
      <c r="C783" s="3">
        <v>144</v>
      </c>
      <c r="D783" s="3">
        <v>218</v>
      </c>
      <c r="E783" s="3">
        <v>170</v>
      </c>
      <c r="F783" s="3">
        <v>234</v>
      </c>
      <c r="G783" s="3">
        <v>60</v>
      </c>
      <c r="H783" s="3">
        <v>19.828997449999999</v>
      </c>
      <c r="I783" s="3">
        <v>88.34</v>
      </c>
      <c r="J783" s="3">
        <v>48.13</v>
      </c>
    </row>
    <row r="784" spans="1:10" x14ac:dyDescent="0.2">
      <c r="A784" s="3">
        <v>783</v>
      </c>
      <c r="B784" s="3">
        <v>97</v>
      </c>
      <c r="C784" s="3">
        <v>144</v>
      </c>
      <c r="D784" s="3">
        <v>218</v>
      </c>
      <c r="E784" s="3">
        <v>170</v>
      </c>
      <c r="F784" s="3">
        <v>234</v>
      </c>
      <c r="G784" s="3">
        <v>70</v>
      </c>
      <c r="H784" s="3">
        <v>20.235294119999999</v>
      </c>
      <c r="I784" s="3">
        <v>90.15</v>
      </c>
      <c r="J784" s="3">
        <v>70</v>
      </c>
    </row>
    <row r="785" spans="1:10" x14ac:dyDescent="0.2">
      <c r="A785" s="3">
        <v>784</v>
      </c>
      <c r="B785" s="3">
        <v>97</v>
      </c>
      <c r="C785" s="3">
        <v>144</v>
      </c>
      <c r="D785" s="3">
        <v>218</v>
      </c>
      <c r="E785" s="3">
        <v>170</v>
      </c>
      <c r="F785" s="3">
        <v>234</v>
      </c>
      <c r="G785" s="3">
        <v>108</v>
      </c>
      <c r="H785" s="3">
        <v>19.130434780000002</v>
      </c>
      <c r="I785" s="3">
        <v>85.23</v>
      </c>
      <c r="J785" s="3">
        <v>70</v>
      </c>
    </row>
    <row r="786" spans="1:10" x14ac:dyDescent="0.2">
      <c r="A786" s="3">
        <v>785</v>
      </c>
      <c r="B786" s="3">
        <v>97</v>
      </c>
      <c r="C786" s="3">
        <v>144</v>
      </c>
      <c r="D786" s="3">
        <v>218</v>
      </c>
      <c r="E786" s="3">
        <v>170</v>
      </c>
      <c r="F786" s="3">
        <v>234</v>
      </c>
      <c r="G786" s="3">
        <v>247</v>
      </c>
      <c r="H786" s="3">
        <v>19.586206900000001</v>
      </c>
      <c r="I786" s="3">
        <v>87.26</v>
      </c>
      <c r="J786" s="3">
        <v>95</v>
      </c>
    </row>
    <row r="787" spans="1:10" x14ac:dyDescent="0.2">
      <c r="A787" s="3">
        <v>786</v>
      </c>
      <c r="B787" s="3">
        <v>98</v>
      </c>
      <c r="C787" s="3">
        <v>181</v>
      </c>
      <c r="D787" s="3">
        <v>156</v>
      </c>
      <c r="E787" s="3">
        <v>60</v>
      </c>
      <c r="F787" s="3">
        <v>237</v>
      </c>
      <c r="G787" s="3">
        <v>53</v>
      </c>
      <c r="H787" s="3">
        <v>18.155889819999999</v>
      </c>
      <c r="I787" s="3">
        <v>100</v>
      </c>
      <c r="J787" s="3">
        <v>69.510000000000005</v>
      </c>
    </row>
    <row r="788" spans="1:10" x14ac:dyDescent="0.2">
      <c r="A788" s="3">
        <v>787</v>
      </c>
      <c r="B788" s="3">
        <v>98</v>
      </c>
      <c r="C788" s="3">
        <v>181</v>
      </c>
      <c r="D788" s="3">
        <v>156</v>
      </c>
      <c r="E788" s="3">
        <v>60</v>
      </c>
      <c r="F788" s="3">
        <v>237</v>
      </c>
      <c r="G788" s="3">
        <v>105</v>
      </c>
      <c r="H788" s="3">
        <v>17.7</v>
      </c>
      <c r="I788" s="3">
        <v>97.49</v>
      </c>
      <c r="J788" s="3">
        <v>100</v>
      </c>
    </row>
    <row r="789" spans="1:10" x14ac:dyDescent="0.2">
      <c r="A789" s="3">
        <v>788</v>
      </c>
      <c r="B789" s="3">
        <v>98</v>
      </c>
      <c r="C789" s="3">
        <v>181</v>
      </c>
      <c r="D789" s="3">
        <v>156</v>
      </c>
      <c r="E789" s="3">
        <v>60</v>
      </c>
      <c r="F789" s="3">
        <v>216</v>
      </c>
      <c r="G789" s="3">
        <v>105</v>
      </c>
      <c r="H789" s="3">
        <v>15.779220779999999</v>
      </c>
      <c r="I789" s="3">
        <v>86.91</v>
      </c>
      <c r="J789" s="3">
        <v>91.46</v>
      </c>
    </row>
    <row r="790" spans="1:10" x14ac:dyDescent="0.2">
      <c r="A790" s="3">
        <v>789</v>
      </c>
      <c r="B790" s="3">
        <v>98</v>
      </c>
      <c r="C790" s="3">
        <v>181</v>
      </c>
      <c r="D790" s="3">
        <v>156</v>
      </c>
      <c r="E790" s="3">
        <v>60</v>
      </c>
      <c r="F790" s="3">
        <v>216</v>
      </c>
      <c r="G790" s="3">
        <v>53</v>
      </c>
      <c r="H790" s="3">
        <v>16.169953240000002</v>
      </c>
      <c r="I790" s="3">
        <v>89.06</v>
      </c>
      <c r="J790" s="3">
        <v>60.98</v>
      </c>
    </row>
    <row r="791" spans="1:10" x14ac:dyDescent="0.2">
      <c r="A791" s="3">
        <v>790</v>
      </c>
      <c r="B791" s="3">
        <v>98</v>
      </c>
      <c r="C791" s="3">
        <v>181</v>
      </c>
      <c r="D791" s="3">
        <v>156</v>
      </c>
      <c r="E791" s="3">
        <v>60</v>
      </c>
      <c r="F791" s="3">
        <v>237</v>
      </c>
      <c r="G791" s="3">
        <v>20</v>
      </c>
      <c r="H791" s="3">
        <v>14.40711076</v>
      </c>
      <c r="I791" s="3">
        <v>79.349999999999994</v>
      </c>
      <c r="J791" s="3">
        <v>57.32</v>
      </c>
    </row>
    <row r="792" spans="1:10" x14ac:dyDescent="0.2">
      <c r="A792" s="3">
        <v>791</v>
      </c>
      <c r="B792" s="3">
        <v>98</v>
      </c>
      <c r="C792" s="3">
        <v>181</v>
      </c>
      <c r="D792" s="3">
        <v>156</v>
      </c>
      <c r="E792" s="3">
        <v>60</v>
      </c>
      <c r="F792" s="3">
        <v>216</v>
      </c>
      <c r="G792" s="3">
        <v>20</v>
      </c>
      <c r="H792" s="3">
        <v>12.26875381</v>
      </c>
      <c r="I792" s="3">
        <v>67.569999999999993</v>
      </c>
      <c r="J792" s="3">
        <v>48.78</v>
      </c>
    </row>
    <row r="793" spans="1:10" x14ac:dyDescent="0.2">
      <c r="A793" s="3">
        <v>792</v>
      </c>
      <c r="B793" s="3">
        <v>99</v>
      </c>
      <c r="C793" s="3">
        <v>240</v>
      </c>
      <c r="D793" s="3">
        <v>214</v>
      </c>
      <c r="E793" s="3">
        <v>110</v>
      </c>
      <c r="F793" s="3">
        <v>237</v>
      </c>
      <c r="G793" s="3">
        <v>105</v>
      </c>
      <c r="H793" s="3">
        <v>17.7</v>
      </c>
      <c r="I793" s="3">
        <v>100</v>
      </c>
      <c r="J793" s="3">
        <v>100</v>
      </c>
    </row>
    <row r="794" spans="1:10" x14ac:dyDescent="0.2">
      <c r="A794" s="3">
        <v>793</v>
      </c>
      <c r="B794" s="3">
        <v>99</v>
      </c>
      <c r="C794" s="3">
        <v>240</v>
      </c>
      <c r="D794" s="3">
        <v>214</v>
      </c>
      <c r="E794" s="3">
        <v>110</v>
      </c>
      <c r="F794" s="3">
        <v>237</v>
      </c>
      <c r="G794" s="3">
        <v>100</v>
      </c>
      <c r="H794" s="3">
        <v>17.410714290000001</v>
      </c>
      <c r="I794" s="3">
        <v>98.37</v>
      </c>
      <c r="J794" s="3">
        <v>69.510000000000005</v>
      </c>
    </row>
    <row r="795" spans="1:10" x14ac:dyDescent="0.2">
      <c r="A795" s="3">
        <v>794</v>
      </c>
      <c r="B795" s="3">
        <v>99</v>
      </c>
      <c r="C795" s="3">
        <v>240</v>
      </c>
      <c r="D795" s="3">
        <v>214</v>
      </c>
      <c r="E795" s="3">
        <v>110</v>
      </c>
      <c r="F795" s="3">
        <v>228</v>
      </c>
      <c r="G795" s="3">
        <v>105</v>
      </c>
      <c r="H795" s="3">
        <v>17.041420120000002</v>
      </c>
      <c r="I795" s="3">
        <v>96.28</v>
      </c>
      <c r="J795" s="3">
        <v>95.12</v>
      </c>
    </row>
    <row r="796" spans="1:10" x14ac:dyDescent="0.2">
      <c r="A796" s="3">
        <v>795</v>
      </c>
      <c r="B796" s="3">
        <v>99</v>
      </c>
      <c r="C796" s="3">
        <v>240</v>
      </c>
      <c r="D796" s="3">
        <v>214</v>
      </c>
      <c r="E796" s="3">
        <v>110</v>
      </c>
      <c r="F796" s="3">
        <v>216</v>
      </c>
      <c r="G796" s="3">
        <v>105</v>
      </c>
      <c r="H796" s="3">
        <v>15.779220779999999</v>
      </c>
      <c r="I796" s="3">
        <v>89.15</v>
      </c>
      <c r="J796" s="3">
        <v>91.46</v>
      </c>
    </row>
    <row r="797" spans="1:10" x14ac:dyDescent="0.2">
      <c r="A797" s="3">
        <v>796</v>
      </c>
      <c r="B797" s="3">
        <v>99</v>
      </c>
      <c r="C797" s="3">
        <v>240</v>
      </c>
      <c r="D797" s="3">
        <v>214</v>
      </c>
      <c r="E797" s="3">
        <v>110</v>
      </c>
      <c r="F797" s="3">
        <v>228</v>
      </c>
      <c r="G797" s="3">
        <v>100</v>
      </c>
      <c r="H797" s="3">
        <v>16.702501949999998</v>
      </c>
      <c r="I797" s="3">
        <v>94.36</v>
      </c>
      <c r="J797" s="3">
        <v>64.63</v>
      </c>
    </row>
    <row r="798" spans="1:10" x14ac:dyDescent="0.2">
      <c r="A798" s="3">
        <v>797</v>
      </c>
      <c r="B798" s="3">
        <v>99</v>
      </c>
      <c r="C798" s="3">
        <v>240</v>
      </c>
      <c r="D798" s="3">
        <v>214</v>
      </c>
      <c r="E798" s="3">
        <v>110</v>
      </c>
      <c r="F798" s="3">
        <v>216</v>
      </c>
      <c r="G798" s="3">
        <v>100</v>
      </c>
      <c r="H798" s="3">
        <v>15.262131719999999</v>
      </c>
      <c r="I798" s="3">
        <v>86.23</v>
      </c>
      <c r="J798" s="3">
        <v>60.98</v>
      </c>
    </row>
    <row r="799" spans="1:10" x14ac:dyDescent="0.2">
      <c r="A799" s="3">
        <v>798</v>
      </c>
      <c r="B799" s="3">
        <v>99</v>
      </c>
      <c r="C799" s="3">
        <v>240</v>
      </c>
      <c r="D799" s="3">
        <v>214</v>
      </c>
      <c r="E799" s="3">
        <v>110</v>
      </c>
      <c r="F799" s="3">
        <v>237</v>
      </c>
      <c r="G799" s="3">
        <v>20</v>
      </c>
      <c r="H799" s="3">
        <v>14.40711076</v>
      </c>
      <c r="I799" s="3">
        <v>81.400000000000006</v>
      </c>
      <c r="J799" s="3">
        <v>57.32</v>
      </c>
    </row>
    <row r="800" spans="1:10" x14ac:dyDescent="0.2">
      <c r="A800" s="3">
        <v>799</v>
      </c>
      <c r="B800" s="3">
        <v>99</v>
      </c>
      <c r="C800" s="3">
        <v>240</v>
      </c>
      <c r="D800" s="3">
        <v>214</v>
      </c>
      <c r="E800" s="3">
        <v>110</v>
      </c>
      <c r="F800" s="3">
        <v>228</v>
      </c>
      <c r="G800" s="3">
        <v>20</v>
      </c>
      <c r="H800" s="3">
        <v>13.90477948</v>
      </c>
      <c r="I800" s="3">
        <v>78.56</v>
      </c>
      <c r="J800" s="3">
        <v>52.44</v>
      </c>
    </row>
    <row r="801" spans="1:10" x14ac:dyDescent="0.2">
      <c r="A801" s="3">
        <v>800</v>
      </c>
      <c r="B801" s="3">
        <v>99</v>
      </c>
      <c r="C801" s="3">
        <v>240</v>
      </c>
      <c r="D801" s="3">
        <v>214</v>
      </c>
      <c r="E801" s="3">
        <v>110</v>
      </c>
      <c r="F801" s="3">
        <v>216</v>
      </c>
      <c r="G801" s="3">
        <v>20</v>
      </c>
      <c r="H801" s="3">
        <v>12.26875381</v>
      </c>
      <c r="I801" s="3">
        <v>69.31</v>
      </c>
      <c r="J801" s="3">
        <v>48.78</v>
      </c>
    </row>
    <row r="802" spans="1:10" x14ac:dyDescent="0.2">
      <c r="A802" s="3">
        <v>801</v>
      </c>
      <c r="B802" s="3">
        <v>100</v>
      </c>
      <c r="C802" s="3">
        <v>109</v>
      </c>
      <c r="D802" s="3">
        <v>114</v>
      </c>
      <c r="E802" s="3">
        <v>80</v>
      </c>
      <c r="F802" s="3">
        <v>206</v>
      </c>
      <c r="G802" s="3">
        <v>79</v>
      </c>
      <c r="H802" s="3">
        <v>20.776119399999999</v>
      </c>
      <c r="I802" s="3">
        <v>100</v>
      </c>
      <c r="J802" s="3">
        <v>100</v>
      </c>
    </row>
    <row r="803" spans="1:10" x14ac:dyDescent="0.2">
      <c r="A803" s="3">
        <v>802</v>
      </c>
      <c r="B803" s="3">
        <v>100</v>
      </c>
      <c r="C803" s="3">
        <v>109</v>
      </c>
      <c r="D803" s="3">
        <v>114</v>
      </c>
      <c r="E803" s="3">
        <v>80</v>
      </c>
      <c r="F803" s="3">
        <v>206</v>
      </c>
      <c r="G803" s="3">
        <v>35</v>
      </c>
      <c r="H803" s="3">
        <v>20.202816899999998</v>
      </c>
      <c r="I803" s="3">
        <v>97.24</v>
      </c>
      <c r="J803" s="3">
        <v>82.56</v>
      </c>
    </row>
    <row r="804" spans="1:10" x14ac:dyDescent="0.2">
      <c r="A804" s="3">
        <v>803</v>
      </c>
      <c r="B804" s="3">
        <v>100</v>
      </c>
      <c r="C804" s="3">
        <v>109</v>
      </c>
      <c r="D804" s="3">
        <v>114</v>
      </c>
      <c r="E804" s="3">
        <v>80</v>
      </c>
      <c r="F804" s="3">
        <v>221</v>
      </c>
      <c r="G804" s="3">
        <v>79</v>
      </c>
      <c r="H804" s="3">
        <v>19.466666669999999</v>
      </c>
      <c r="I804" s="3">
        <v>93.7</v>
      </c>
      <c r="J804" s="3">
        <v>98.84</v>
      </c>
    </row>
    <row r="805" spans="1:10" x14ac:dyDescent="0.2">
      <c r="A805" s="3">
        <v>804</v>
      </c>
      <c r="B805" s="3">
        <v>100</v>
      </c>
      <c r="C805" s="3">
        <v>109</v>
      </c>
      <c r="D805" s="3">
        <v>114</v>
      </c>
      <c r="E805" s="3">
        <v>80</v>
      </c>
      <c r="F805" s="3">
        <v>221</v>
      </c>
      <c r="G805" s="3">
        <v>35</v>
      </c>
      <c r="H805" s="3">
        <v>19.137411100000001</v>
      </c>
      <c r="I805" s="3">
        <v>92.11</v>
      </c>
      <c r="J805" s="3">
        <v>81.400000000000006</v>
      </c>
    </row>
    <row r="806" spans="1:10" x14ac:dyDescent="0.2">
      <c r="A806" s="3">
        <v>805</v>
      </c>
      <c r="B806" s="3">
        <v>100</v>
      </c>
      <c r="C806" s="3">
        <v>109</v>
      </c>
      <c r="D806" s="3">
        <v>114</v>
      </c>
      <c r="E806" s="3">
        <v>80</v>
      </c>
      <c r="F806" s="3">
        <v>206</v>
      </c>
      <c r="G806" s="3">
        <v>99</v>
      </c>
      <c r="H806" s="3">
        <v>16.647887319999999</v>
      </c>
      <c r="I806" s="3">
        <v>80.13</v>
      </c>
      <c r="J806" s="3">
        <v>94.19</v>
      </c>
    </row>
    <row r="807" spans="1:10" x14ac:dyDescent="0.2">
      <c r="A807" s="3">
        <v>806</v>
      </c>
      <c r="B807" s="3">
        <v>100</v>
      </c>
      <c r="C807" s="3">
        <v>109</v>
      </c>
      <c r="D807" s="3">
        <v>114</v>
      </c>
      <c r="E807" s="3">
        <v>80</v>
      </c>
      <c r="F807" s="3">
        <v>206</v>
      </c>
      <c r="G807" s="3">
        <v>267</v>
      </c>
      <c r="H807" s="3">
        <v>16.426666669999999</v>
      </c>
      <c r="I807" s="3">
        <v>79.069999999999993</v>
      </c>
      <c r="J807" s="3">
        <v>100</v>
      </c>
    </row>
    <row r="808" spans="1:10" x14ac:dyDescent="0.2">
      <c r="A808" s="3">
        <v>807</v>
      </c>
      <c r="B808" s="3">
        <v>100</v>
      </c>
      <c r="C808" s="3">
        <v>109</v>
      </c>
      <c r="D808" s="3">
        <v>114</v>
      </c>
      <c r="E808" s="3">
        <v>80</v>
      </c>
      <c r="F808" s="3">
        <v>221</v>
      </c>
      <c r="G808" s="3">
        <v>267</v>
      </c>
      <c r="H808" s="3">
        <v>15.662650599999999</v>
      </c>
      <c r="I808" s="3">
        <v>75.39</v>
      </c>
      <c r="J808" s="3">
        <v>98.84</v>
      </c>
    </row>
    <row r="809" spans="1:10" x14ac:dyDescent="0.2">
      <c r="A809" s="3">
        <v>808</v>
      </c>
      <c r="B809" s="3">
        <v>100</v>
      </c>
      <c r="C809" s="3">
        <v>109</v>
      </c>
      <c r="D809" s="3">
        <v>114</v>
      </c>
      <c r="E809" s="3">
        <v>80</v>
      </c>
      <c r="F809" s="3">
        <v>221</v>
      </c>
      <c r="G809" s="3">
        <v>99</v>
      </c>
      <c r="H809" s="3">
        <v>15.82278481</v>
      </c>
      <c r="I809" s="3">
        <v>76.16</v>
      </c>
      <c r="J809" s="3">
        <v>93.02</v>
      </c>
    </row>
    <row r="810" spans="1:10" x14ac:dyDescent="0.2">
      <c r="A810" s="3">
        <v>809</v>
      </c>
      <c r="B810" s="3">
        <v>101</v>
      </c>
      <c r="C810" s="3">
        <v>173</v>
      </c>
      <c r="D810" s="3">
        <v>179</v>
      </c>
      <c r="E810" s="3">
        <v>120</v>
      </c>
      <c r="F810" s="3">
        <v>206</v>
      </c>
      <c r="G810" s="3">
        <v>35</v>
      </c>
      <c r="H810" s="3">
        <v>20.202816899999998</v>
      </c>
      <c r="I810" s="3">
        <v>97.24</v>
      </c>
      <c r="J810" s="3">
        <v>41.76</v>
      </c>
    </row>
    <row r="811" spans="1:10" x14ac:dyDescent="0.2">
      <c r="A811" s="3">
        <v>810</v>
      </c>
      <c r="B811" s="3">
        <v>101</v>
      </c>
      <c r="C811" s="3">
        <v>173</v>
      </c>
      <c r="D811" s="3">
        <v>179</v>
      </c>
      <c r="E811" s="3">
        <v>120</v>
      </c>
      <c r="F811" s="3">
        <v>206</v>
      </c>
      <c r="G811" s="3">
        <v>79</v>
      </c>
      <c r="H811" s="3">
        <v>20.776119399999999</v>
      </c>
      <c r="I811" s="3">
        <v>100</v>
      </c>
      <c r="J811" s="3">
        <v>50.59</v>
      </c>
    </row>
    <row r="812" spans="1:10" x14ac:dyDescent="0.2">
      <c r="A812" s="3">
        <v>811</v>
      </c>
      <c r="B812" s="3">
        <v>101</v>
      </c>
      <c r="C812" s="3">
        <v>173</v>
      </c>
      <c r="D812" s="3">
        <v>179</v>
      </c>
      <c r="E812" s="3">
        <v>120</v>
      </c>
      <c r="F812" s="3">
        <v>250</v>
      </c>
      <c r="G812" s="3">
        <v>35</v>
      </c>
      <c r="H812" s="3">
        <v>19.811624439999999</v>
      </c>
      <c r="I812" s="3">
        <v>95.36</v>
      </c>
      <c r="J812" s="3">
        <v>50</v>
      </c>
    </row>
    <row r="813" spans="1:10" x14ac:dyDescent="0.2">
      <c r="A813" s="3">
        <v>812</v>
      </c>
      <c r="B813" s="3">
        <v>101</v>
      </c>
      <c r="C813" s="3">
        <v>173</v>
      </c>
      <c r="D813" s="3">
        <v>179</v>
      </c>
      <c r="E813" s="3">
        <v>120</v>
      </c>
      <c r="F813" s="3">
        <v>221</v>
      </c>
      <c r="G813" s="3">
        <v>79</v>
      </c>
      <c r="H813" s="3">
        <v>19.466666669999999</v>
      </c>
      <c r="I813" s="3">
        <v>93.7</v>
      </c>
      <c r="J813" s="3">
        <v>50</v>
      </c>
    </row>
    <row r="814" spans="1:10" x14ac:dyDescent="0.2">
      <c r="A814" s="3">
        <v>813</v>
      </c>
      <c r="B814" s="3">
        <v>101</v>
      </c>
      <c r="C814" s="3">
        <v>173</v>
      </c>
      <c r="D814" s="3">
        <v>179</v>
      </c>
      <c r="E814" s="3">
        <v>120</v>
      </c>
      <c r="F814" s="3">
        <v>250</v>
      </c>
      <c r="G814" s="3">
        <v>79</v>
      </c>
      <c r="H814" s="3">
        <v>20.281690139999998</v>
      </c>
      <c r="I814" s="3">
        <v>97.62</v>
      </c>
      <c r="J814" s="3">
        <v>58.82</v>
      </c>
    </row>
    <row r="815" spans="1:10" x14ac:dyDescent="0.2">
      <c r="A815" s="3">
        <v>814</v>
      </c>
      <c r="B815" s="3">
        <v>101</v>
      </c>
      <c r="C815" s="3">
        <v>173</v>
      </c>
      <c r="D815" s="3">
        <v>179</v>
      </c>
      <c r="E815" s="3">
        <v>120</v>
      </c>
      <c r="F815" s="3">
        <v>221</v>
      </c>
      <c r="G815" s="3">
        <v>35</v>
      </c>
      <c r="H815" s="3">
        <v>19.137411100000001</v>
      </c>
      <c r="I815" s="3">
        <v>92.11</v>
      </c>
      <c r="J815" s="3">
        <v>41.18</v>
      </c>
    </row>
    <row r="816" spans="1:10" x14ac:dyDescent="0.2">
      <c r="A816" s="3">
        <v>815</v>
      </c>
      <c r="B816" s="3">
        <v>101</v>
      </c>
      <c r="C816" s="3">
        <v>173</v>
      </c>
      <c r="D816" s="3">
        <v>179</v>
      </c>
      <c r="E816" s="3">
        <v>120</v>
      </c>
      <c r="F816" s="3">
        <v>206</v>
      </c>
      <c r="G816" s="3">
        <v>14</v>
      </c>
      <c r="H816" s="3">
        <v>19.37704918</v>
      </c>
      <c r="I816" s="3">
        <v>93.27</v>
      </c>
      <c r="J816" s="3">
        <v>91.76</v>
      </c>
    </row>
    <row r="817" spans="1:10" x14ac:dyDescent="0.2">
      <c r="A817" s="3">
        <v>816</v>
      </c>
      <c r="B817" s="3">
        <v>101</v>
      </c>
      <c r="C817" s="3">
        <v>173</v>
      </c>
      <c r="D817" s="3">
        <v>179</v>
      </c>
      <c r="E817" s="3">
        <v>120</v>
      </c>
      <c r="F817" s="3">
        <v>221</v>
      </c>
      <c r="G817" s="3">
        <v>14</v>
      </c>
      <c r="H817" s="3">
        <v>18.115942029999999</v>
      </c>
      <c r="I817" s="3">
        <v>87.2</v>
      </c>
      <c r="J817" s="3">
        <v>91.18</v>
      </c>
    </row>
    <row r="818" spans="1:10" x14ac:dyDescent="0.2">
      <c r="A818" s="3">
        <v>817</v>
      </c>
      <c r="B818" s="3">
        <v>101</v>
      </c>
      <c r="C818" s="3">
        <v>173</v>
      </c>
      <c r="D818" s="3">
        <v>179</v>
      </c>
      <c r="E818" s="3">
        <v>120</v>
      </c>
      <c r="F818" s="3">
        <v>250</v>
      </c>
      <c r="G818" s="3">
        <v>14</v>
      </c>
      <c r="H818" s="3">
        <v>18.92307692</v>
      </c>
      <c r="I818" s="3">
        <v>91.08</v>
      </c>
      <c r="J818" s="3">
        <v>100</v>
      </c>
    </row>
    <row r="819" spans="1:10" x14ac:dyDescent="0.2">
      <c r="A819" s="3">
        <v>818</v>
      </c>
      <c r="B819" s="3">
        <v>102</v>
      </c>
      <c r="C819" s="3">
        <v>107</v>
      </c>
      <c r="D819" s="3">
        <v>140</v>
      </c>
      <c r="E819" s="3">
        <v>120</v>
      </c>
      <c r="F819" s="3">
        <v>235</v>
      </c>
      <c r="G819" s="3">
        <v>59</v>
      </c>
      <c r="H819" s="3">
        <v>20.952001370000001</v>
      </c>
      <c r="I819" s="3">
        <v>100</v>
      </c>
      <c r="J819" s="3">
        <v>62.5</v>
      </c>
    </row>
    <row r="820" spans="1:10" x14ac:dyDescent="0.2">
      <c r="A820" s="3">
        <v>819</v>
      </c>
      <c r="B820" s="3">
        <v>102</v>
      </c>
      <c r="C820" s="3">
        <v>107</v>
      </c>
      <c r="D820" s="3">
        <v>140</v>
      </c>
      <c r="E820" s="3">
        <v>120</v>
      </c>
      <c r="F820" s="3">
        <v>235</v>
      </c>
      <c r="G820" s="3">
        <v>108</v>
      </c>
      <c r="H820" s="3">
        <v>20.571428569999998</v>
      </c>
      <c r="I820" s="3">
        <v>98.18</v>
      </c>
      <c r="J820" s="3">
        <v>100</v>
      </c>
    </row>
    <row r="821" spans="1:10" x14ac:dyDescent="0.2">
      <c r="A821" s="3">
        <v>820</v>
      </c>
      <c r="B821" s="3">
        <v>102</v>
      </c>
      <c r="C821" s="3">
        <v>107</v>
      </c>
      <c r="D821" s="3">
        <v>140</v>
      </c>
      <c r="E821" s="3">
        <v>120</v>
      </c>
      <c r="F821" s="3">
        <v>271</v>
      </c>
      <c r="G821" s="3">
        <v>59</v>
      </c>
      <c r="H821" s="3">
        <v>18.253643740000001</v>
      </c>
      <c r="I821" s="3">
        <v>87.12</v>
      </c>
      <c r="J821" s="3">
        <v>52.5</v>
      </c>
    </row>
    <row r="822" spans="1:10" x14ac:dyDescent="0.2">
      <c r="A822" s="3">
        <v>821</v>
      </c>
      <c r="B822" s="3">
        <v>102</v>
      </c>
      <c r="C822" s="3">
        <v>107</v>
      </c>
      <c r="D822" s="3">
        <v>140</v>
      </c>
      <c r="E822" s="3">
        <v>120</v>
      </c>
      <c r="F822" s="3">
        <v>271</v>
      </c>
      <c r="G822" s="3">
        <v>108</v>
      </c>
      <c r="H822" s="3">
        <v>16.96551724</v>
      </c>
      <c r="I822" s="3">
        <v>80.97</v>
      </c>
      <c r="J822" s="3">
        <v>90</v>
      </c>
    </row>
    <row r="823" spans="1:10" x14ac:dyDescent="0.2">
      <c r="A823" s="3">
        <v>822</v>
      </c>
      <c r="B823" s="3">
        <v>102</v>
      </c>
      <c r="C823" s="3">
        <v>107</v>
      </c>
      <c r="D823" s="3">
        <v>140</v>
      </c>
      <c r="E823" s="3">
        <v>120</v>
      </c>
      <c r="F823" s="3">
        <v>235</v>
      </c>
      <c r="G823" s="3">
        <v>62</v>
      </c>
      <c r="H823" s="3">
        <v>17.431781699999998</v>
      </c>
      <c r="I823" s="3">
        <v>83.2</v>
      </c>
      <c r="J823" s="3">
        <v>75</v>
      </c>
    </row>
    <row r="824" spans="1:10" x14ac:dyDescent="0.2">
      <c r="A824" s="3">
        <v>823</v>
      </c>
      <c r="B824" s="3">
        <v>102</v>
      </c>
      <c r="C824" s="3">
        <v>107</v>
      </c>
      <c r="D824" s="3">
        <v>140</v>
      </c>
      <c r="E824" s="3">
        <v>120</v>
      </c>
      <c r="F824" s="3">
        <v>271</v>
      </c>
      <c r="G824" s="3">
        <v>62</v>
      </c>
      <c r="H824" s="3">
        <v>14.887915489999999</v>
      </c>
      <c r="I824" s="3">
        <v>71.06</v>
      </c>
      <c r="J824" s="3">
        <v>65</v>
      </c>
    </row>
    <row r="825" spans="1:10" x14ac:dyDescent="0.2">
      <c r="A825" s="3">
        <v>824</v>
      </c>
      <c r="B825" s="3">
        <v>103</v>
      </c>
      <c r="C825" s="3">
        <v>233</v>
      </c>
      <c r="D825" s="3">
        <v>158</v>
      </c>
      <c r="E825" s="3">
        <v>190</v>
      </c>
      <c r="F825" s="3">
        <v>235</v>
      </c>
      <c r="G825" s="3">
        <v>116</v>
      </c>
      <c r="H825" s="3">
        <v>23.850931679999999</v>
      </c>
      <c r="I825" s="3">
        <v>100</v>
      </c>
      <c r="J825" s="3">
        <v>100</v>
      </c>
    </row>
    <row r="826" spans="1:10" x14ac:dyDescent="0.2">
      <c r="A826" s="3">
        <v>825</v>
      </c>
      <c r="B826" s="3">
        <v>103</v>
      </c>
      <c r="C826" s="3">
        <v>233</v>
      </c>
      <c r="D826" s="3">
        <v>158</v>
      </c>
      <c r="E826" s="3">
        <v>190</v>
      </c>
      <c r="F826" s="3">
        <v>234</v>
      </c>
      <c r="G826" s="3">
        <v>116</v>
      </c>
      <c r="H826" s="3">
        <v>22.641509429999999</v>
      </c>
      <c r="I826" s="3">
        <v>94.93</v>
      </c>
      <c r="J826" s="3">
        <v>96</v>
      </c>
    </row>
    <row r="827" spans="1:10" x14ac:dyDescent="0.2">
      <c r="A827" s="3">
        <v>826</v>
      </c>
      <c r="B827" s="3">
        <v>103</v>
      </c>
      <c r="C827" s="3">
        <v>233</v>
      </c>
      <c r="D827" s="3">
        <v>158</v>
      </c>
      <c r="E827" s="3">
        <v>190</v>
      </c>
      <c r="F827" s="3">
        <v>271</v>
      </c>
      <c r="G827" s="3">
        <v>116</v>
      </c>
      <c r="H827" s="3">
        <v>21.372262769999999</v>
      </c>
      <c r="I827" s="3">
        <v>89.61</v>
      </c>
      <c r="J827" s="3">
        <v>94</v>
      </c>
    </row>
    <row r="828" spans="1:10" x14ac:dyDescent="0.2">
      <c r="A828" s="3">
        <v>827</v>
      </c>
      <c r="B828" s="3">
        <v>103</v>
      </c>
      <c r="C828" s="3">
        <v>233</v>
      </c>
      <c r="D828" s="3">
        <v>158</v>
      </c>
      <c r="E828" s="3">
        <v>190</v>
      </c>
      <c r="F828" s="3">
        <v>274</v>
      </c>
      <c r="G828" s="3">
        <v>116</v>
      </c>
      <c r="H828" s="3">
        <v>23.351351350000002</v>
      </c>
      <c r="I828" s="3">
        <v>97.91</v>
      </c>
      <c r="J828" s="3">
        <v>96</v>
      </c>
    </row>
    <row r="829" spans="1:10" x14ac:dyDescent="0.2">
      <c r="A829" s="3">
        <v>828</v>
      </c>
      <c r="B829" s="3">
        <v>103</v>
      </c>
      <c r="C829" s="3">
        <v>233</v>
      </c>
      <c r="D829" s="3">
        <v>158</v>
      </c>
      <c r="E829" s="3">
        <v>190</v>
      </c>
      <c r="F829" s="3">
        <v>274</v>
      </c>
      <c r="G829" s="3">
        <v>59</v>
      </c>
      <c r="H829" s="3">
        <v>20.265633650000002</v>
      </c>
      <c r="I829" s="3">
        <v>84.97</v>
      </c>
      <c r="J829" s="3">
        <v>33.5</v>
      </c>
    </row>
    <row r="830" spans="1:10" x14ac:dyDescent="0.2">
      <c r="A830" s="3">
        <v>829</v>
      </c>
      <c r="B830" s="3">
        <v>103</v>
      </c>
      <c r="C830" s="3">
        <v>233</v>
      </c>
      <c r="D830" s="3">
        <v>158</v>
      </c>
      <c r="E830" s="3">
        <v>190</v>
      </c>
      <c r="F830" s="3">
        <v>235</v>
      </c>
      <c r="G830" s="3">
        <v>59</v>
      </c>
      <c r="H830" s="3">
        <v>20.952001370000001</v>
      </c>
      <c r="I830" s="3">
        <v>87.85</v>
      </c>
      <c r="J830" s="3">
        <v>37.5</v>
      </c>
    </row>
    <row r="831" spans="1:10" x14ac:dyDescent="0.2">
      <c r="A831" s="3">
        <v>830</v>
      </c>
      <c r="B831" s="3">
        <v>103</v>
      </c>
      <c r="C831" s="3">
        <v>233</v>
      </c>
      <c r="D831" s="3">
        <v>158</v>
      </c>
      <c r="E831" s="3">
        <v>190</v>
      </c>
      <c r="F831" s="3">
        <v>235</v>
      </c>
      <c r="G831" s="3">
        <v>108</v>
      </c>
      <c r="H831" s="3">
        <v>20.571428569999998</v>
      </c>
      <c r="I831" s="3">
        <v>86.25</v>
      </c>
      <c r="J831" s="3">
        <v>60</v>
      </c>
    </row>
    <row r="832" spans="1:10" x14ac:dyDescent="0.2">
      <c r="A832" s="3">
        <v>831</v>
      </c>
      <c r="B832" s="3">
        <v>103</v>
      </c>
      <c r="C832" s="3">
        <v>233</v>
      </c>
      <c r="D832" s="3">
        <v>158</v>
      </c>
      <c r="E832" s="3">
        <v>190</v>
      </c>
      <c r="F832" s="3">
        <v>274</v>
      </c>
      <c r="G832" s="3">
        <v>108</v>
      </c>
      <c r="H832" s="3">
        <v>19.65354331</v>
      </c>
      <c r="I832" s="3">
        <v>82.4</v>
      </c>
      <c r="J832" s="3">
        <v>56</v>
      </c>
    </row>
    <row r="833" spans="1:10" x14ac:dyDescent="0.2">
      <c r="A833" s="3">
        <v>832</v>
      </c>
      <c r="B833" s="3">
        <v>103</v>
      </c>
      <c r="C833" s="3">
        <v>233</v>
      </c>
      <c r="D833" s="3">
        <v>158</v>
      </c>
      <c r="E833" s="3">
        <v>190</v>
      </c>
      <c r="F833" s="3">
        <v>234</v>
      </c>
      <c r="G833" s="3">
        <v>59</v>
      </c>
      <c r="H833" s="3">
        <v>19.811092550000001</v>
      </c>
      <c r="I833" s="3">
        <v>83.06</v>
      </c>
      <c r="J833" s="3">
        <v>33.5</v>
      </c>
    </row>
    <row r="834" spans="1:10" x14ac:dyDescent="0.2">
      <c r="A834" s="3">
        <v>833</v>
      </c>
      <c r="B834" s="3">
        <v>103</v>
      </c>
      <c r="C834" s="3">
        <v>233</v>
      </c>
      <c r="D834" s="3">
        <v>158</v>
      </c>
      <c r="E834" s="3">
        <v>190</v>
      </c>
      <c r="F834" s="3">
        <v>271</v>
      </c>
      <c r="G834" s="3">
        <v>59</v>
      </c>
      <c r="H834" s="3">
        <v>18.253643740000001</v>
      </c>
      <c r="I834" s="3">
        <v>76.53</v>
      </c>
      <c r="J834" s="3">
        <v>31.5</v>
      </c>
    </row>
    <row r="835" spans="1:10" x14ac:dyDescent="0.2">
      <c r="A835" s="3">
        <v>834</v>
      </c>
      <c r="B835" s="3">
        <v>103</v>
      </c>
      <c r="C835" s="3">
        <v>233</v>
      </c>
      <c r="D835" s="3">
        <v>158</v>
      </c>
      <c r="E835" s="3">
        <v>190</v>
      </c>
      <c r="F835" s="3">
        <v>234</v>
      </c>
      <c r="G835" s="3">
        <v>108</v>
      </c>
      <c r="H835" s="3">
        <v>19.130434780000002</v>
      </c>
      <c r="I835" s="3">
        <v>80.209999999999994</v>
      </c>
      <c r="J835" s="3">
        <v>56</v>
      </c>
    </row>
    <row r="836" spans="1:10" x14ac:dyDescent="0.2">
      <c r="A836" s="3">
        <v>835</v>
      </c>
      <c r="B836" s="3">
        <v>103</v>
      </c>
      <c r="C836" s="3">
        <v>233</v>
      </c>
      <c r="D836" s="3">
        <v>158</v>
      </c>
      <c r="E836" s="3">
        <v>190</v>
      </c>
      <c r="F836" s="3">
        <v>271</v>
      </c>
      <c r="G836" s="3">
        <v>108</v>
      </c>
      <c r="H836" s="3">
        <v>16.96551724</v>
      </c>
      <c r="I836" s="3">
        <v>71.13</v>
      </c>
      <c r="J836" s="3">
        <v>54</v>
      </c>
    </row>
    <row r="837" spans="1:10" x14ac:dyDescent="0.2">
      <c r="A837" s="3">
        <v>836</v>
      </c>
      <c r="B837" s="3">
        <v>104</v>
      </c>
      <c r="C837" s="3">
        <v>90</v>
      </c>
      <c r="D837" s="3">
        <v>165</v>
      </c>
      <c r="E837" s="3">
        <v>100</v>
      </c>
      <c r="F837" s="3">
        <v>233</v>
      </c>
      <c r="G837" s="3">
        <v>26</v>
      </c>
      <c r="H837" s="3">
        <v>18.272727270000001</v>
      </c>
      <c r="I837" s="3">
        <v>100</v>
      </c>
      <c r="J837" s="3">
        <v>100</v>
      </c>
    </row>
    <row r="838" spans="1:10" x14ac:dyDescent="0.2">
      <c r="A838" s="3">
        <v>837</v>
      </c>
      <c r="B838" s="3">
        <v>104</v>
      </c>
      <c r="C838" s="3">
        <v>90</v>
      </c>
      <c r="D838" s="3">
        <v>165</v>
      </c>
      <c r="E838" s="3">
        <v>100</v>
      </c>
      <c r="F838" s="3">
        <v>233</v>
      </c>
      <c r="G838" s="3">
        <v>94</v>
      </c>
      <c r="H838" s="3">
        <v>17.620357630000001</v>
      </c>
      <c r="I838" s="3">
        <v>96.43</v>
      </c>
      <c r="J838" s="3">
        <v>47.83</v>
      </c>
    </row>
    <row r="839" spans="1:10" x14ac:dyDescent="0.2">
      <c r="A839" s="3">
        <v>838</v>
      </c>
      <c r="B839" s="3">
        <v>104</v>
      </c>
      <c r="C839" s="3">
        <v>90</v>
      </c>
      <c r="D839" s="3">
        <v>165</v>
      </c>
      <c r="E839" s="3">
        <v>100</v>
      </c>
      <c r="F839" s="3">
        <v>233</v>
      </c>
      <c r="G839" s="3">
        <v>95</v>
      </c>
      <c r="H839" s="3">
        <v>18.061224490000001</v>
      </c>
      <c r="I839" s="3">
        <v>98.84</v>
      </c>
      <c r="J839" s="3">
        <v>82.61</v>
      </c>
    </row>
    <row r="840" spans="1:10" x14ac:dyDescent="0.2">
      <c r="A840" s="3">
        <v>839</v>
      </c>
      <c r="B840" s="3">
        <v>104</v>
      </c>
      <c r="C840" s="3">
        <v>90</v>
      </c>
      <c r="D840" s="3">
        <v>165</v>
      </c>
      <c r="E840" s="3">
        <v>100</v>
      </c>
      <c r="F840" s="3">
        <v>241</v>
      </c>
      <c r="G840" s="3">
        <v>26</v>
      </c>
      <c r="H840" s="3">
        <v>17.410714290000001</v>
      </c>
      <c r="I840" s="3">
        <v>95.28</v>
      </c>
      <c r="J840" s="3">
        <v>100</v>
      </c>
    </row>
    <row r="841" spans="1:10" x14ac:dyDescent="0.2">
      <c r="A841" s="3">
        <v>840</v>
      </c>
      <c r="B841" s="3">
        <v>104</v>
      </c>
      <c r="C841" s="3">
        <v>90</v>
      </c>
      <c r="D841" s="3">
        <v>165</v>
      </c>
      <c r="E841" s="3">
        <v>100</v>
      </c>
      <c r="F841" s="3">
        <v>241</v>
      </c>
      <c r="G841" s="3">
        <v>95</v>
      </c>
      <c r="H841" s="3">
        <v>17.100000000000001</v>
      </c>
      <c r="I841" s="3">
        <v>93.58</v>
      </c>
      <c r="J841" s="3">
        <v>82.61</v>
      </c>
    </row>
    <row r="842" spans="1:10" x14ac:dyDescent="0.2">
      <c r="A842" s="3">
        <v>841</v>
      </c>
      <c r="B842" s="3">
        <v>104</v>
      </c>
      <c r="C842" s="3">
        <v>90</v>
      </c>
      <c r="D842" s="3">
        <v>165</v>
      </c>
      <c r="E842" s="3">
        <v>100</v>
      </c>
      <c r="F842" s="3">
        <v>241</v>
      </c>
      <c r="G842" s="3">
        <v>94</v>
      </c>
      <c r="H842" s="3">
        <v>16.55311519</v>
      </c>
      <c r="I842" s="3">
        <v>90.59</v>
      </c>
      <c r="J842" s="3">
        <v>47.83</v>
      </c>
    </row>
    <row r="843" spans="1:10" x14ac:dyDescent="0.2">
      <c r="A843" s="3">
        <v>842</v>
      </c>
      <c r="B843" s="3">
        <v>105</v>
      </c>
      <c r="C843" s="3">
        <v>144</v>
      </c>
      <c r="D843" s="3">
        <v>200</v>
      </c>
      <c r="E843" s="3">
        <v>120</v>
      </c>
      <c r="F843" s="3">
        <v>233</v>
      </c>
      <c r="G843" s="3">
        <v>31</v>
      </c>
      <c r="H843" s="3">
        <v>18.88888889</v>
      </c>
      <c r="I843" s="3">
        <v>100</v>
      </c>
      <c r="J843" s="3">
        <v>100</v>
      </c>
    </row>
    <row r="844" spans="1:10" x14ac:dyDescent="0.2">
      <c r="A844" s="3">
        <v>843</v>
      </c>
      <c r="B844" s="3">
        <v>105</v>
      </c>
      <c r="C844" s="3">
        <v>144</v>
      </c>
      <c r="D844" s="3">
        <v>200</v>
      </c>
      <c r="E844" s="3">
        <v>120</v>
      </c>
      <c r="F844" s="3">
        <v>233</v>
      </c>
      <c r="G844" s="3">
        <v>26</v>
      </c>
      <c r="H844" s="3">
        <v>18.272727270000001</v>
      </c>
      <c r="I844" s="3">
        <v>96.74</v>
      </c>
      <c r="J844" s="3">
        <v>85.19</v>
      </c>
    </row>
    <row r="845" spans="1:10" x14ac:dyDescent="0.2">
      <c r="A845" s="3">
        <v>844</v>
      </c>
      <c r="B845" s="3">
        <v>105</v>
      </c>
      <c r="C845" s="3">
        <v>144</v>
      </c>
      <c r="D845" s="3">
        <v>200</v>
      </c>
      <c r="E845" s="3">
        <v>120</v>
      </c>
      <c r="F845" s="3">
        <v>233</v>
      </c>
      <c r="G845" s="3">
        <v>94</v>
      </c>
      <c r="H845" s="3">
        <v>17.620357630000001</v>
      </c>
      <c r="I845" s="3">
        <v>93.28</v>
      </c>
      <c r="J845" s="3">
        <v>40.74</v>
      </c>
    </row>
    <row r="846" spans="1:10" x14ac:dyDescent="0.2">
      <c r="A846" s="3">
        <v>845</v>
      </c>
      <c r="B846" s="3">
        <v>105</v>
      </c>
      <c r="C846" s="3">
        <v>144</v>
      </c>
      <c r="D846" s="3">
        <v>200</v>
      </c>
      <c r="E846" s="3">
        <v>120</v>
      </c>
      <c r="F846" s="3">
        <v>241</v>
      </c>
      <c r="G846" s="3">
        <v>26</v>
      </c>
      <c r="H846" s="3">
        <v>17.410714290000001</v>
      </c>
      <c r="I846" s="3">
        <v>92.17</v>
      </c>
      <c r="J846" s="3">
        <v>85.19</v>
      </c>
    </row>
    <row r="847" spans="1:10" x14ac:dyDescent="0.2">
      <c r="A847" s="3">
        <v>846</v>
      </c>
      <c r="B847" s="3">
        <v>105</v>
      </c>
      <c r="C847" s="3">
        <v>144</v>
      </c>
      <c r="D847" s="3">
        <v>200</v>
      </c>
      <c r="E847" s="3">
        <v>120</v>
      </c>
      <c r="F847" s="3">
        <v>241</v>
      </c>
      <c r="G847" s="3">
        <v>94</v>
      </c>
      <c r="H847" s="3">
        <v>16.55311519</v>
      </c>
      <c r="I847" s="3">
        <v>87.63</v>
      </c>
      <c r="J847" s="3">
        <v>40.74</v>
      </c>
    </row>
    <row r="848" spans="1:10" x14ac:dyDescent="0.2">
      <c r="A848" s="3">
        <v>847</v>
      </c>
      <c r="B848" s="3">
        <v>105</v>
      </c>
      <c r="C848" s="3">
        <v>144</v>
      </c>
      <c r="D848" s="3">
        <v>200</v>
      </c>
      <c r="E848" s="3">
        <v>120</v>
      </c>
      <c r="F848" s="3">
        <v>241</v>
      </c>
      <c r="G848" s="3">
        <v>31</v>
      </c>
      <c r="H848" s="3">
        <v>17.710843369999999</v>
      </c>
      <c r="I848" s="3">
        <v>93.76</v>
      </c>
      <c r="J848" s="3">
        <v>100</v>
      </c>
    </row>
    <row r="849" spans="1:10" x14ac:dyDescent="0.2">
      <c r="A849" s="3">
        <v>848</v>
      </c>
      <c r="B849" s="3">
        <v>106</v>
      </c>
      <c r="C849" s="3">
        <v>224</v>
      </c>
      <c r="D849" s="3">
        <v>211</v>
      </c>
      <c r="E849" s="3">
        <v>100</v>
      </c>
      <c r="F849" s="3">
        <v>207</v>
      </c>
      <c r="G849" s="3">
        <v>245</v>
      </c>
      <c r="H849" s="3">
        <v>19.391999999999999</v>
      </c>
      <c r="I849" s="3">
        <v>98.9</v>
      </c>
      <c r="J849" s="3">
        <v>92.17</v>
      </c>
    </row>
    <row r="850" spans="1:10" x14ac:dyDescent="0.2">
      <c r="A850" s="3">
        <v>849</v>
      </c>
      <c r="B850" s="3">
        <v>106</v>
      </c>
      <c r="C850" s="3">
        <v>224</v>
      </c>
      <c r="D850" s="3">
        <v>211</v>
      </c>
      <c r="E850" s="3">
        <v>100</v>
      </c>
      <c r="F850" s="3">
        <v>241</v>
      </c>
      <c r="G850" s="3">
        <v>245</v>
      </c>
      <c r="H850" s="3">
        <v>19.60784314</v>
      </c>
      <c r="I850" s="3">
        <v>100</v>
      </c>
      <c r="J850" s="3">
        <v>100</v>
      </c>
    </row>
    <row r="851" spans="1:10" x14ac:dyDescent="0.2">
      <c r="A851" s="3">
        <v>850</v>
      </c>
      <c r="B851" s="3">
        <v>106</v>
      </c>
      <c r="C851" s="3">
        <v>224</v>
      </c>
      <c r="D851" s="3">
        <v>211</v>
      </c>
      <c r="E851" s="3">
        <v>100</v>
      </c>
      <c r="F851" s="3">
        <v>241</v>
      </c>
      <c r="G851" s="3">
        <v>123</v>
      </c>
      <c r="H851" s="3">
        <v>18.2339758</v>
      </c>
      <c r="I851" s="3">
        <v>92.99</v>
      </c>
      <c r="J851" s="3">
        <v>47.83</v>
      </c>
    </row>
    <row r="852" spans="1:10" x14ac:dyDescent="0.2">
      <c r="A852" s="3">
        <v>851</v>
      </c>
      <c r="B852" s="3">
        <v>106</v>
      </c>
      <c r="C852" s="3">
        <v>224</v>
      </c>
      <c r="D852" s="3">
        <v>211</v>
      </c>
      <c r="E852" s="3">
        <v>100</v>
      </c>
      <c r="F852" s="3">
        <v>207</v>
      </c>
      <c r="G852" s="3">
        <v>123</v>
      </c>
      <c r="H852" s="3">
        <v>17.799043059999999</v>
      </c>
      <c r="I852" s="3">
        <v>90.78</v>
      </c>
      <c r="J852" s="3">
        <v>40</v>
      </c>
    </row>
    <row r="853" spans="1:10" x14ac:dyDescent="0.2">
      <c r="A853" s="3">
        <v>852</v>
      </c>
      <c r="B853" s="3">
        <v>106</v>
      </c>
      <c r="C853" s="3">
        <v>224</v>
      </c>
      <c r="D853" s="3">
        <v>211</v>
      </c>
      <c r="E853" s="3">
        <v>100</v>
      </c>
      <c r="F853" s="3">
        <v>241</v>
      </c>
      <c r="G853" s="3">
        <v>32</v>
      </c>
      <c r="H853" s="3">
        <v>18.30065359</v>
      </c>
      <c r="I853" s="3">
        <v>93.33</v>
      </c>
      <c r="J853" s="3">
        <v>100</v>
      </c>
    </row>
    <row r="854" spans="1:10" x14ac:dyDescent="0.2">
      <c r="A854" s="3">
        <v>853</v>
      </c>
      <c r="B854" s="3">
        <v>106</v>
      </c>
      <c r="C854" s="3">
        <v>224</v>
      </c>
      <c r="D854" s="3">
        <v>211</v>
      </c>
      <c r="E854" s="3">
        <v>100</v>
      </c>
      <c r="F854" s="3">
        <v>207</v>
      </c>
      <c r="G854" s="3">
        <v>32</v>
      </c>
      <c r="H854" s="3">
        <v>17.792000000000002</v>
      </c>
      <c r="I854" s="3">
        <v>90.74</v>
      </c>
      <c r="J854" s="3">
        <v>92.17</v>
      </c>
    </row>
    <row r="855" spans="1:10" x14ac:dyDescent="0.2">
      <c r="A855" s="3">
        <v>854</v>
      </c>
      <c r="B855" s="3">
        <v>106</v>
      </c>
      <c r="C855" s="3">
        <v>224</v>
      </c>
      <c r="D855" s="3">
        <v>211</v>
      </c>
      <c r="E855" s="3">
        <v>100</v>
      </c>
      <c r="F855" s="3">
        <v>241</v>
      </c>
      <c r="G855" s="3">
        <v>56</v>
      </c>
      <c r="H855" s="3">
        <v>17.350322550000001</v>
      </c>
      <c r="I855" s="3">
        <v>88.49</v>
      </c>
      <c r="J855" s="3">
        <v>47.83</v>
      </c>
    </row>
    <row r="856" spans="1:10" x14ac:dyDescent="0.2">
      <c r="A856" s="3">
        <v>855</v>
      </c>
      <c r="B856" s="3">
        <v>106</v>
      </c>
      <c r="C856" s="3">
        <v>224</v>
      </c>
      <c r="D856" s="3">
        <v>211</v>
      </c>
      <c r="E856" s="3">
        <v>100</v>
      </c>
      <c r="F856" s="3">
        <v>207</v>
      </c>
      <c r="G856" s="3">
        <v>56</v>
      </c>
      <c r="H856" s="3">
        <v>16.785109980000001</v>
      </c>
      <c r="I856" s="3">
        <v>85.6</v>
      </c>
      <c r="J856" s="3">
        <v>40</v>
      </c>
    </row>
    <row r="857" spans="1:10" x14ac:dyDescent="0.2">
      <c r="A857" s="3">
        <v>856</v>
      </c>
      <c r="B857" s="3">
        <v>106</v>
      </c>
      <c r="C857" s="3">
        <v>224</v>
      </c>
      <c r="D857" s="3">
        <v>211</v>
      </c>
      <c r="E857" s="3">
        <v>100</v>
      </c>
      <c r="F857" s="3">
        <v>241</v>
      </c>
      <c r="G857" s="3">
        <v>127</v>
      </c>
      <c r="H857" s="3">
        <v>17.68292683</v>
      </c>
      <c r="I857" s="3">
        <v>90.18</v>
      </c>
      <c r="J857" s="3">
        <v>60.87</v>
      </c>
    </row>
    <row r="858" spans="1:10" x14ac:dyDescent="0.2">
      <c r="A858" s="3">
        <v>857</v>
      </c>
      <c r="B858" s="3">
        <v>106</v>
      </c>
      <c r="C858" s="3">
        <v>224</v>
      </c>
      <c r="D858" s="3">
        <v>211</v>
      </c>
      <c r="E858" s="3">
        <v>100</v>
      </c>
      <c r="F858" s="3">
        <v>207</v>
      </c>
      <c r="G858" s="3">
        <v>127</v>
      </c>
      <c r="H858" s="3">
        <v>17.08823529</v>
      </c>
      <c r="I858" s="3">
        <v>87.15</v>
      </c>
      <c r="J858" s="3">
        <v>53.04</v>
      </c>
    </row>
    <row r="859" spans="1:10" x14ac:dyDescent="0.2">
      <c r="A859" s="3">
        <v>858</v>
      </c>
      <c r="B859" s="3">
        <v>107</v>
      </c>
      <c r="C859" s="3">
        <v>193</v>
      </c>
      <c r="D859" s="3">
        <v>212</v>
      </c>
      <c r="E859" s="3">
        <v>100</v>
      </c>
      <c r="F859" s="3">
        <v>243</v>
      </c>
      <c r="G859" s="3">
        <v>245</v>
      </c>
      <c r="H859" s="3">
        <v>21.942857140000001</v>
      </c>
      <c r="I859" s="3">
        <v>100</v>
      </c>
      <c r="J859" s="3">
        <v>97.39</v>
      </c>
    </row>
    <row r="860" spans="1:10" x14ac:dyDescent="0.2">
      <c r="A860" s="3">
        <v>859</v>
      </c>
      <c r="B860" s="3">
        <v>107</v>
      </c>
      <c r="C860" s="3">
        <v>193</v>
      </c>
      <c r="D860" s="3">
        <v>212</v>
      </c>
      <c r="E860" s="3">
        <v>100</v>
      </c>
      <c r="F860" s="3">
        <v>243</v>
      </c>
      <c r="G860" s="3">
        <v>123</v>
      </c>
      <c r="H860" s="3">
        <v>20.101522840000001</v>
      </c>
      <c r="I860" s="3">
        <v>91.61</v>
      </c>
      <c r="J860" s="3">
        <v>45.22</v>
      </c>
    </row>
    <row r="861" spans="1:10" x14ac:dyDescent="0.2">
      <c r="A861" s="3">
        <v>860</v>
      </c>
      <c r="B861" s="3">
        <v>107</v>
      </c>
      <c r="C861" s="3">
        <v>193</v>
      </c>
      <c r="D861" s="3">
        <v>212</v>
      </c>
      <c r="E861" s="3">
        <v>100</v>
      </c>
      <c r="F861" s="3">
        <v>241</v>
      </c>
      <c r="G861" s="3">
        <v>245</v>
      </c>
      <c r="H861" s="3">
        <v>19.60784314</v>
      </c>
      <c r="I861" s="3">
        <v>89.36</v>
      </c>
      <c r="J861" s="3">
        <v>100</v>
      </c>
    </row>
    <row r="862" spans="1:10" x14ac:dyDescent="0.2">
      <c r="A862" s="3">
        <v>861</v>
      </c>
      <c r="B862" s="3">
        <v>107</v>
      </c>
      <c r="C862" s="3">
        <v>193</v>
      </c>
      <c r="D862" s="3">
        <v>212</v>
      </c>
      <c r="E862" s="3">
        <v>100</v>
      </c>
      <c r="F862" s="3">
        <v>243</v>
      </c>
      <c r="G862" s="3">
        <v>115</v>
      </c>
      <c r="H862" s="3">
        <v>19.266579549999999</v>
      </c>
      <c r="I862" s="3">
        <v>87.8</v>
      </c>
      <c r="J862" s="3">
        <v>58.26</v>
      </c>
    </row>
    <row r="863" spans="1:10" x14ac:dyDescent="0.2">
      <c r="A863" s="3">
        <v>862</v>
      </c>
      <c r="B863" s="3">
        <v>107</v>
      </c>
      <c r="C863" s="3">
        <v>193</v>
      </c>
      <c r="D863" s="3">
        <v>212</v>
      </c>
      <c r="E863" s="3">
        <v>100</v>
      </c>
      <c r="F863" s="3">
        <v>243</v>
      </c>
      <c r="G863" s="3">
        <v>33</v>
      </c>
      <c r="H863" s="3">
        <v>19.401959099999999</v>
      </c>
      <c r="I863" s="3">
        <v>88.42</v>
      </c>
      <c r="J863" s="3">
        <v>53.91</v>
      </c>
    </row>
    <row r="864" spans="1:10" x14ac:dyDescent="0.2">
      <c r="A864" s="3">
        <v>863</v>
      </c>
      <c r="B864" s="3">
        <v>107</v>
      </c>
      <c r="C864" s="3">
        <v>193</v>
      </c>
      <c r="D864" s="3">
        <v>212</v>
      </c>
      <c r="E864" s="3">
        <v>100</v>
      </c>
      <c r="F864" s="3">
        <v>243</v>
      </c>
      <c r="G864" s="3">
        <v>77</v>
      </c>
      <c r="H864" s="3">
        <v>18.861490029999999</v>
      </c>
      <c r="I864" s="3">
        <v>85.96</v>
      </c>
      <c r="J864" s="3">
        <v>49.57</v>
      </c>
    </row>
    <row r="865" spans="1:10" x14ac:dyDescent="0.2">
      <c r="A865" s="3">
        <v>864</v>
      </c>
      <c r="B865" s="3">
        <v>107</v>
      </c>
      <c r="C865" s="3">
        <v>193</v>
      </c>
      <c r="D865" s="3">
        <v>212</v>
      </c>
      <c r="E865" s="3">
        <v>100</v>
      </c>
      <c r="F865" s="3">
        <v>241</v>
      </c>
      <c r="G865" s="3">
        <v>123</v>
      </c>
      <c r="H865" s="3">
        <v>18.2339758</v>
      </c>
      <c r="I865" s="3">
        <v>83.1</v>
      </c>
      <c r="J865" s="3">
        <v>47.83</v>
      </c>
    </row>
    <row r="866" spans="1:10" x14ac:dyDescent="0.2">
      <c r="A866" s="3">
        <v>865</v>
      </c>
      <c r="B866" s="3">
        <v>107</v>
      </c>
      <c r="C866" s="3">
        <v>193</v>
      </c>
      <c r="D866" s="3">
        <v>212</v>
      </c>
      <c r="E866" s="3">
        <v>100</v>
      </c>
      <c r="F866" s="3">
        <v>229</v>
      </c>
      <c r="G866" s="3">
        <v>245</v>
      </c>
      <c r="H866" s="3">
        <v>18.584070799999999</v>
      </c>
      <c r="I866" s="3">
        <v>84.69</v>
      </c>
      <c r="J866" s="3">
        <v>94.78</v>
      </c>
    </row>
    <row r="867" spans="1:10" x14ac:dyDescent="0.2">
      <c r="A867" s="3">
        <v>866</v>
      </c>
      <c r="B867" s="3">
        <v>107</v>
      </c>
      <c r="C867" s="3">
        <v>193</v>
      </c>
      <c r="D867" s="3">
        <v>212</v>
      </c>
      <c r="E867" s="3">
        <v>100</v>
      </c>
      <c r="F867" s="3">
        <v>241</v>
      </c>
      <c r="G867" s="3">
        <v>115</v>
      </c>
      <c r="H867" s="3">
        <v>17.62686871</v>
      </c>
      <c r="I867" s="3">
        <v>80.33</v>
      </c>
      <c r="J867" s="3">
        <v>60.87</v>
      </c>
    </row>
    <row r="868" spans="1:10" x14ac:dyDescent="0.2">
      <c r="A868" s="3">
        <v>867</v>
      </c>
      <c r="B868" s="3">
        <v>107</v>
      </c>
      <c r="C868" s="3">
        <v>193</v>
      </c>
      <c r="D868" s="3">
        <v>212</v>
      </c>
      <c r="E868" s="3">
        <v>100</v>
      </c>
      <c r="F868" s="3">
        <v>241</v>
      </c>
      <c r="G868" s="3">
        <v>33</v>
      </c>
      <c r="H868" s="3">
        <v>17.673401930000001</v>
      </c>
      <c r="I868" s="3">
        <v>80.540000000000006</v>
      </c>
      <c r="J868" s="3">
        <v>56.52</v>
      </c>
    </row>
    <row r="869" spans="1:10" x14ac:dyDescent="0.2">
      <c r="A869" s="3">
        <v>868</v>
      </c>
      <c r="B869" s="3">
        <v>107</v>
      </c>
      <c r="C869" s="3">
        <v>193</v>
      </c>
      <c r="D869" s="3">
        <v>212</v>
      </c>
      <c r="E869" s="3">
        <v>100</v>
      </c>
      <c r="F869" s="3">
        <v>241</v>
      </c>
      <c r="G869" s="3">
        <v>77</v>
      </c>
      <c r="H869" s="3">
        <v>17.142624909999999</v>
      </c>
      <c r="I869" s="3">
        <v>78.12</v>
      </c>
      <c r="J869" s="3">
        <v>52.17</v>
      </c>
    </row>
    <row r="870" spans="1:10" x14ac:dyDescent="0.2">
      <c r="A870" s="3">
        <v>869</v>
      </c>
      <c r="B870" s="3">
        <v>107</v>
      </c>
      <c r="C870" s="3">
        <v>193</v>
      </c>
      <c r="D870" s="3">
        <v>212</v>
      </c>
      <c r="E870" s="3">
        <v>100</v>
      </c>
      <c r="F870" s="3">
        <v>229</v>
      </c>
      <c r="G870" s="3">
        <v>123</v>
      </c>
      <c r="H870" s="3">
        <v>17.001733099999999</v>
      </c>
      <c r="I870" s="3">
        <v>77.48</v>
      </c>
      <c r="J870" s="3">
        <v>42.61</v>
      </c>
    </row>
    <row r="871" spans="1:10" x14ac:dyDescent="0.2">
      <c r="A871" s="3">
        <v>870</v>
      </c>
      <c r="B871" s="3">
        <v>107</v>
      </c>
      <c r="C871" s="3">
        <v>193</v>
      </c>
      <c r="D871" s="3">
        <v>212</v>
      </c>
      <c r="E871" s="3">
        <v>100</v>
      </c>
      <c r="F871" s="3">
        <v>229</v>
      </c>
      <c r="G871" s="3">
        <v>33</v>
      </c>
      <c r="H871" s="3">
        <v>16.365114859999998</v>
      </c>
      <c r="I871" s="3">
        <v>74.58</v>
      </c>
      <c r="J871" s="3">
        <v>51.3</v>
      </c>
    </row>
    <row r="872" spans="1:10" x14ac:dyDescent="0.2">
      <c r="A872" s="3">
        <v>871</v>
      </c>
      <c r="B872" s="3">
        <v>107</v>
      </c>
      <c r="C872" s="3">
        <v>193</v>
      </c>
      <c r="D872" s="3">
        <v>212</v>
      </c>
      <c r="E872" s="3">
        <v>100</v>
      </c>
      <c r="F872" s="3">
        <v>229</v>
      </c>
      <c r="G872" s="3">
        <v>115</v>
      </c>
      <c r="H872" s="3">
        <v>16.382612030000001</v>
      </c>
      <c r="I872" s="3">
        <v>74.66</v>
      </c>
      <c r="J872" s="3">
        <v>55.65</v>
      </c>
    </row>
    <row r="873" spans="1:10" x14ac:dyDescent="0.2">
      <c r="A873" s="3">
        <v>872</v>
      </c>
      <c r="B873" s="3">
        <v>107</v>
      </c>
      <c r="C873" s="3">
        <v>193</v>
      </c>
      <c r="D873" s="3">
        <v>212</v>
      </c>
      <c r="E873" s="3">
        <v>100</v>
      </c>
      <c r="F873" s="3">
        <v>229</v>
      </c>
      <c r="G873" s="3">
        <v>77</v>
      </c>
      <c r="H873" s="3">
        <v>15.660024910000001</v>
      </c>
      <c r="I873" s="3">
        <v>71.37</v>
      </c>
      <c r="J873" s="3">
        <v>46.96</v>
      </c>
    </row>
    <row r="874" spans="1:10" x14ac:dyDescent="0.2">
      <c r="A874" s="3">
        <v>873</v>
      </c>
      <c r="B874" s="3">
        <v>108</v>
      </c>
      <c r="C874" s="3">
        <v>108</v>
      </c>
      <c r="D874" s="3">
        <v>137</v>
      </c>
      <c r="E874" s="3">
        <v>180</v>
      </c>
      <c r="F874" s="3">
        <v>212</v>
      </c>
      <c r="G874" s="3">
        <v>14</v>
      </c>
      <c r="H874" s="3">
        <v>21.544715450000002</v>
      </c>
      <c r="I874" s="3">
        <v>100</v>
      </c>
      <c r="J874" s="3">
        <v>95.68</v>
      </c>
    </row>
    <row r="875" spans="1:10" x14ac:dyDescent="0.2">
      <c r="A875" s="3">
        <v>874</v>
      </c>
      <c r="B875" s="3">
        <v>108</v>
      </c>
      <c r="C875" s="3">
        <v>108</v>
      </c>
      <c r="D875" s="3">
        <v>137</v>
      </c>
      <c r="E875" s="3">
        <v>180</v>
      </c>
      <c r="F875" s="3">
        <v>234</v>
      </c>
      <c r="G875" s="3">
        <v>14</v>
      </c>
      <c r="H875" s="3">
        <v>20.270270270000001</v>
      </c>
      <c r="I875" s="3">
        <v>94.08</v>
      </c>
      <c r="J875" s="3">
        <v>100</v>
      </c>
    </row>
    <row r="876" spans="1:10" x14ac:dyDescent="0.2">
      <c r="A876" s="3">
        <v>875</v>
      </c>
      <c r="B876" s="3">
        <v>108</v>
      </c>
      <c r="C876" s="3">
        <v>108</v>
      </c>
      <c r="D876" s="3">
        <v>137</v>
      </c>
      <c r="E876" s="3">
        <v>180</v>
      </c>
      <c r="F876" s="3">
        <v>212</v>
      </c>
      <c r="G876" s="3">
        <v>118</v>
      </c>
      <c r="H876" s="3">
        <v>19.34306569</v>
      </c>
      <c r="I876" s="3">
        <v>89.78</v>
      </c>
      <c r="J876" s="3">
        <v>58.64</v>
      </c>
    </row>
    <row r="877" spans="1:10" x14ac:dyDescent="0.2">
      <c r="A877" s="3">
        <v>876</v>
      </c>
      <c r="B877" s="3">
        <v>108</v>
      </c>
      <c r="C877" s="3">
        <v>108</v>
      </c>
      <c r="D877" s="3">
        <v>137</v>
      </c>
      <c r="E877" s="3">
        <v>180</v>
      </c>
      <c r="F877" s="3">
        <v>212</v>
      </c>
      <c r="G877" s="3">
        <v>127</v>
      </c>
      <c r="H877" s="3">
        <v>18.235294119999999</v>
      </c>
      <c r="I877" s="3">
        <v>84.64</v>
      </c>
      <c r="J877" s="3">
        <v>37.04</v>
      </c>
    </row>
    <row r="878" spans="1:10" x14ac:dyDescent="0.2">
      <c r="A878" s="3">
        <v>877</v>
      </c>
      <c r="B878" s="3">
        <v>108</v>
      </c>
      <c r="C878" s="3">
        <v>108</v>
      </c>
      <c r="D878" s="3">
        <v>137</v>
      </c>
      <c r="E878" s="3">
        <v>180</v>
      </c>
      <c r="F878" s="3">
        <v>234</v>
      </c>
      <c r="G878" s="3">
        <v>127</v>
      </c>
      <c r="H878" s="3">
        <v>17.5</v>
      </c>
      <c r="I878" s="3">
        <v>81.23</v>
      </c>
      <c r="J878" s="3">
        <v>41.36</v>
      </c>
    </row>
    <row r="879" spans="1:10" x14ac:dyDescent="0.2">
      <c r="A879" s="3">
        <v>878</v>
      </c>
      <c r="B879" s="3">
        <v>108</v>
      </c>
      <c r="C879" s="3">
        <v>108</v>
      </c>
      <c r="D879" s="3">
        <v>137</v>
      </c>
      <c r="E879" s="3">
        <v>180</v>
      </c>
      <c r="F879" s="3">
        <v>234</v>
      </c>
      <c r="G879" s="3">
        <v>118</v>
      </c>
      <c r="H879" s="3">
        <v>18.518518520000001</v>
      </c>
      <c r="I879" s="3">
        <v>85.95</v>
      </c>
      <c r="J879" s="3">
        <v>62.96</v>
      </c>
    </row>
    <row r="880" spans="1:10" x14ac:dyDescent="0.2">
      <c r="A880" s="3">
        <v>879</v>
      </c>
      <c r="B880" s="3">
        <v>109</v>
      </c>
      <c r="C880" s="3">
        <v>119</v>
      </c>
      <c r="D880" s="3">
        <v>164</v>
      </c>
      <c r="E880" s="3">
        <v>80</v>
      </c>
      <c r="F880" s="3">
        <v>225</v>
      </c>
      <c r="G880" s="3">
        <v>90</v>
      </c>
      <c r="H880" s="3">
        <v>22.16</v>
      </c>
      <c r="I880" s="3">
        <v>100</v>
      </c>
      <c r="J880" s="3">
        <v>98.89</v>
      </c>
    </row>
    <row r="881" spans="1:10" x14ac:dyDescent="0.2">
      <c r="A881" s="3">
        <v>880</v>
      </c>
      <c r="B881" s="3">
        <v>109</v>
      </c>
      <c r="C881" s="3">
        <v>119</v>
      </c>
      <c r="D881" s="3">
        <v>164</v>
      </c>
      <c r="E881" s="3">
        <v>80</v>
      </c>
      <c r="F881" s="3">
        <v>260</v>
      </c>
      <c r="G881" s="3">
        <v>90</v>
      </c>
      <c r="H881" s="3">
        <v>20.29850746</v>
      </c>
      <c r="I881" s="3">
        <v>91.6</v>
      </c>
      <c r="J881" s="3">
        <v>100</v>
      </c>
    </row>
    <row r="882" spans="1:10" x14ac:dyDescent="0.2">
      <c r="A882" s="3">
        <v>881</v>
      </c>
      <c r="B882" s="3">
        <v>109</v>
      </c>
      <c r="C882" s="3">
        <v>119</v>
      </c>
      <c r="D882" s="3">
        <v>164</v>
      </c>
      <c r="E882" s="3">
        <v>80</v>
      </c>
      <c r="F882" s="3">
        <v>225</v>
      </c>
      <c r="G882" s="3">
        <v>18</v>
      </c>
      <c r="H882" s="3">
        <v>19.220903180000001</v>
      </c>
      <c r="I882" s="3">
        <v>86.74</v>
      </c>
      <c r="J882" s="3">
        <v>65.56</v>
      </c>
    </row>
    <row r="883" spans="1:10" x14ac:dyDescent="0.2">
      <c r="A883" s="3">
        <v>882</v>
      </c>
      <c r="B883" s="3">
        <v>109</v>
      </c>
      <c r="C883" s="3">
        <v>119</v>
      </c>
      <c r="D883" s="3">
        <v>164</v>
      </c>
      <c r="E883" s="3">
        <v>80</v>
      </c>
      <c r="F883" s="3">
        <v>221</v>
      </c>
      <c r="G883" s="3">
        <v>90</v>
      </c>
      <c r="H883" s="3">
        <v>20</v>
      </c>
      <c r="I883" s="3">
        <v>90.25</v>
      </c>
      <c r="J883" s="3">
        <v>94.44</v>
      </c>
    </row>
    <row r="884" spans="1:10" x14ac:dyDescent="0.2">
      <c r="A884" s="3">
        <v>883</v>
      </c>
      <c r="B884" s="3">
        <v>109</v>
      </c>
      <c r="C884" s="3">
        <v>119</v>
      </c>
      <c r="D884" s="3">
        <v>164</v>
      </c>
      <c r="E884" s="3">
        <v>80</v>
      </c>
      <c r="F884" s="3">
        <v>260</v>
      </c>
      <c r="G884" s="3">
        <v>18</v>
      </c>
      <c r="H884" s="3">
        <v>17.26571259</v>
      </c>
      <c r="I884" s="3">
        <v>77.91</v>
      </c>
      <c r="J884" s="3">
        <v>66.67</v>
      </c>
    </row>
    <row r="885" spans="1:10" x14ac:dyDescent="0.2">
      <c r="A885" s="3">
        <v>884</v>
      </c>
      <c r="B885" s="3">
        <v>109</v>
      </c>
      <c r="C885" s="3">
        <v>119</v>
      </c>
      <c r="D885" s="3">
        <v>164</v>
      </c>
      <c r="E885" s="3">
        <v>80</v>
      </c>
      <c r="F885" s="3">
        <v>225</v>
      </c>
      <c r="G885" s="3">
        <v>16</v>
      </c>
      <c r="H885" s="3">
        <v>18.31707317</v>
      </c>
      <c r="I885" s="3">
        <v>82.66</v>
      </c>
      <c r="J885" s="3">
        <v>98.89</v>
      </c>
    </row>
    <row r="886" spans="1:10" x14ac:dyDescent="0.2">
      <c r="A886" s="3">
        <v>885</v>
      </c>
      <c r="B886" s="3">
        <v>109</v>
      </c>
      <c r="C886" s="3">
        <v>119</v>
      </c>
      <c r="D886" s="3">
        <v>164</v>
      </c>
      <c r="E886" s="3">
        <v>80</v>
      </c>
      <c r="F886" s="3">
        <v>221</v>
      </c>
      <c r="G886" s="3">
        <v>18</v>
      </c>
      <c r="H886" s="3">
        <v>17.221780849999998</v>
      </c>
      <c r="I886" s="3">
        <v>77.72</v>
      </c>
      <c r="J886" s="3">
        <v>61.11</v>
      </c>
    </row>
    <row r="887" spans="1:10" x14ac:dyDescent="0.2">
      <c r="A887" s="3">
        <v>886</v>
      </c>
      <c r="B887" s="3">
        <v>109</v>
      </c>
      <c r="C887" s="3">
        <v>119</v>
      </c>
      <c r="D887" s="3">
        <v>164</v>
      </c>
      <c r="E887" s="3">
        <v>80</v>
      </c>
      <c r="F887" s="3">
        <v>260</v>
      </c>
      <c r="G887" s="3">
        <v>16</v>
      </c>
      <c r="H887" s="3">
        <v>16.21621622</v>
      </c>
      <c r="I887" s="3">
        <v>73.180000000000007</v>
      </c>
      <c r="J887" s="3">
        <v>100</v>
      </c>
    </row>
    <row r="888" spans="1:10" x14ac:dyDescent="0.2">
      <c r="A888" s="3">
        <v>887</v>
      </c>
      <c r="B888" s="3">
        <v>109</v>
      </c>
      <c r="C888" s="3">
        <v>119</v>
      </c>
      <c r="D888" s="3">
        <v>164</v>
      </c>
      <c r="E888" s="3">
        <v>80</v>
      </c>
      <c r="F888" s="3">
        <v>221</v>
      </c>
      <c r="G888" s="3">
        <v>16</v>
      </c>
      <c r="H888" s="3">
        <v>16.25</v>
      </c>
      <c r="I888" s="3">
        <v>73.33</v>
      </c>
      <c r="J888" s="3">
        <v>94.44</v>
      </c>
    </row>
    <row r="889" spans="1:10" x14ac:dyDescent="0.2">
      <c r="A889" s="3">
        <v>888</v>
      </c>
      <c r="B889" s="3">
        <v>110</v>
      </c>
      <c r="C889" s="3">
        <v>174</v>
      </c>
      <c r="D889" s="3">
        <v>221</v>
      </c>
      <c r="E889" s="3">
        <v>130</v>
      </c>
      <c r="F889" s="3">
        <v>225</v>
      </c>
      <c r="G889" s="3">
        <v>90</v>
      </c>
      <c r="H889" s="3">
        <v>22.16</v>
      </c>
      <c r="I889" s="3">
        <v>100</v>
      </c>
      <c r="J889" s="3">
        <v>80.91</v>
      </c>
    </row>
    <row r="890" spans="1:10" x14ac:dyDescent="0.2">
      <c r="A890" s="3">
        <v>889</v>
      </c>
      <c r="B890" s="3">
        <v>110</v>
      </c>
      <c r="C890" s="3">
        <v>174</v>
      </c>
      <c r="D890" s="3">
        <v>221</v>
      </c>
      <c r="E890" s="3">
        <v>130</v>
      </c>
      <c r="F890" s="3">
        <v>221</v>
      </c>
      <c r="G890" s="3">
        <v>90</v>
      </c>
      <c r="H890" s="3">
        <v>20</v>
      </c>
      <c r="I890" s="3">
        <v>90.25</v>
      </c>
      <c r="J890" s="3">
        <v>77.27</v>
      </c>
    </row>
    <row r="891" spans="1:10" x14ac:dyDescent="0.2">
      <c r="A891" s="3">
        <v>890</v>
      </c>
      <c r="B891" s="3">
        <v>110</v>
      </c>
      <c r="C891" s="3">
        <v>174</v>
      </c>
      <c r="D891" s="3">
        <v>221</v>
      </c>
      <c r="E891" s="3">
        <v>130</v>
      </c>
      <c r="F891" s="3">
        <v>260</v>
      </c>
      <c r="G891" s="3">
        <v>90</v>
      </c>
      <c r="H891" s="3">
        <v>20.29850746</v>
      </c>
      <c r="I891" s="3">
        <v>91.6</v>
      </c>
      <c r="J891" s="3">
        <v>81.819999999999993</v>
      </c>
    </row>
    <row r="892" spans="1:10" x14ac:dyDescent="0.2">
      <c r="A892" s="3">
        <v>891</v>
      </c>
      <c r="B892" s="3">
        <v>110</v>
      </c>
      <c r="C892" s="3">
        <v>174</v>
      </c>
      <c r="D892" s="3">
        <v>221</v>
      </c>
      <c r="E892" s="3">
        <v>130</v>
      </c>
      <c r="F892" s="3">
        <v>225</v>
      </c>
      <c r="G892" s="3">
        <v>70</v>
      </c>
      <c r="H892" s="3">
        <v>20.756097560000001</v>
      </c>
      <c r="I892" s="3">
        <v>93.66</v>
      </c>
      <c r="J892" s="3">
        <v>99.09</v>
      </c>
    </row>
    <row r="893" spans="1:10" x14ac:dyDescent="0.2">
      <c r="A893" s="3">
        <v>892</v>
      </c>
      <c r="B893" s="3">
        <v>110</v>
      </c>
      <c r="C893" s="3">
        <v>174</v>
      </c>
      <c r="D893" s="3">
        <v>221</v>
      </c>
      <c r="E893" s="3">
        <v>130</v>
      </c>
      <c r="F893" s="3">
        <v>221</v>
      </c>
      <c r="G893" s="3">
        <v>70</v>
      </c>
      <c r="H893" s="3">
        <v>18.75</v>
      </c>
      <c r="I893" s="3">
        <v>84.61</v>
      </c>
      <c r="J893" s="3">
        <v>95.45</v>
      </c>
    </row>
    <row r="894" spans="1:10" x14ac:dyDescent="0.2">
      <c r="A894" s="3">
        <v>893</v>
      </c>
      <c r="B894" s="3">
        <v>110</v>
      </c>
      <c r="C894" s="3">
        <v>174</v>
      </c>
      <c r="D894" s="3">
        <v>221</v>
      </c>
      <c r="E894" s="3">
        <v>130</v>
      </c>
      <c r="F894" s="3">
        <v>260</v>
      </c>
      <c r="G894" s="3">
        <v>70</v>
      </c>
      <c r="H894" s="3">
        <v>18.918918919999999</v>
      </c>
      <c r="I894" s="3">
        <v>85.37</v>
      </c>
      <c r="J894" s="3">
        <v>100</v>
      </c>
    </row>
    <row r="895" spans="1:10" x14ac:dyDescent="0.2">
      <c r="A895" s="3">
        <v>894</v>
      </c>
      <c r="B895" s="3">
        <v>110</v>
      </c>
      <c r="C895" s="3">
        <v>174</v>
      </c>
      <c r="D895" s="3">
        <v>221</v>
      </c>
      <c r="E895" s="3">
        <v>130</v>
      </c>
      <c r="F895" s="3">
        <v>225</v>
      </c>
      <c r="G895" s="3">
        <v>16</v>
      </c>
      <c r="H895" s="3">
        <v>18.31707317</v>
      </c>
      <c r="I895" s="3">
        <v>82.66</v>
      </c>
      <c r="J895" s="3">
        <v>80.91</v>
      </c>
    </row>
    <row r="896" spans="1:10" x14ac:dyDescent="0.2">
      <c r="A896" s="3">
        <v>895</v>
      </c>
      <c r="B896" s="3">
        <v>110</v>
      </c>
      <c r="C896" s="3">
        <v>174</v>
      </c>
      <c r="D896" s="3">
        <v>221</v>
      </c>
      <c r="E896" s="3">
        <v>130</v>
      </c>
      <c r="F896" s="3">
        <v>221</v>
      </c>
      <c r="G896" s="3">
        <v>16</v>
      </c>
      <c r="H896" s="3">
        <v>16.25</v>
      </c>
      <c r="I896" s="3">
        <v>73.33</v>
      </c>
      <c r="J896" s="3">
        <v>77.27</v>
      </c>
    </row>
    <row r="897" spans="1:10" x14ac:dyDescent="0.2">
      <c r="A897" s="3">
        <v>896</v>
      </c>
      <c r="B897" s="3">
        <v>110</v>
      </c>
      <c r="C897" s="3">
        <v>174</v>
      </c>
      <c r="D897" s="3">
        <v>221</v>
      </c>
      <c r="E897" s="3">
        <v>130</v>
      </c>
      <c r="F897" s="3">
        <v>260</v>
      </c>
      <c r="G897" s="3">
        <v>16</v>
      </c>
      <c r="H897" s="3">
        <v>16.21621622</v>
      </c>
      <c r="I897" s="3">
        <v>73.180000000000007</v>
      </c>
      <c r="J897" s="3">
        <v>81.819999999999993</v>
      </c>
    </row>
    <row r="898" spans="1:10" x14ac:dyDescent="0.2">
      <c r="A898" s="3">
        <v>897</v>
      </c>
      <c r="B898" s="3">
        <v>111</v>
      </c>
      <c r="C898" s="3">
        <v>140</v>
      </c>
      <c r="D898" s="3">
        <v>157</v>
      </c>
      <c r="E898" s="3">
        <v>160</v>
      </c>
      <c r="F898" s="3">
        <v>233</v>
      </c>
      <c r="G898" s="3">
        <v>95</v>
      </c>
      <c r="H898" s="3">
        <v>18.061224490000001</v>
      </c>
      <c r="I898" s="3">
        <v>100</v>
      </c>
      <c r="J898" s="3">
        <v>100</v>
      </c>
    </row>
    <row r="899" spans="1:10" x14ac:dyDescent="0.2">
      <c r="A899" s="3">
        <v>898</v>
      </c>
      <c r="B899" s="3">
        <v>111</v>
      </c>
      <c r="C899" s="3">
        <v>140</v>
      </c>
      <c r="D899" s="3">
        <v>157</v>
      </c>
      <c r="E899" s="3">
        <v>160</v>
      </c>
      <c r="F899" s="3">
        <v>233</v>
      </c>
      <c r="G899" s="3">
        <v>127</v>
      </c>
      <c r="H899" s="3">
        <v>17</v>
      </c>
      <c r="I899" s="3">
        <v>94.12</v>
      </c>
      <c r="J899" s="3">
        <v>73.680000000000007</v>
      </c>
    </row>
    <row r="900" spans="1:10" x14ac:dyDescent="0.2">
      <c r="A900" s="3">
        <v>899</v>
      </c>
      <c r="B900" s="3">
        <v>111</v>
      </c>
      <c r="C900" s="3">
        <v>140</v>
      </c>
      <c r="D900" s="3">
        <v>157</v>
      </c>
      <c r="E900" s="3">
        <v>160</v>
      </c>
      <c r="F900" s="3">
        <v>241</v>
      </c>
      <c r="G900" s="3">
        <v>95</v>
      </c>
      <c r="H900" s="3">
        <v>17.100000000000001</v>
      </c>
      <c r="I900" s="3">
        <v>94.68</v>
      </c>
      <c r="J900" s="3">
        <v>100</v>
      </c>
    </row>
    <row r="901" spans="1:10" x14ac:dyDescent="0.2">
      <c r="A901" s="3">
        <v>900</v>
      </c>
      <c r="B901" s="3">
        <v>111</v>
      </c>
      <c r="C901" s="3">
        <v>140</v>
      </c>
      <c r="D901" s="3">
        <v>157</v>
      </c>
      <c r="E901" s="3">
        <v>160</v>
      </c>
      <c r="F901" s="3">
        <v>233</v>
      </c>
      <c r="G901" s="3">
        <v>126</v>
      </c>
      <c r="H901" s="3">
        <v>15.686274510000001</v>
      </c>
      <c r="I901" s="3">
        <v>86.85</v>
      </c>
      <c r="J901" s="3">
        <v>57.89</v>
      </c>
    </row>
    <row r="902" spans="1:10" x14ac:dyDescent="0.2">
      <c r="A902" s="3">
        <v>901</v>
      </c>
      <c r="B902" s="3">
        <v>111</v>
      </c>
      <c r="C902" s="3">
        <v>140</v>
      </c>
      <c r="D902" s="3">
        <v>157</v>
      </c>
      <c r="E902" s="3">
        <v>160</v>
      </c>
      <c r="F902" s="3">
        <v>241</v>
      </c>
      <c r="G902" s="3">
        <v>127</v>
      </c>
      <c r="H902" s="3">
        <v>15.85365854</v>
      </c>
      <c r="I902" s="3">
        <v>87.78</v>
      </c>
      <c r="J902" s="3">
        <v>73.680000000000007</v>
      </c>
    </row>
    <row r="903" spans="1:10" x14ac:dyDescent="0.2">
      <c r="A903" s="3">
        <v>902</v>
      </c>
      <c r="B903" s="3">
        <v>111</v>
      </c>
      <c r="C903" s="3">
        <v>140</v>
      </c>
      <c r="D903" s="3">
        <v>157</v>
      </c>
      <c r="E903" s="3">
        <v>160</v>
      </c>
      <c r="F903" s="3">
        <v>241</v>
      </c>
      <c r="G903" s="3">
        <v>126</v>
      </c>
      <c r="H903" s="3">
        <v>14.696000870000001</v>
      </c>
      <c r="I903" s="3">
        <v>81.37</v>
      </c>
      <c r="J903" s="3">
        <v>57.89</v>
      </c>
    </row>
    <row r="904" spans="1:10" x14ac:dyDescent="0.2">
      <c r="A904" s="3">
        <v>903</v>
      </c>
      <c r="B904" s="3">
        <v>112</v>
      </c>
      <c r="C904" s="3">
        <v>222</v>
      </c>
      <c r="D904" s="3">
        <v>206</v>
      </c>
      <c r="E904" s="3">
        <v>210</v>
      </c>
      <c r="F904" s="3">
        <v>233</v>
      </c>
      <c r="G904" s="3">
        <v>31</v>
      </c>
      <c r="H904" s="3">
        <v>18.88888889</v>
      </c>
      <c r="I904" s="3">
        <v>99.8</v>
      </c>
      <c r="J904" s="3">
        <v>100</v>
      </c>
    </row>
    <row r="905" spans="1:10" x14ac:dyDescent="0.2">
      <c r="A905" s="3">
        <v>904</v>
      </c>
      <c r="B905" s="3">
        <v>112</v>
      </c>
      <c r="C905" s="3">
        <v>222</v>
      </c>
      <c r="D905" s="3">
        <v>206</v>
      </c>
      <c r="E905" s="3">
        <v>210</v>
      </c>
      <c r="F905" s="3">
        <v>233</v>
      </c>
      <c r="G905" s="3">
        <v>32</v>
      </c>
      <c r="H905" s="3">
        <v>18.926174499999998</v>
      </c>
      <c r="I905" s="3">
        <v>100</v>
      </c>
      <c r="J905" s="3">
        <v>85.19</v>
      </c>
    </row>
    <row r="906" spans="1:10" x14ac:dyDescent="0.2">
      <c r="A906" s="3">
        <v>905</v>
      </c>
      <c r="B906" s="3">
        <v>112</v>
      </c>
      <c r="C906" s="3">
        <v>222</v>
      </c>
      <c r="D906" s="3">
        <v>206</v>
      </c>
      <c r="E906" s="3">
        <v>210</v>
      </c>
      <c r="F906" s="3">
        <v>233</v>
      </c>
      <c r="G906" s="3">
        <v>284</v>
      </c>
      <c r="H906" s="3">
        <v>18.25</v>
      </c>
      <c r="I906" s="3">
        <v>96.43</v>
      </c>
      <c r="J906" s="3">
        <v>59.26</v>
      </c>
    </row>
    <row r="907" spans="1:10" x14ac:dyDescent="0.2">
      <c r="A907" s="3">
        <v>906</v>
      </c>
      <c r="B907" s="3">
        <v>112</v>
      </c>
      <c r="C907" s="3">
        <v>222</v>
      </c>
      <c r="D907" s="3">
        <v>206</v>
      </c>
      <c r="E907" s="3">
        <v>210</v>
      </c>
      <c r="F907" s="3">
        <v>241</v>
      </c>
      <c r="G907" s="3">
        <v>32</v>
      </c>
      <c r="H907" s="3">
        <v>17.647058820000002</v>
      </c>
      <c r="I907" s="3">
        <v>93.24</v>
      </c>
      <c r="J907" s="3">
        <v>85.19</v>
      </c>
    </row>
    <row r="908" spans="1:10" x14ac:dyDescent="0.2">
      <c r="A908" s="3">
        <v>907</v>
      </c>
      <c r="B908" s="3">
        <v>112</v>
      </c>
      <c r="C908" s="3">
        <v>222</v>
      </c>
      <c r="D908" s="3">
        <v>206</v>
      </c>
      <c r="E908" s="3">
        <v>210</v>
      </c>
      <c r="F908" s="3">
        <v>233</v>
      </c>
      <c r="G908" s="3">
        <v>22</v>
      </c>
      <c r="H908" s="3">
        <v>17.027027029999999</v>
      </c>
      <c r="I908" s="3">
        <v>89.97</v>
      </c>
      <c r="J908" s="3">
        <v>77.78</v>
      </c>
    </row>
    <row r="909" spans="1:10" x14ac:dyDescent="0.2">
      <c r="A909" s="3">
        <v>908</v>
      </c>
      <c r="B909" s="3">
        <v>112</v>
      </c>
      <c r="C909" s="3">
        <v>222</v>
      </c>
      <c r="D909" s="3">
        <v>206</v>
      </c>
      <c r="E909" s="3">
        <v>210</v>
      </c>
      <c r="F909" s="3">
        <v>241</v>
      </c>
      <c r="G909" s="3">
        <v>31</v>
      </c>
      <c r="H909" s="3">
        <v>17.710843369999999</v>
      </c>
      <c r="I909" s="3">
        <v>93.58</v>
      </c>
      <c r="J909" s="3">
        <v>100</v>
      </c>
    </row>
    <row r="910" spans="1:10" x14ac:dyDescent="0.2">
      <c r="A910" s="3">
        <v>909</v>
      </c>
      <c r="B910" s="3">
        <v>112</v>
      </c>
      <c r="C910" s="3">
        <v>222</v>
      </c>
      <c r="D910" s="3">
        <v>206</v>
      </c>
      <c r="E910" s="3">
        <v>210</v>
      </c>
      <c r="F910" s="3">
        <v>241</v>
      </c>
      <c r="G910" s="3">
        <v>284</v>
      </c>
      <c r="H910" s="3">
        <v>17.073170730000001</v>
      </c>
      <c r="I910" s="3">
        <v>90.21</v>
      </c>
      <c r="J910" s="3">
        <v>59.26</v>
      </c>
    </row>
    <row r="911" spans="1:10" x14ac:dyDescent="0.2">
      <c r="A911" s="3">
        <v>910</v>
      </c>
      <c r="B911" s="3">
        <v>112</v>
      </c>
      <c r="C911" s="3">
        <v>222</v>
      </c>
      <c r="D911" s="3">
        <v>206</v>
      </c>
      <c r="E911" s="3">
        <v>210</v>
      </c>
      <c r="F911" s="3">
        <v>241</v>
      </c>
      <c r="G911" s="3">
        <v>22</v>
      </c>
      <c r="H911" s="3">
        <v>15.78947368</v>
      </c>
      <c r="I911" s="3">
        <v>83.43</v>
      </c>
      <c r="J911" s="3">
        <v>77.78</v>
      </c>
    </row>
    <row r="912" spans="1:10" x14ac:dyDescent="0.2">
      <c r="A912" s="3">
        <v>911</v>
      </c>
      <c r="B912" s="3">
        <v>113</v>
      </c>
      <c r="C912" s="3">
        <v>60</v>
      </c>
      <c r="D912" s="3">
        <v>176</v>
      </c>
      <c r="E912" s="3">
        <v>500</v>
      </c>
      <c r="F912" s="3">
        <v>222</v>
      </c>
      <c r="G912" s="3">
        <v>14</v>
      </c>
      <c r="H912" s="3">
        <v>23.057142859999999</v>
      </c>
      <c r="I912" s="3">
        <v>100</v>
      </c>
      <c r="J912" s="3">
        <v>96.91</v>
      </c>
    </row>
    <row r="913" spans="1:10" x14ac:dyDescent="0.2">
      <c r="A913" s="3">
        <v>912</v>
      </c>
      <c r="B913" s="3">
        <v>113</v>
      </c>
      <c r="C913" s="3">
        <v>60</v>
      </c>
      <c r="D913" s="3">
        <v>176</v>
      </c>
      <c r="E913" s="3">
        <v>500</v>
      </c>
      <c r="F913" s="3">
        <v>234</v>
      </c>
      <c r="G913" s="3">
        <v>14</v>
      </c>
      <c r="H913" s="3">
        <v>20.270270270000001</v>
      </c>
      <c r="I913" s="3">
        <v>87.91</v>
      </c>
      <c r="J913" s="3">
        <v>100</v>
      </c>
    </row>
    <row r="914" spans="1:10" x14ac:dyDescent="0.2">
      <c r="A914" s="3">
        <v>913</v>
      </c>
      <c r="B914" s="3">
        <v>113</v>
      </c>
      <c r="C914" s="3">
        <v>60</v>
      </c>
      <c r="D914" s="3">
        <v>176</v>
      </c>
      <c r="E914" s="3">
        <v>500</v>
      </c>
      <c r="F914" s="3">
        <v>222</v>
      </c>
      <c r="G914" s="3">
        <v>86</v>
      </c>
      <c r="H914" s="3">
        <v>19.93023256</v>
      </c>
      <c r="I914" s="3">
        <v>86.44</v>
      </c>
      <c r="J914" s="3">
        <v>66.05</v>
      </c>
    </row>
    <row r="915" spans="1:10" x14ac:dyDescent="0.2">
      <c r="A915" s="3">
        <v>914</v>
      </c>
      <c r="B915" s="3">
        <v>113</v>
      </c>
      <c r="C915" s="3">
        <v>60</v>
      </c>
      <c r="D915" s="3">
        <v>176</v>
      </c>
      <c r="E915" s="3">
        <v>500</v>
      </c>
      <c r="F915" s="3">
        <v>222</v>
      </c>
      <c r="G915" s="3">
        <v>108</v>
      </c>
      <c r="H915" s="3">
        <v>18.676923080000002</v>
      </c>
      <c r="I915" s="3">
        <v>81</v>
      </c>
      <c r="J915" s="3">
        <v>66.05</v>
      </c>
    </row>
    <row r="916" spans="1:10" x14ac:dyDescent="0.2">
      <c r="A916" s="3">
        <v>915</v>
      </c>
      <c r="B916" s="3">
        <v>113</v>
      </c>
      <c r="C916" s="3">
        <v>60</v>
      </c>
      <c r="D916" s="3">
        <v>176</v>
      </c>
      <c r="E916" s="3">
        <v>500</v>
      </c>
      <c r="F916" s="3">
        <v>234</v>
      </c>
      <c r="G916" s="3">
        <v>86</v>
      </c>
      <c r="H916" s="3">
        <v>17.777777780000001</v>
      </c>
      <c r="I916" s="3">
        <v>77.099999999999994</v>
      </c>
      <c r="J916" s="3">
        <v>69.14</v>
      </c>
    </row>
    <row r="917" spans="1:10" x14ac:dyDescent="0.2">
      <c r="A917" s="3">
        <v>916</v>
      </c>
      <c r="B917" s="3">
        <v>113</v>
      </c>
      <c r="C917" s="3">
        <v>60</v>
      </c>
      <c r="D917" s="3">
        <v>176</v>
      </c>
      <c r="E917" s="3">
        <v>500</v>
      </c>
      <c r="F917" s="3">
        <v>222</v>
      </c>
      <c r="G917" s="3">
        <v>30</v>
      </c>
      <c r="H917" s="3">
        <v>17.036144579999998</v>
      </c>
      <c r="I917" s="3">
        <v>73.89</v>
      </c>
      <c r="J917" s="3">
        <v>47.53</v>
      </c>
    </row>
    <row r="918" spans="1:10" x14ac:dyDescent="0.2">
      <c r="A918" s="3">
        <v>917</v>
      </c>
      <c r="B918" s="3">
        <v>113</v>
      </c>
      <c r="C918" s="3">
        <v>60</v>
      </c>
      <c r="D918" s="3">
        <v>176</v>
      </c>
      <c r="E918" s="3">
        <v>500</v>
      </c>
      <c r="F918" s="3">
        <v>234</v>
      </c>
      <c r="G918" s="3">
        <v>108</v>
      </c>
      <c r="H918" s="3">
        <v>15.942028990000001</v>
      </c>
      <c r="I918" s="3">
        <v>69.14</v>
      </c>
      <c r="J918" s="3">
        <v>69.14</v>
      </c>
    </row>
    <row r="919" spans="1:10" x14ac:dyDescent="0.2">
      <c r="A919" s="3">
        <v>918</v>
      </c>
      <c r="B919" s="3">
        <v>113</v>
      </c>
      <c r="C919" s="3">
        <v>60</v>
      </c>
      <c r="D919" s="3">
        <v>176</v>
      </c>
      <c r="E919" s="3">
        <v>500</v>
      </c>
      <c r="F919" s="3">
        <v>234</v>
      </c>
      <c r="G919" s="3">
        <v>30</v>
      </c>
      <c r="H919" s="3">
        <v>14.94252874</v>
      </c>
      <c r="I919" s="3">
        <v>64.81</v>
      </c>
      <c r="J919" s="3">
        <v>50.62</v>
      </c>
    </row>
    <row r="920" spans="1:10" x14ac:dyDescent="0.2">
      <c r="A920" s="3">
        <v>919</v>
      </c>
      <c r="B920" s="3">
        <v>114</v>
      </c>
      <c r="C920" s="3">
        <v>183</v>
      </c>
      <c r="D920" s="3">
        <v>205</v>
      </c>
      <c r="E920" s="3">
        <v>130</v>
      </c>
      <c r="F920" s="3">
        <v>214</v>
      </c>
      <c r="G920" s="3">
        <v>116</v>
      </c>
      <c r="H920" s="3">
        <v>23.761589399999998</v>
      </c>
      <c r="I920" s="3">
        <v>100</v>
      </c>
      <c r="J920" s="3">
        <v>98.42</v>
      </c>
    </row>
    <row r="921" spans="1:10" x14ac:dyDescent="0.2">
      <c r="A921" s="3">
        <v>920</v>
      </c>
      <c r="B921" s="3">
        <v>114</v>
      </c>
      <c r="C921" s="3">
        <v>183</v>
      </c>
      <c r="D921" s="3">
        <v>205</v>
      </c>
      <c r="E921" s="3">
        <v>130</v>
      </c>
      <c r="F921" s="3">
        <v>214</v>
      </c>
      <c r="G921" s="3">
        <v>118</v>
      </c>
      <c r="H921" s="3">
        <v>23.298701300000001</v>
      </c>
      <c r="I921" s="3">
        <v>98.05</v>
      </c>
      <c r="J921" s="3">
        <v>51.05</v>
      </c>
    </row>
    <row r="922" spans="1:10" x14ac:dyDescent="0.2">
      <c r="A922" s="3">
        <v>921</v>
      </c>
      <c r="B922" s="3">
        <v>114</v>
      </c>
      <c r="C922" s="3">
        <v>183</v>
      </c>
      <c r="D922" s="3">
        <v>205</v>
      </c>
      <c r="E922" s="3">
        <v>130</v>
      </c>
      <c r="F922" s="3">
        <v>214</v>
      </c>
      <c r="G922" s="3">
        <v>272</v>
      </c>
      <c r="H922" s="3">
        <v>23.298701300000001</v>
      </c>
      <c r="I922" s="3">
        <v>98.05</v>
      </c>
      <c r="J922" s="3">
        <v>51.05</v>
      </c>
    </row>
    <row r="923" spans="1:10" x14ac:dyDescent="0.2">
      <c r="A923" s="3">
        <v>922</v>
      </c>
      <c r="B923" s="3">
        <v>114</v>
      </c>
      <c r="C923" s="3">
        <v>183</v>
      </c>
      <c r="D923" s="3">
        <v>205</v>
      </c>
      <c r="E923" s="3">
        <v>130</v>
      </c>
      <c r="F923" s="3">
        <v>260</v>
      </c>
      <c r="G923" s="3">
        <v>116</v>
      </c>
      <c r="H923" s="3">
        <v>21.605839419999999</v>
      </c>
      <c r="I923" s="3">
        <v>90.93</v>
      </c>
      <c r="J923" s="3">
        <v>100</v>
      </c>
    </row>
    <row r="924" spans="1:10" x14ac:dyDescent="0.2">
      <c r="A924" s="3">
        <v>923</v>
      </c>
      <c r="B924" s="3">
        <v>114</v>
      </c>
      <c r="C924" s="3">
        <v>183</v>
      </c>
      <c r="D924" s="3">
        <v>205</v>
      </c>
      <c r="E924" s="3">
        <v>130</v>
      </c>
      <c r="F924" s="3">
        <v>260</v>
      </c>
      <c r="G924" s="3">
        <v>118</v>
      </c>
      <c r="H924" s="3">
        <v>21.14285714</v>
      </c>
      <c r="I924" s="3">
        <v>88.98</v>
      </c>
      <c r="J924" s="3">
        <v>52.63</v>
      </c>
    </row>
    <row r="925" spans="1:10" x14ac:dyDescent="0.2">
      <c r="A925" s="3">
        <v>924</v>
      </c>
      <c r="B925" s="3">
        <v>114</v>
      </c>
      <c r="C925" s="3">
        <v>183</v>
      </c>
      <c r="D925" s="3">
        <v>205</v>
      </c>
      <c r="E925" s="3">
        <v>130</v>
      </c>
      <c r="F925" s="3">
        <v>260</v>
      </c>
      <c r="G925" s="3">
        <v>272</v>
      </c>
      <c r="H925" s="3">
        <v>21.14285714</v>
      </c>
      <c r="I925" s="3">
        <v>88.98</v>
      </c>
      <c r="J925" s="3">
        <v>52.63</v>
      </c>
    </row>
    <row r="926" spans="1:10" x14ac:dyDescent="0.2">
      <c r="A926" s="3">
        <v>925</v>
      </c>
      <c r="B926" s="3">
        <v>114</v>
      </c>
      <c r="C926" s="3">
        <v>183</v>
      </c>
      <c r="D926" s="3">
        <v>205</v>
      </c>
      <c r="E926" s="3">
        <v>130</v>
      </c>
      <c r="F926" s="3">
        <v>214</v>
      </c>
      <c r="G926" s="3">
        <v>90</v>
      </c>
      <c r="H926" s="3">
        <v>20.459459460000001</v>
      </c>
      <c r="I926" s="3">
        <v>86.1</v>
      </c>
      <c r="J926" s="3">
        <v>45.79</v>
      </c>
    </row>
    <row r="927" spans="1:10" x14ac:dyDescent="0.2">
      <c r="A927" s="3">
        <v>926</v>
      </c>
      <c r="B927" s="3">
        <v>114</v>
      </c>
      <c r="C927" s="3">
        <v>183</v>
      </c>
      <c r="D927" s="3">
        <v>205</v>
      </c>
      <c r="E927" s="3">
        <v>130</v>
      </c>
      <c r="F927" s="3">
        <v>260</v>
      </c>
      <c r="G927" s="3">
        <v>90</v>
      </c>
      <c r="H927" s="3">
        <v>17.91044776</v>
      </c>
      <c r="I927" s="3">
        <v>75.38</v>
      </c>
      <c r="J927" s="3">
        <v>47.37</v>
      </c>
    </row>
    <row r="928" spans="1:10" x14ac:dyDescent="0.2">
      <c r="A928" s="3">
        <v>927</v>
      </c>
      <c r="B928" s="3">
        <v>115</v>
      </c>
      <c r="C928" s="3">
        <v>181</v>
      </c>
      <c r="D928" s="3">
        <v>165</v>
      </c>
      <c r="E928" s="3">
        <v>210</v>
      </c>
      <c r="F928" s="3">
        <v>207</v>
      </c>
      <c r="G928" s="3">
        <v>277</v>
      </c>
      <c r="H928" s="3">
        <v>17.88888889</v>
      </c>
      <c r="I928" s="3">
        <v>100</v>
      </c>
      <c r="J928" s="3">
        <v>85.93</v>
      </c>
    </row>
    <row r="929" spans="1:10" x14ac:dyDescent="0.2">
      <c r="A929" s="3">
        <v>928</v>
      </c>
      <c r="B929" s="3">
        <v>115</v>
      </c>
      <c r="C929" s="3">
        <v>181</v>
      </c>
      <c r="D929" s="3">
        <v>165</v>
      </c>
      <c r="E929" s="3">
        <v>210</v>
      </c>
      <c r="F929" s="3">
        <v>207</v>
      </c>
      <c r="G929" s="3">
        <v>127</v>
      </c>
      <c r="H929" s="3">
        <v>17.20588235</v>
      </c>
      <c r="I929" s="3">
        <v>96.18</v>
      </c>
      <c r="J929" s="3">
        <v>45.19</v>
      </c>
    </row>
    <row r="930" spans="1:10" x14ac:dyDescent="0.2">
      <c r="A930" s="3">
        <v>929</v>
      </c>
      <c r="B930" s="3">
        <v>115</v>
      </c>
      <c r="C930" s="3">
        <v>181</v>
      </c>
      <c r="D930" s="3">
        <v>165</v>
      </c>
      <c r="E930" s="3">
        <v>210</v>
      </c>
      <c r="F930" s="3">
        <v>233</v>
      </c>
      <c r="G930" s="3">
        <v>127</v>
      </c>
      <c r="H930" s="3">
        <v>16.6875</v>
      </c>
      <c r="I930" s="3">
        <v>93.28</v>
      </c>
      <c r="J930" s="3">
        <v>51.85</v>
      </c>
    </row>
    <row r="931" spans="1:10" x14ac:dyDescent="0.2">
      <c r="A931" s="3">
        <v>930</v>
      </c>
      <c r="B931" s="3">
        <v>115</v>
      </c>
      <c r="C931" s="3">
        <v>181</v>
      </c>
      <c r="D931" s="3">
        <v>165</v>
      </c>
      <c r="E931" s="3">
        <v>210</v>
      </c>
      <c r="F931" s="3">
        <v>233</v>
      </c>
      <c r="G931" s="3">
        <v>277</v>
      </c>
      <c r="H931" s="3">
        <v>17.40196078</v>
      </c>
      <c r="I931" s="3">
        <v>97.28</v>
      </c>
      <c r="J931" s="3">
        <v>92.59</v>
      </c>
    </row>
    <row r="932" spans="1:10" x14ac:dyDescent="0.2">
      <c r="A932" s="3">
        <v>931</v>
      </c>
      <c r="B932" s="3">
        <v>115</v>
      </c>
      <c r="C932" s="3">
        <v>181</v>
      </c>
      <c r="D932" s="3">
        <v>165</v>
      </c>
      <c r="E932" s="3">
        <v>210</v>
      </c>
      <c r="F932" s="3">
        <v>233</v>
      </c>
      <c r="G932" s="3">
        <v>31</v>
      </c>
      <c r="H932" s="3">
        <v>15.74074074</v>
      </c>
      <c r="I932" s="3">
        <v>87.99</v>
      </c>
      <c r="J932" s="3">
        <v>100</v>
      </c>
    </row>
    <row r="933" spans="1:10" x14ac:dyDescent="0.2">
      <c r="A933" s="3">
        <v>932</v>
      </c>
      <c r="B933" s="3">
        <v>115</v>
      </c>
      <c r="C933" s="3">
        <v>181</v>
      </c>
      <c r="D933" s="3">
        <v>165</v>
      </c>
      <c r="E933" s="3">
        <v>210</v>
      </c>
      <c r="F933" s="3">
        <v>207</v>
      </c>
      <c r="G933" s="3">
        <v>31</v>
      </c>
      <c r="H933" s="3">
        <v>16.086956520000001</v>
      </c>
      <c r="I933" s="3">
        <v>89.93</v>
      </c>
      <c r="J933" s="3">
        <v>93.33</v>
      </c>
    </row>
    <row r="934" spans="1:10" x14ac:dyDescent="0.2">
      <c r="A934" s="3">
        <v>933</v>
      </c>
      <c r="B934" s="3">
        <v>115</v>
      </c>
      <c r="C934" s="3">
        <v>181</v>
      </c>
      <c r="D934" s="3">
        <v>165</v>
      </c>
      <c r="E934" s="3">
        <v>210</v>
      </c>
      <c r="F934" s="3">
        <v>207</v>
      </c>
      <c r="G934" s="3">
        <v>279</v>
      </c>
      <c r="H934" s="3">
        <v>15.787092879999999</v>
      </c>
      <c r="I934" s="3">
        <v>88.25</v>
      </c>
      <c r="J934" s="3">
        <v>56.3</v>
      </c>
    </row>
    <row r="935" spans="1:10" x14ac:dyDescent="0.2">
      <c r="A935" s="3">
        <v>934</v>
      </c>
      <c r="B935" s="3">
        <v>115</v>
      </c>
      <c r="C935" s="3">
        <v>181</v>
      </c>
      <c r="D935" s="3">
        <v>165</v>
      </c>
      <c r="E935" s="3">
        <v>210</v>
      </c>
      <c r="F935" s="3">
        <v>233</v>
      </c>
      <c r="G935" s="3">
        <v>279</v>
      </c>
      <c r="H935" s="3">
        <v>15.56781485</v>
      </c>
      <c r="I935" s="3">
        <v>87.03</v>
      </c>
      <c r="J935" s="3">
        <v>62.96</v>
      </c>
    </row>
    <row r="936" spans="1:10" x14ac:dyDescent="0.2">
      <c r="A936" s="3">
        <v>935</v>
      </c>
      <c r="B936" s="3">
        <v>115</v>
      </c>
      <c r="C936" s="3">
        <v>181</v>
      </c>
      <c r="D936" s="3">
        <v>165</v>
      </c>
      <c r="E936" s="3">
        <v>210</v>
      </c>
      <c r="F936" s="3">
        <v>207</v>
      </c>
      <c r="G936" s="3">
        <v>123</v>
      </c>
      <c r="H936" s="3">
        <v>14.832535890000001</v>
      </c>
      <c r="I936" s="3">
        <v>82.91</v>
      </c>
      <c r="J936" s="3">
        <v>34.07</v>
      </c>
    </row>
    <row r="937" spans="1:10" x14ac:dyDescent="0.2">
      <c r="A937" s="3">
        <v>936</v>
      </c>
      <c r="B937" s="3">
        <v>115</v>
      </c>
      <c r="C937" s="3">
        <v>181</v>
      </c>
      <c r="D937" s="3">
        <v>165</v>
      </c>
      <c r="E937" s="3">
        <v>210</v>
      </c>
      <c r="F937" s="3">
        <v>233</v>
      </c>
      <c r="G937" s="3">
        <v>123</v>
      </c>
      <c r="H937" s="3">
        <v>14.68363136</v>
      </c>
      <c r="I937" s="3">
        <v>82.08</v>
      </c>
      <c r="J937" s="3">
        <v>40.74</v>
      </c>
    </row>
    <row r="938" spans="1:10" x14ac:dyDescent="0.2">
      <c r="A938" s="3">
        <v>937</v>
      </c>
      <c r="B938" s="3">
        <v>116</v>
      </c>
      <c r="C938" s="3">
        <v>129</v>
      </c>
      <c r="D938" s="3">
        <v>125</v>
      </c>
      <c r="E938" s="3">
        <v>60</v>
      </c>
      <c r="F938" s="3">
        <v>230</v>
      </c>
      <c r="G938" s="3">
        <v>53</v>
      </c>
      <c r="H938" s="3">
        <v>17.99961922</v>
      </c>
      <c r="I938" s="3">
        <v>99.14</v>
      </c>
      <c r="J938" s="3">
        <v>44.64</v>
      </c>
    </row>
    <row r="939" spans="1:10" x14ac:dyDescent="0.2">
      <c r="A939" s="3">
        <v>938</v>
      </c>
      <c r="B939" s="3">
        <v>116</v>
      </c>
      <c r="C939" s="3">
        <v>129</v>
      </c>
      <c r="D939" s="3">
        <v>125</v>
      </c>
      <c r="E939" s="3">
        <v>60</v>
      </c>
      <c r="F939" s="3">
        <v>237</v>
      </c>
      <c r="G939" s="3">
        <v>53</v>
      </c>
      <c r="H939" s="3">
        <v>18.155889819999999</v>
      </c>
      <c r="I939" s="3">
        <v>100</v>
      </c>
      <c r="J939" s="3">
        <v>50.89</v>
      </c>
    </row>
    <row r="940" spans="1:10" x14ac:dyDescent="0.2">
      <c r="A940" s="3">
        <v>939</v>
      </c>
      <c r="B940" s="3">
        <v>116</v>
      </c>
      <c r="C940" s="3">
        <v>129</v>
      </c>
      <c r="D940" s="3">
        <v>125</v>
      </c>
      <c r="E940" s="3">
        <v>60</v>
      </c>
      <c r="F940" s="3">
        <v>230</v>
      </c>
      <c r="G940" s="3">
        <v>82</v>
      </c>
      <c r="H940" s="3">
        <v>17.441860470000002</v>
      </c>
      <c r="I940" s="3">
        <v>96.07</v>
      </c>
      <c r="J940" s="3">
        <v>84.82</v>
      </c>
    </row>
    <row r="941" spans="1:10" x14ac:dyDescent="0.2">
      <c r="A941" s="3">
        <v>940</v>
      </c>
      <c r="B941" s="3">
        <v>116</v>
      </c>
      <c r="C941" s="3">
        <v>129</v>
      </c>
      <c r="D941" s="3">
        <v>125</v>
      </c>
      <c r="E941" s="3">
        <v>60</v>
      </c>
      <c r="F941" s="3">
        <v>230</v>
      </c>
      <c r="G941" s="3">
        <v>36</v>
      </c>
      <c r="H941" s="3">
        <v>17.322834650000001</v>
      </c>
      <c r="I941" s="3">
        <v>95.41</v>
      </c>
      <c r="J941" s="3">
        <v>93.75</v>
      </c>
    </row>
    <row r="942" spans="1:10" x14ac:dyDescent="0.2">
      <c r="A942" s="3">
        <v>941</v>
      </c>
      <c r="B942" s="3">
        <v>116</v>
      </c>
      <c r="C942" s="3">
        <v>129</v>
      </c>
      <c r="D942" s="3">
        <v>125</v>
      </c>
      <c r="E942" s="3">
        <v>60</v>
      </c>
      <c r="F942" s="3">
        <v>237</v>
      </c>
      <c r="G942" s="3">
        <v>36</v>
      </c>
      <c r="H942" s="3">
        <v>17.49593496</v>
      </c>
      <c r="I942" s="3">
        <v>96.37</v>
      </c>
      <c r="J942" s="3">
        <v>100</v>
      </c>
    </row>
    <row r="943" spans="1:10" x14ac:dyDescent="0.2">
      <c r="A943" s="3">
        <v>942</v>
      </c>
      <c r="B943" s="3">
        <v>116</v>
      </c>
      <c r="C943" s="3">
        <v>129</v>
      </c>
      <c r="D943" s="3">
        <v>125</v>
      </c>
      <c r="E943" s="3">
        <v>60</v>
      </c>
      <c r="F943" s="3">
        <v>237</v>
      </c>
      <c r="G943" s="3">
        <v>82</v>
      </c>
      <c r="H943" s="3">
        <v>17.571428569999998</v>
      </c>
      <c r="I943" s="3">
        <v>96.78</v>
      </c>
      <c r="J943" s="3">
        <v>91.07</v>
      </c>
    </row>
    <row r="944" spans="1:10" x14ac:dyDescent="0.2">
      <c r="A944" s="3">
        <v>943</v>
      </c>
      <c r="B944" s="3">
        <v>117</v>
      </c>
      <c r="C944" s="3">
        <v>187</v>
      </c>
      <c r="D944" s="3">
        <v>182</v>
      </c>
      <c r="E944" s="3">
        <v>110</v>
      </c>
      <c r="F944" s="3">
        <v>204</v>
      </c>
      <c r="G944" s="3">
        <v>107</v>
      </c>
      <c r="H944" s="3">
        <v>19.36708861</v>
      </c>
      <c r="I944" s="3">
        <v>93.33</v>
      </c>
      <c r="J944" s="3">
        <v>100</v>
      </c>
    </row>
    <row r="945" spans="1:10" x14ac:dyDescent="0.2">
      <c r="A945" s="3">
        <v>944</v>
      </c>
      <c r="B945" s="3">
        <v>117</v>
      </c>
      <c r="C945" s="3">
        <v>187</v>
      </c>
      <c r="D945" s="3">
        <v>182</v>
      </c>
      <c r="E945" s="3">
        <v>110</v>
      </c>
      <c r="F945" s="3">
        <v>230</v>
      </c>
      <c r="G945" s="3">
        <v>107</v>
      </c>
      <c r="H945" s="3">
        <v>20.7518797</v>
      </c>
      <c r="I945" s="3">
        <v>100</v>
      </c>
      <c r="J945" s="3">
        <v>99.26</v>
      </c>
    </row>
    <row r="946" spans="1:10" x14ac:dyDescent="0.2">
      <c r="A946" s="3">
        <v>945</v>
      </c>
      <c r="B946" s="3">
        <v>117</v>
      </c>
      <c r="C946" s="3">
        <v>187</v>
      </c>
      <c r="D946" s="3">
        <v>182</v>
      </c>
      <c r="E946" s="3">
        <v>110</v>
      </c>
      <c r="F946" s="3">
        <v>204</v>
      </c>
      <c r="G946" s="3">
        <v>40</v>
      </c>
      <c r="H946" s="3">
        <v>17.948717949999999</v>
      </c>
      <c r="I946" s="3">
        <v>86.49</v>
      </c>
      <c r="J946" s="3">
        <v>100</v>
      </c>
    </row>
    <row r="947" spans="1:10" x14ac:dyDescent="0.2">
      <c r="A947" s="3">
        <v>946</v>
      </c>
      <c r="B947" s="3">
        <v>117</v>
      </c>
      <c r="C947" s="3">
        <v>187</v>
      </c>
      <c r="D947" s="3">
        <v>182</v>
      </c>
      <c r="E947" s="3">
        <v>110</v>
      </c>
      <c r="F947" s="3">
        <v>230</v>
      </c>
      <c r="G947" s="3">
        <v>40</v>
      </c>
      <c r="H947" s="3">
        <v>19.08396947</v>
      </c>
      <c r="I947" s="3">
        <v>91.96</v>
      </c>
      <c r="J947" s="3">
        <v>99.26</v>
      </c>
    </row>
    <row r="948" spans="1:10" x14ac:dyDescent="0.2">
      <c r="A948" s="3">
        <v>947</v>
      </c>
      <c r="B948" s="3">
        <v>117</v>
      </c>
      <c r="C948" s="3">
        <v>187</v>
      </c>
      <c r="D948" s="3">
        <v>182</v>
      </c>
      <c r="E948" s="3">
        <v>110</v>
      </c>
      <c r="F948" s="3">
        <v>230</v>
      </c>
      <c r="G948" s="3">
        <v>82</v>
      </c>
      <c r="H948" s="3">
        <v>17.441860470000002</v>
      </c>
      <c r="I948" s="3">
        <v>84.05</v>
      </c>
      <c r="J948" s="3">
        <v>69.849999999999994</v>
      </c>
    </row>
    <row r="949" spans="1:10" x14ac:dyDescent="0.2">
      <c r="A949" s="3">
        <v>948</v>
      </c>
      <c r="B949" s="3">
        <v>117</v>
      </c>
      <c r="C949" s="3">
        <v>187</v>
      </c>
      <c r="D949" s="3">
        <v>182</v>
      </c>
      <c r="E949" s="3">
        <v>110</v>
      </c>
      <c r="F949" s="3">
        <v>204</v>
      </c>
      <c r="G949" s="3">
        <v>82</v>
      </c>
      <c r="H949" s="3">
        <v>16.75126904</v>
      </c>
      <c r="I949" s="3">
        <v>80.72</v>
      </c>
      <c r="J949" s="3">
        <v>70.59</v>
      </c>
    </row>
    <row r="950" spans="1:10" x14ac:dyDescent="0.2">
      <c r="A950" s="3">
        <v>949</v>
      </c>
      <c r="B950" s="3">
        <v>117</v>
      </c>
      <c r="C950" s="3">
        <v>187</v>
      </c>
      <c r="D950" s="3">
        <v>182</v>
      </c>
      <c r="E950" s="3">
        <v>110</v>
      </c>
      <c r="F950" s="3">
        <v>230</v>
      </c>
      <c r="G950" s="3">
        <v>248</v>
      </c>
      <c r="H950" s="3">
        <v>16.470588240000001</v>
      </c>
      <c r="I950" s="3">
        <v>79.37</v>
      </c>
      <c r="J950" s="3">
        <v>62.5</v>
      </c>
    </row>
    <row r="951" spans="1:10" x14ac:dyDescent="0.2">
      <c r="A951" s="3">
        <v>950</v>
      </c>
      <c r="B951" s="3">
        <v>117</v>
      </c>
      <c r="C951" s="3">
        <v>187</v>
      </c>
      <c r="D951" s="3">
        <v>182</v>
      </c>
      <c r="E951" s="3">
        <v>110</v>
      </c>
      <c r="F951" s="3">
        <v>204</v>
      </c>
      <c r="G951" s="3">
        <v>248</v>
      </c>
      <c r="H951" s="3">
        <v>15.8974359</v>
      </c>
      <c r="I951" s="3">
        <v>76.61</v>
      </c>
      <c r="J951" s="3">
        <v>63.24</v>
      </c>
    </row>
    <row r="952" spans="1:10" x14ac:dyDescent="0.2">
      <c r="A952" s="3">
        <v>951</v>
      </c>
      <c r="B952" s="3">
        <v>118</v>
      </c>
      <c r="C952" s="3">
        <v>123</v>
      </c>
      <c r="D952" s="3">
        <v>115</v>
      </c>
      <c r="E952" s="3">
        <v>90</v>
      </c>
      <c r="F952" s="3">
        <v>216</v>
      </c>
      <c r="G952" s="3">
        <v>58</v>
      </c>
      <c r="H952" s="3">
        <v>17.401910959999999</v>
      </c>
      <c r="I952" s="3">
        <v>97.3</v>
      </c>
      <c r="J952" s="3">
        <v>68.75</v>
      </c>
    </row>
    <row r="953" spans="1:10" x14ac:dyDescent="0.2">
      <c r="A953" s="3">
        <v>952</v>
      </c>
      <c r="B953" s="3">
        <v>118</v>
      </c>
      <c r="C953" s="3">
        <v>123</v>
      </c>
      <c r="D953" s="3">
        <v>115</v>
      </c>
      <c r="E953" s="3">
        <v>90</v>
      </c>
      <c r="F953" s="3">
        <v>211</v>
      </c>
      <c r="G953" s="3">
        <v>58</v>
      </c>
      <c r="H953" s="3">
        <v>17.884115000000001</v>
      </c>
      <c r="I953" s="3">
        <v>100</v>
      </c>
      <c r="J953" s="3">
        <v>75</v>
      </c>
    </row>
    <row r="954" spans="1:10" x14ac:dyDescent="0.2">
      <c r="A954" s="3">
        <v>953</v>
      </c>
      <c r="B954" s="3">
        <v>118</v>
      </c>
      <c r="C954" s="3">
        <v>123</v>
      </c>
      <c r="D954" s="3">
        <v>115</v>
      </c>
      <c r="E954" s="3">
        <v>90</v>
      </c>
      <c r="F954" s="3">
        <v>216</v>
      </c>
      <c r="G954" s="3">
        <v>105</v>
      </c>
      <c r="H954" s="3">
        <v>15.779220779999999</v>
      </c>
      <c r="I954" s="3">
        <v>88.23</v>
      </c>
      <c r="J954" s="3">
        <v>93.75</v>
      </c>
    </row>
    <row r="955" spans="1:10" x14ac:dyDescent="0.2">
      <c r="A955" s="3">
        <v>954</v>
      </c>
      <c r="B955" s="3">
        <v>118</v>
      </c>
      <c r="C955" s="3">
        <v>123</v>
      </c>
      <c r="D955" s="3">
        <v>115</v>
      </c>
      <c r="E955" s="3">
        <v>90</v>
      </c>
      <c r="F955" s="3">
        <v>211</v>
      </c>
      <c r="G955" s="3">
        <v>105</v>
      </c>
      <c r="H955" s="3">
        <v>16.341463409999999</v>
      </c>
      <c r="I955" s="3">
        <v>91.37</v>
      </c>
      <c r="J955" s="3">
        <v>100</v>
      </c>
    </row>
    <row r="956" spans="1:10" x14ac:dyDescent="0.2">
      <c r="A956" s="3">
        <v>955</v>
      </c>
      <c r="B956" s="3">
        <v>118</v>
      </c>
      <c r="C956" s="3">
        <v>123</v>
      </c>
      <c r="D956" s="3">
        <v>115</v>
      </c>
      <c r="E956" s="3">
        <v>90</v>
      </c>
      <c r="F956" s="3">
        <v>216</v>
      </c>
      <c r="G956" s="3">
        <v>126</v>
      </c>
      <c r="H956" s="3">
        <v>13.574097139999999</v>
      </c>
      <c r="I956" s="3">
        <v>75.900000000000006</v>
      </c>
      <c r="J956" s="3">
        <v>56.25</v>
      </c>
    </row>
    <row r="957" spans="1:10" x14ac:dyDescent="0.2">
      <c r="A957" s="3">
        <v>956</v>
      </c>
      <c r="B957" s="3">
        <v>118</v>
      </c>
      <c r="C957" s="3">
        <v>123</v>
      </c>
      <c r="D957" s="3">
        <v>115</v>
      </c>
      <c r="E957" s="3">
        <v>90</v>
      </c>
      <c r="F957" s="3">
        <v>211</v>
      </c>
      <c r="G957" s="3">
        <v>126</v>
      </c>
      <c r="H957" s="3">
        <v>14.31344636</v>
      </c>
      <c r="I957" s="3">
        <v>80.03</v>
      </c>
      <c r="J957" s="3">
        <v>62.5</v>
      </c>
    </row>
    <row r="958" spans="1:10" x14ac:dyDescent="0.2">
      <c r="A958" s="3">
        <v>957</v>
      </c>
      <c r="B958" s="3">
        <v>119</v>
      </c>
      <c r="C958" s="3">
        <v>175</v>
      </c>
      <c r="D958" s="3">
        <v>154</v>
      </c>
      <c r="E958" s="3">
        <v>160</v>
      </c>
      <c r="F958" s="3">
        <v>283</v>
      </c>
      <c r="G958" s="3">
        <v>46</v>
      </c>
      <c r="H958" s="3">
        <v>19.32075472</v>
      </c>
      <c r="I958" s="3">
        <v>99.84</v>
      </c>
      <c r="J958" s="3">
        <v>90.57</v>
      </c>
    </row>
    <row r="959" spans="1:10" x14ac:dyDescent="0.2">
      <c r="A959" s="3">
        <v>958</v>
      </c>
      <c r="B959" s="3">
        <v>119</v>
      </c>
      <c r="C959" s="3">
        <v>175</v>
      </c>
      <c r="D959" s="3">
        <v>154</v>
      </c>
      <c r="E959" s="3">
        <v>160</v>
      </c>
      <c r="F959" s="3">
        <v>283</v>
      </c>
      <c r="G959" s="3">
        <v>105</v>
      </c>
      <c r="H959" s="3">
        <v>18.981818180000001</v>
      </c>
      <c r="I959" s="3">
        <v>98.09</v>
      </c>
      <c r="J959" s="3">
        <v>81.13</v>
      </c>
    </row>
    <row r="960" spans="1:10" x14ac:dyDescent="0.2">
      <c r="A960" s="3">
        <v>959</v>
      </c>
      <c r="B960" s="3">
        <v>119</v>
      </c>
      <c r="C960" s="3">
        <v>175</v>
      </c>
      <c r="D960" s="3">
        <v>154</v>
      </c>
      <c r="E960" s="3">
        <v>160</v>
      </c>
      <c r="F960" s="3">
        <v>283</v>
      </c>
      <c r="G960" s="3">
        <v>39</v>
      </c>
      <c r="H960" s="3">
        <v>19.351351350000002</v>
      </c>
      <c r="I960" s="3">
        <v>100</v>
      </c>
      <c r="J960" s="3">
        <v>100</v>
      </c>
    </row>
    <row r="961" spans="1:10" x14ac:dyDescent="0.2">
      <c r="A961" s="3">
        <v>960</v>
      </c>
      <c r="B961" s="3">
        <v>119</v>
      </c>
      <c r="C961" s="3">
        <v>175</v>
      </c>
      <c r="D961" s="3">
        <v>154</v>
      </c>
      <c r="E961" s="3">
        <v>160</v>
      </c>
      <c r="F961" s="3">
        <v>283</v>
      </c>
      <c r="G961" s="3">
        <v>22</v>
      </c>
      <c r="H961" s="3">
        <v>19.078651690000001</v>
      </c>
      <c r="I961" s="3">
        <v>98.59</v>
      </c>
      <c r="J961" s="3">
        <v>100</v>
      </c>
    </row>
    <row r="962" spans="1:10" x14ac:dyDescent="0.2">
      <c r="A962" s="3">
        <v>961</v>
      </c>
      <c r="B962" s="3">
        <v>119</v>
      </c>
      <c r="C962" s="3">
        <v>175</v>
      </c>
      <c r="D962" s="3">
        <v>154</v>
      </c>
      <c r="E962" s="3">
        <v>160</v>
      </c>
      <c r="F962" s="3">
        <v>224</v>
      </c>
      <c r="G962" s="3">
        <v>105</v>
      </c>
      <c r="H962" s="3">
        <v>17.282608700000001</v>
      </c>
      <c r="I962" s="3">
        <v>89.31</v>
      </c>
      <c r="J962" s="3">
        <v>75.47</v>
      </c>
    </row>
    <row r="963" spans="1:10" x14ac:dyDescent="0.2">
      <c r="A963" s="3">
        <v>962</v>
      </c>
      <c r="B963" s="3">
        <v>119</v>
      </c>
      <c r="C963" s="3">
        <v>175</v>
      </c>
      <c r="D963" s="3">
        <v>154</v>
      </c>
      <c r="E963" s="3">
        <v>160</v>
      </c>
      <c r="F963" s="3">
        <v>224</v>
      </c>
      <c r="G963" s="3">
        <v>39</v>
      </c>
      <c r="H963" s="3">
        <v>17.741935479999999</v>
      </c>
      <c r="I963" s="3">
        <v>91.68</v>
      </c>
      <c r="J963" s="3">
        <v>94.34</v>
      </c>
    </row>
    <row r="964" spans="1:10" x14ac:dyDescent="0.2">
      <c r="A964" s="3">
        <v>963</v>
      </c>
      <c r="B964" s="3">
        <v>119</v>
      </c>
      <c r="C964" s="3">
        <v>175</v>
      </c>
      <c r="D964" s="3">
        <v>154</v>
      </c>
      <c r="E964" s="3">
        <v>160</v>
      </c>
      <c r="F964" s="3">
        <v>224</v>
      </c>
      <c r="G964" s="3">
        <v>46</v>
      </c>
      <c r="H964" s="3">
        <v>17.613636360000001</v>
      </c>
      <c r="I964" s="3">
        <v>91.02</v>
      </c>
      <c r="J964" s="3">
        <v>84.91</v>
      </c>
    </row>
    <row r="965" spans="1:10" x14ac:dyDescent="0.2">
      <c r="A965" s="3">
        <v>964</v>
      </c>
      <c r="B965" s="3">
        <v>119</v>
      </c>
      <c r="C965" s="3">
        <v>175</v>
      </c>
      <c r="D965" s="3">
        <v>154</v>
      </c>
      <c r="E965" s="3">
        <v>160</v>
      </c>
      <c r="F965" s="3">
        <v>283</v>
      </c>
      <c r="G965" s="3">
        <v>111</v>
      </c>
      <c r="H965" s="3">
        <v>16.852220790000001</v>
      </c>
      <c r="I965" s="3">
        <v>87.09</v>
      </c>
      <c r="J965" s="3">
        <v>71.7</v>
      </c>
    </row>
    <row r="966" spans="1:10" x14ac:dyDescent="0.2">
      <c r="A966" s="3">
        <v>965</v>
      </c>
      <c r="B966" s="3">
        <v>119</v>
      </c>
      <c r="C966" s="3">
        <v>175</v>
      </c>
      <c r="D966" s="3">
        <v>154</v>
      </c>
      <c r="E966" s="3">
        <v>160</v>
      </c>
      <c r="F966" s="3">
        <v>211</v>
      </c>
      <c r="G966" s="3">
        <v>46</v>
      </c>
      <c r="H966" s="3">
        <v>16.666666670000001</v>
      </c>
      <c r="I966" s="3">
        <v>86.13</v>
      </c>
      <c r="J966" s="3">
        <v>84.91</v>
      </c>
    </row>
    <row r="967" spans="1:10" x14ac:dyDescent="0.2">
      <c r="A967" s="3">
        <v>966</v>
      </c>
      <c r="B967" s="3">
        <v>119</v>
      </c>
      <c r="C967" s="3">
        <v>175</v>
      </c>
      <c r="D967" s="3">
        <v>154</v>
      </c>
      <c r="E967" s="3">
        <v>160</v>
      </c>
      <c r="F967" s="3">
        <v>211</v>
      </c>
      <c r="G967" s="3">
        <v>105</v>
      </c>
      <c r="H967" s="3">
        <v>16.341463409999999</v>
      </c>
      <c r="I967" s="3">
        <v>84.45</v>
      </c>
      <c r="J967" s="3">
        <v>75.47</v>
      </c>
    </row>
    <row r="968" spans="1:10" x14ac:dyDescent="0.2">
      <c r="A968" s="3">
        <v>967</v>
      </c>
      <c r="B968" s="3">
        <v>119</v>
      </c>
      <c r="C968" s="3">
        <v>175</v>
      </c>
      <c r="D968" s="3">
        <v>154</v>
      </c>
      <c r="E968" s="3">
        <v>160</v>
      </c>
      <c r="F968" s="3">
        <v>224</v>
      </c>
      <c r="G968" s="3">
        <v>22</v>
      </c>
      <c r="H968" s="3">
        <v>16.901408450000002</v>
      </c>
      <c r="I968" s="3">
        <v>87.34</v>
      </c>
      <c r="J968" s="3">
        <v>94.34</v>
      </c>
    </row>
    <row r="969" spans="1:10" x14ac:dyDescent="0.2">
      <c r="A969" s="3">
        <v>968</v>
      </c>
      <c r="B969" s="3">
        <v>119</v>
      </c>
      <c r="C969" s="3">
        <v>175</v>
      </c>
      <c r="D969" s="3">
        <v>154</v>
      </c>
      <c r="E969" s="3">
        <v>160</v>
      </c>
      <c r="F969" s="3">
        <v>211</v>
      </c>
      <c r="G969" s="3">
        <v>39</v>
      </c>
      <c r="H969" s="3">
        <v>16.867469880000002</v>
      </c>
      <c r="I969" s="3">
        <v>87.16</v>
      </c>
      <c r="J969" s="3">
        <v>94.34</v>
      </c>
    </row>
    <row r="970" spans="1:10" x14ac:dyDescent="0.2">
      <c r="A970" s="3">
        <v>969</v>
      </c>
      <c r="B970" s="3">
        <v>119</v>
      </c>
      <c r="C970" s="3">
        <v>175</v>
      </c>
      <c r="D970" s="3">
        <v>154</v>
      </c>
      <c r="E970" s="3">
        <v>160</v>
      </c>
      <c r="F970" s="3">
        <v>211</v>
      </c>
      <c r="G970" s="3">
        <v>22</v>
      </c>
      <c r="H970" s="3">
        <v>15.573770489999999</v>
      </c>
      <c r="I970" s="3">
        <v>80.48</v>
      </c>
      <c r="J970" s="3">
        <v>94.34</v>
      </c>
    </row>
    <row r="971" spans="1:10" x14ac:dyDescent="0.2">
      <c r="A971" s="3">
        <v>970</v>
      </c>
      <c r="B971" s="3">
        <v>119</v>
      </c>
      <c r="C971" s="3">
        <v>175</v>
      </c>
      <c r="D971" s="3">
        <v>154</v>
      </c>
      <c r="E971" s="3">
        <v>160</v>
      </c>
      <c r="F971" s="3">
        <v>224</v>
      </c>
      <c r="G971" s="3">
        <v>111</v>
      </c>
      <c r="H971" s="3">
        <v>15.082503750000001</v>
      </c>
      <c r="I971" s="3">
        <v>77.94</v>
      </c>
      <c r="J971" s="3">
        <v>66.040000000000006</v>
      </c>
    </row>
    <row r="972" spans="1:10" x14ac:dyDescent="0.2">
      <c r="A972" s="3">
        <v>971</v>
      </c>
      <c r="B972" s="3">
        <v>119</v>
      </c>
      <c r="C972" s="3">
        <v>175</v>
      </c>
      <c r="D972" s="3">
        <v>154</v>
      </c>
      <c r="E972" s="3">
        <v>160</v>
      </c>
      <c r="F972" s="3">
        <v>211</v>
      </c>
      <c r="G972" s="3">
        <v>111</v>
      </c>
      <c r="H972" s="3">
        <v>14.090704540000001</v>
      </c>
      <c r="I972" s="3">
        <v>72.819999999999993</v>
      </c>
      <c r="J972" s="3">
        <v>66.040000000000006</v>
      </c>
    </row>
    <row r="973" spans="1:10" x14ac:dyDescent="0.2">
      <c r="A973" s="3">
        <v>972</v>
      </c>
      <c r="B973" s="3">
        <v>120</v>
      </c>
      <c r="C973" s="3">
        <v>137</v>
      </c>
      <c r="D973" s="3">
        <v>112</v>
      </c>
      <c r="E973" s="3">
        <v>60</v>
      </c>
      <c r="F973" s="3">
        <v>230</v>
      </c>
      <c r="G973" s="3">
        <v>53</v>
      </c>
      <c r="H973" s="3">
        <v>17.99961922</v>
      </c>
      <c r="I973" s="3">
        <v>100</v>
      </c>
      <c r="J973" s="3">
        <v>56.82</v>
      </c>
    </row>
    <row r="974" spans="1:10" x14ac:dyDescent="0.2">
      <c r="A974" s="3">
        <v>973</v>
      </c>
      <c r="B974" s="3">
        <v>120</v>
      </c>
      <c r="C974" s="3">
        <v>137</v>
      </c>
      <c r="D974" s="3">
        <v>112</v>
      </c>
      <c r="E974" s="3">
        <v>60</v>
      </c>
      <c r="F974" s="3">
        <v>219</v>
      </c>
      <c r="G974" s="3">
        <v>53</v>
      </c>
      <c r="H974" s="3">
        <v>17.70880279</v>
      </c>
      <c r="I974" s="3">
        <v>98.38</v>
      </c>
      <c r="J974" s="3">
        <v>60.23</v>
      </c>
    </row>
    <row r="975" spans="1:10" x14ac:dyDescent="0.2">
      <c r="A975" s="3">
        <v>974</v>
      </c>
      <c r="B975" s="3">
        <v>120</v>
      </c>
      <c r="C975" s="3">
        <v>137</v>
      </c>
      <c r="D975" s="3">
        <v>112</v>
      </c>
      <c r="E975" s="3">
        <v>60</v>
      </c>
      <c r="F975" s="3">
        <v>230</v>
      </c>
      <c r="G975" s="3">
        <v>65</v>
      </c>
      <c r="H975" s="3">
        <v>17.72151899</v>
      </c>
      <c r="I975" s="3">
        <v>98.45</v>
      </c>
      <c r="J975" s="3">
        <v>96.59</v>
      </c>
    </row>
    <row r="976" spans="1:10" x14ac:dyDescent="0.2">
      <c r="A976" s="3">
        <v>975</v>
      </c>
      <c r="B976" s="3">
        <v>120</v>
      </c>
      <c r="C976" s="3">
        <v>137</v>
      </c>
      <c r="D976" s="3">
        <v>112</v>
      </c>
      <c r="E976" s="3">
        <v>60</v>
      </c>
      <c r="F976" s="3">
        <v>221</v>
      </c>
      <c r="G976" s="3">
        <v>53</v>
      </c>
      <c r="H976" s="3">
        <v>16.730342069999999</v>
      </c>
      <c r="I976" s="3">
        <v>92.95</v>
      </c>
      <c r="J976" s="3">
        <v>56.82</v>
      </c>
    </row>
    <row r="977" spans="1:10" x14ac:dyDescent="0.2">
      <c r="A977" s="3">
        <v>976</v>
      </c>
      <c r="B977" s="3">
        <v>120</v>
      </c>
      <c r="C977" s="3">
        <v>137</v>
      </c>
      <c r="D977" s="3">
        <v>112</v>
      </c>
      <c r="E977" s="3">
        <v>60</v>
      </c>
      <c r="F977" s="3">
        <v>219</v>
      </c>
      <c r="G977" s="3">
        <v>65</v>
      </c>
      <c r="H977" s="3">
        <v>17.391304349999999</v>
      </c>
      <c r="I977" s="3">
        <v>96.62</v>
      </c>
      <c r="J977" s="3">
        <v>100</v>
      </c>
    </row>
    <row r="978" spans="1:10" x14ac:dyDescent="0.2">
      <c r="A978" s="3">
        <v>977</v>
      </c>
      <c r="B978" s="3">
        <v>120</v>
      </c>
      <c r="C978" s="3">
        <v>137</v>
      </c>
      <c r="D978" s="3">
        <v>112</v>
      </c>
      <c r="E978" s="3">
        <v>60</v>
      </c>
      <c r="F978" s="3">
        <v>230</v>
      </c>
      <c r="G978" s="3">
        <v>125</v>
      </c>
      <c r="H978" s="3">
        <v>15.38461538</v>
      </c>
      <c r="I978" s="3">
        <v>85.47</v>
      </c>
      <c r="J978" s="3">
        <v>73.86</v>
      </c>
    </row>
    <row r="979" spans="1:10" x14ac:dyDescent="0.2">
      <c r="A979" s="3">
        <v>978</v>
      </c>
      <c r="B979" s="3">
        <v>120</v>
      </c>
      <c r="C979" s="3">
        <v>137</v>
      </c>
      <c r="D979" s="3">
        <v>112</v>
      </c>
      <c r="E979" s="3">
        <v>60</v>
      </c>
      <c r="F979" s="3">
        <v>221</v>
      </c>
      <c r="G979" s="3">
        <v>65</v>
      </c>
      <c r="H979" s="3">
        <v>16.455696199999998</v>
      </c>
      <c r="I979" s="3">
        <v>91.42</v>
      </c>
      <c r="J979" s="3">
        <v>96.59</v>
      </c>
    </row>
    <row r="980" spans="1:10" x14ac:dyDescent="0.2">
      <c r="A980" s="3">
        <v>979</v>
      </c>
      <c r="B980" s="3">
        <v>120</v>
      </c>
      <c r="C980" s="3">
        <v>137</v>
      </c>
      <c r="D980" s="3">
        <v>112</v>
      </c>
      <c r="E980" s="3">
        <v>60</v>
      </c>
      <c r="F980" s="3">
        <v>221</v>
      </c>
      <c r="G980" s="3">
        <v>125</v>
      </c>
      <c r="H980" s="3">
        <v>14.1025641</v>
      </c>
      <c r="I980" s="3">
        <v>78.349999999999994</v>
      </c>
      <c r="J980" s="3">
        <v>73.86</v>
      </c>
    </row>
    <row r="981" spans="1:10" x14ac:dyDescent="0.2">
      <c r="A981" s="3">
        <v>980</v>
      </c>
      <c r="B981" s="3">
        <v>120</v>
      </c>
      <c r="C981" s="3">
        <v>137</v>
      </c>
      <c r="D981" s="3">
        <v>112</v>
      </c>
      <c r="E981" s="3">
        <v>60</v>
      </c>
      <c r="F981" s="3">
        <v>219</v>
      </c>
      <c r="G981" s="3">
        <v>125</v>
      </c>
      <c r="H981" s="3">
        <v>14.70588235</v>
      </c>
      <c r="I981" s="3">
        <v>81.7</v>
      </c>
      <c r="J981" s="3">
        <v>77.27</v>
      </c>
    </row>
    <row r="982" spans="1:10" x14ac:dyDescent="0.2">
      <c r="A982" s="3">
        <v>981</v>
      </c>
      <c r="B982" s="3">
        <v>121</v>
      </c>
      <c r="C982" s="3">
        <v>210</v>
      </c>
      <c r="D982" s="3">
        <v>184</v>
      </c>
      <c r="E982" s="3">
        <v>120</v>
      </c>
      <c r="F982" s="3">
        <v>219</v>
      </c>
      <c r="G982" s="3">
        <v>107</v>
      </c>
      <c r="H982" s="3">
        <v>20.88495575</v>
      </c>
      <c r="I982" s="3">
        <v>100</v>
      </c>
      <c r="J982" s="3">
        <v>95.17</v>
      </c>
    </row>
    <row r="983" spans="1:10" x14ac:dyDescent="0.2">
      <c r="A983" s="3">
        <v>982</v>
      </c>
      <c r="B983" s="3">
        <v>121</v>
      </c>
      <c r="C983" s="3">
        <v>210</v>
      </c>
      <c r="D983" s="3">
        <v>184</v>
      </c>
      <c r="E983" s="3">
        <v>120</v>
      </c>
      <c r="F983" s="3">
        <v>230</v>
      </c>
      <c r="G983" s="3">
        <v>107</v>
      </c>
      <c r="H983" s="3">
        <v>20.7518797</v>
      </c>
      <c r="I983" s="3">
        <v>99.36</v>
      </c>
      <c r="J983" s="3">
        <v>93.1</v>
      </c>
    </row>
    <row r="984" spans="1:10" x14ac:dyDescent="0.2">
      <c r="A984" s="3">
        <v>983</v>
      </c>
      <c r="B984" s="3">
        <v>121</v>
      </c>
      <c r="C984" s="3">
        <v>210</v>
      </c>
      <c r="D984" s="3">
        <v>184</v>
      </c>
      <c r="E984" s="3">
        <v>120</v>
      </c>
      <c r="F984" s="3">
        <v>221</v>
      </c>
      <c r="G984" s="3">
        <v>107</v>
      </c>
      <c r="H984" s="3">
        <v>19.2481203</v>
      </c>
      <c r="I984" s="3">
        <v>92.16</v>
      </c>
      <c r="J984" s="3">
        <v>93.1</v>
      </c>
    </row>
    <row r="985" spans="1:10" x14ac:dyDescent="0.2">
      <c r="A985" s="3">
        <v>984</v>
      </c>
      <c r="B985" s="3">
        <v>121</v>
      </c>
      <c r="C985" s="3">
        <v>210</v>
      </c>
      <c r="D985" s="3">
        <v>184</v>
      </c>
      <c r="E985" s="3">
        <v>120</v>
      </c>
      <c r="F985" s="3">
        <v>230</v>
      </c>
      <c r="G985" s="3">
        <v>108</v>
      </c>
      <c r="H985" s="3">
        <v>18.75</v>
      </c>
      <c r="I985" s="3">
        <v>89.78</v>
      </c>
      <c r="J985" s="3">
        <v>72.41</v>
      </c>
    </row>
    <row r="986" spans="1:10" x14ac:dyDescent="0.2">
      <c r="A986" s="3">
        <v>985</v>
      </c>
      <c r="B986" s="3">
        <v>121</v>
      </c>
      <c r="C986" s="3">
        <v>210</v>
      </c>
      <c r="D986" s="3">
        <v>184</v>
      </c>
      <c r="E986" s="3">
        <v>120</v>
      </c>
      <c r="F986" s="3">
        <v>281</v>
      </c>
      <c r="G986" s="3">
        <v>107</v>
      </c>
      <c r="H986" s="3">
        <v>18.913043479999999</v>
      </c>
      <c r="I986" s="3">
        <v>90.56</v>
      </c>
      <c r="J986" s="3">
        <v>100</v>
      </c>
    </row>
    <row r="987" spans="1:10" x14ac:dyDescent="0.2">
      <c r="A987" s="3">
        <v>986</v>
      </c>
      <c r="B987" s="3">
        <v>121</v>
      </c>
      <c r="C987" s="3">
        <v>210</v>
      </c>
      <c r="D987" s="3">
        <v>184</v>
      </c>
      <c r="E987" s="3">
        <v>120</v>
      </c>
      <c r="F987" s="3">
        <v>230</v>
      </c>
      <c r="G987" s="3">
        <v>30</v>
      </c>
      <c r="H987" s="3">
        <v>17.56097561</v>
      </c>
      <c r="I987" s="3">
        <v>84.08</v>
      </c>
      <c r="J987" s="3">
        <v>51.72</v>
      </c>
    </row>
    <row r="988" spans="1:10" x14ac:dyDescent="0.2">
      <c r="A988" s="3">
        <v>987</v>
      </c>
      <c r="B988" s="3">
        <v>121</v>
      </c>
      <c r="C988" s="3">
        <v>210</v>
      </c>
      <c r="D988" s="3">
        <v>184</v>
      </c>
      <c r="E988" s="3">
        <v>120</v>
      </c>
      <c r="F988" s="3">
        <v>219</v>
      </c>
      <c r="G988" s="3">
        <v>108</v>
      </c>
      <c r="H988" s="3">
        <v>18.518518520000001</v>
      </c>
      <c r="I988" s="3">
        <v>88.67</v>
      </c>
      <c r="J988" s="3">
        <v>74.48</v>
      </c>
    </row>
    <row r="989" spans="1:10" x14ac:dyDescent="0.2">
      <c r="A989" s="3">
        <v>988</v>
      </c>
      <c r="B989" s="3">
        <v>121</v>
      </c>
      <c r="C989" s="3">
        <v>210</v>
      </c>
      <c r="D989" s="3">
        <v>184</v>
      </c>
      <c r="E989" s="3">
        <v>120</v>
      </c>
      <c r="F989" s="3">
        <v>219</v>
      </c>
      <c r="G989" s="3">
        <v>30</v>
      </c>
      <c r="H989" s="3">
        <v>17.222222219999999</v>
      </c>
      <c r="I989" s="3">
        <v>82.46</v>
      </c>
      <c r="J989" s="3">
        <v>53.79</v>
      </c>
    </row>
    <row r="990" spans="1:10" x14ac:dyDescent="0.2">
      <c r="A990" s="3">
        <v>989</v>
      </c>
      <c r="B990" s="3">
        <v>121</v>
      </c>
      <c r="C990" s="3">
        <v>210</v>
      </c>
      <c r="D990" s="3">
        <v>184</v>
      </c>
      <c r="E990" s="3">
        <v>120</v>
      </c>
      <c r="F990" s="3">
        <v>219</v>
      </c>
      <c r="G990" s="3">
        <v>65</v>
      </c>
      <c r="H990" s="3">
        <v>17.391304349999999</v>
      </c>
      <c r="I990" s="3">
        <v>83.27</v>
      </c>
      <c r="J990" s="3">
        <v>60.69</v>
      </c>
    </row>
    <row r="991" spans="1:10" x14ac:dyDescent="0.2">
      <c r="A991" s="3">
        <v>990</v>
      </c>
      <c r="B991" s="3">
        <v>121</v>
      </c>
      <c r="C991" s="3">
        <v>210</v>
      </c>
      <c r="D991" s="3">
        <v>184</v>
      </c>
      <c r="E991" s="3">
        <v>120</v>
      </c>
      <c r="F991" s="3">
        <v>230</v>
      </c>
      <c r="G991" s="3">
        <v>65</v>
      </c>
      <c r="H991" s="3">
        <v>17.72151899</v>
      </c>
      <c r="I991" s="3">
        <v>84.85</v>
      </c>
      <c r="J991" s="3">
        <v>58.62</v>
      </c>
    </row>
    <row r="992" spans="1:10" x14ac:dyDescent="0.2">
      <c r="A992" s="3">
        <v>991</v>
      </c>
      <c r="B992" s="3">
        <v>121</v>
      </c>
      <c r="C992" s="3">
        <v>210</v>
      </c>
      <c r="D992" s="3">
        <v>184</v>
      </c>
      <c r="E992" s="3">
        <v>120</v>
      </c>
      <c r="F992" s="3">
        <v>221</v>
      </c>
      <c r="G992" s="3">
        <v>108</v>
      </c>
      <c r="H992" s="3">
        <v>17.1875</v>
      </c>
      <c r="I992" s="3">
        <v>82.3</v>
      </c>
      <c r="J992" s="3">
        <v>72.41</v>
      </c>
    </row>
    <row r="993" spans="1:10" x14ac:dyDescent="0.2">
      <c r="A993" s="3">
        <v>992</v>
      </c>
      <c r="B993" s="3">
        <v>121</v>
      </c>
      <c r="C993" s="3">
        <v>210</v>
      </c>
      <c r="D993" s="3">
        <v>184</v>
      </c>
      <c r="E993" s="3">
        <v>120</v>
      </c>
      <c r="F993" s="3">
        <v>221</v>
      </c>
      <c r="G993" s="3">
        <v>30</v>
      </c>
      <c r="H993" s="3">
        <v>16.341463409999999</v>
      </c>
      <c r="I993" s="3">
        <v>78.25</v>
      </c>
      <c r="J993" s="3">
        <v>51.72</v>
      </c>
    </row>
    <row r="994" spans="1:10" x14ac:dyDescent="0.2">
      <c r="A994" s="3">
        <v>993</v>
      </c>
      <c r="B994" s="3">
        <v>121</v>
      </c>
      <c r="C994" s="3">
        <v>210</v>
      </c>
      <c r="D994" s="3">
        <v>184</v>
      </c>
      <c r="E994" s="3">
        <v>120</v>
      </c>
      <c r="F994" s="3">
        <v>281</v>
      </c>
      <c r="G994" s="3">
        <v>30</v>
      </c>
      <c r="H994" s="3">
        <v>16.15384615</v>
      </c>
      <c r="I994" s="3">
        <v>77.349999999999994</v>
      </c>
      <c r="J994" s="3">
        <v>58.62</v>
      </c>
    </row>
    <row r="995" spans="1:10" x14ac:dyDescent="0.2">
      <c r="A995" s="3">
        <v>994</v>
      </c>
      <c r="B995" s="3">
        <v>121</v>
      </c>
      <c r="C995" s="3">
        <v>210</v>
      </c>
      <c r="D995" s="3">
        <v>184</v>
      </c>
      <c r="E995" s="3">
        <v>120</v>
      </c>
      <c r="F995" s="3">
        <v>281</v>
      </c>
      <c r="G995" s="3">
        <v>108</v>
      </c>
      <c r="H995" s="3">
        <v>16.917293229999999</v>
      </c>
      <c r="I995" s="3">
        <v>81</v>
      </c>
      <c r="J995" s="3">
        <v>79.31</v>
      </c>
    </row>
    <row r="996" spans="1:10" x14ac:dyDescent="0.2">
      <c r="A996" s="3">
        <v>995</v>
      </c>
      <c r="B996" s="3">
        <v>121</v>
      </c>
      <c r="C996" s="3">
        <v>210</v>
      </c>
      <c r="D996" s="3">
        <v>184</v>
      </c>
      <c r="E996" s="3">
        <v>120</v>
      </c>
      <c r="F996" s="3">
        <v>221</v>
      </c>
      <c r="G996" s="3">
        <v>65</v>
      </c>
      <c r="H996" s="3">
        <v>16.455696199999998</v>
      </c>
      <c r="I996" s="3">
        <v>78.790000000000006</v>
      </c>
      <c r="J996" s="3">
        <v>58.62</v>
      </c>
    </row>
    <row r="997" spans="1:10" x14ac:dyDescent="0.2">
      <c r="A997" s="3">
        <v>996</v>
      </c>
      <c r="B997" s="3">
        <v>121</v>
      </c>
      <c r="C997" s="3">
        <v>210</v>
      </c>
      <c r="D997" s="3">
        <v>184</v>
      </c>
      <c r="E997" s="3">
        <v>120</v>
      </c>
      <c r="F997" s="3">
        <v>281</v>
      </c>
      <c r="G997" s="3">
        <v>65</v>
      </c>
      <c r="H997" s="3">
        <v>16.257668710000001</v>
      </c>
      <c r="I997" s="3">
        <v>77.84</v>
      </c>
      <c r="J997" s="3">
        <v>65.52</v>
      </c>
    </row>
    <row r="998" spans="1:10" x14ac:dyDescent="0.2">
      <c r="A998" s="3">
        <v>997</v>
      </c>
      <c r="B998" s="3">
        <v>122</v>
      </c>
      <c r="C998" s="3">
        <v>192</v>
      </c>
      <c r="D998" s="3">
        <v>233</v>
      </c>
      <c r="E998" s="3">
        <v>80</v>
      </c>
      <c r="F998" s="3">
        <v>235</v>
      </c>
      <c r="G998" s="3">
        <v>70</v>
      </c>
      <c r="H998" s="3">
        <v>21.39534884</v>
      </c>
      <c r="I998" s="3">
        <v>100</v>
      </c>
      <c r="J998" s="3">
        <v>100</v>
      </c>
    </row>
    <row r="999" spans="1:10" x14ac:dyDescent="0.2">
      <c r="A999" s="3">
        <v>998</v>
      </c>
      <c r="B999" s="3">
        <v>122</v>
      </c>
      <c r="C999" s="3">
        <v>192</v>
      </c>
      <c r="D999" s="3">
        <v>233</v>
      </c>
      <c r="E999" s="3">
        <v>80</v>
      </c>
      <c r="F999" s="3">
        <v>235</v>
      </c>
      <c r="G999" s="3">
        <v>108</v>
      </c>
      <c r="H999" s="3">
        <v>20.571428569999998</v>
      </c>
      <c r="I999" s="3">
        <v>96.15</v>
      </c>
      <c r="J999" s="3">
        <v>100</v>
      </c>
    </row>
    <row r="1000" spans="1:10" x14ac:dyDescent="0.2">
      <c r="A1000" s="3">
        <v>999</v>
      </c>
      <c r="B1000" s="3">
        <v>122</v>
      </c>
      <c r="C1000" s="3">
        <v>192</v>
      </c>
      <c r="D1000" s="3">
        <v>233</v>
      </c>
      <c r="E1000" s="3">
        <v>80</v>
      </c>
      <c r="F1000" s="3">
        <v>235</v>
      </c>
      <c r="G1000" s="3">
        <v>30</v>
      </c>
      <c r="H1000" s="3">
        <v>19.09090909</v>
      </c>
      <c r="I1000" s="3">
        <v>89.23</v>
      </c>
      <c r="J1000" s="3">
        <v>75</v>
      </c>
    </row>
    <row r="1001" spans="1:10" x14ac:dyDescent="0.2">
      <c r="A1001" s="3">
        <v>1000</v>
      </c>
      <c r="B1001" s="3">
        <v>122</v>
      </c>
      <c r="C1001" s="3">
        <v>192</v>
      </c>
      <c r="D1001" s="3">
        <v>233</v>
      </c>
      <c r="E1001" s="3">
        <v>80</v>
      </c>
      <c r="F1001" s="3">
        <v>234</v>
      </c>
      <c r="G1001" s="3">
        <v>70</v>
      </c>
      <c r="H1001" s="3">
        <v>20.235294119999999</v>
      </c>
      <c r="I1001" s="3">
        <v>94.58</v>
      </c>
      <c r="J1001" s="3">
        <v>93.33</v>
      </c>
    </row>
    <row r="1002" spans="1:10" x14ac:dyDescent="0.2">
      <c r="A1002" s="3">
        <v>1001</v>
      </c>
      <c r="B1002" s="3">
        <v>122</v>
      </c>
      <c r="C1002" s="3">
        <v>192</v>
      </c>
      <c r="D1002" s="3">
        <v>233</v>
      </c>
      <c r="E1002" s="3">
        <v>80</v>
      </c>
      <c r="F1002" s="3">
        <v>234</v>
      </c>
      <c r="G1002" s="3">
        <v>108</v>
      </c>
      <c r="H1002" s="3">
        <v>19.130434780000002</v>
      </c>
      <c r="I1002" s="3">
        <v>89.41</v>
      </c>
      <c r="J1002" s="3">
        <v>93.33</v>
      </c>
    </row>
    <row r="1003" spans="1:10" x14ac:dyDescent="0.2">
      <c r="A1003" s="3">
        <v>1002</v>
      </c>
      <c r="B1003" s="3">
        <v>122</v>
      </c>
      <c r="C1003" s="3">
        <v>192</v>
      </c>
      <c r="D1003" s="3">
        <v>233</v>
      </c>
      <c r="E1003" s="3">
        <v>80</v>
      </c>
      <c r="F1003" s="3">
        <v>234</v>
      </c>
      <c r="G1003" s="3">
        <v>30</v>
      </c>
      <c r="H1003" s="3">
        <v>17.931034480000001</v>
      </c>
      <c r="I1003" s="3">
        <v>83.81</v>
      </c>
      <c r="J1003" s="3">
        <v>68.33</v>
      </c>
    </row>
    <row r="1004" spans="1:10" x14ac:dyDescent="0.2">
      <c r="A1004" s="3">
        <v>1003</v>
      </c>
      <c r="B1004" s="3">
        <v>123</v>
      </c>
      <c r="C1004" s="3">
        <v>218</v>
      </c>
      <c r="D1004" s="3">
        <v>170</v>
      </c>
      <c r="E1004" s="3">
        <v>140</v>
      </c>
      <c r="F1004" s="3">
        <v>200</v>
      </c>
      <c r="G1004" s="3">
        <v>49</v>
      </c>
      <c r="H1004" s="3">
        <v>19.521126760000001</v>
      </c>
      <c r="I1004" s="3">
        <v>98.62</v>
      </c>
      <c r="J1004" s="3">
        <v>89.42</v>
      </c>
    </row>
    <row r="1005" spans="1:10" x14ac:dyDescent="0.2">
      <c r="A1005" s="3">
        <v>1004</v>
      </c>
      <c r="B1005" s="3">
        <v>123</v>
      </c>
      <c r="C1005" s="3">
        <v>218</v>
      </c>
      <c r="D1005" s="3">
        <v>170</v>
      </c>
      <c r="E1005" s="3">
        <v>140</v>
      </c>
      <c r="F1005" s="3">
        <v>200</v>
      </c>
      <c r="G1005" s="3">
        <v>100</v>
      </c>
      <c r="H1005" s="3">
        <v>19.301167580000001</v>
      </c>
      <c r="I1005" s="3">
        <v>97.51</v>
      </c>
      <c r="J1005" s="3">
        <v>46.15</v>
      </c>
    </row>
    <row r="1006" spans="1:10" x14ac:dyDescent="0.2">
      <c r="A1006" s="3">
        <v>1005</v>
      </c>
      <c r="B1006" s="3">
        <v>123</v>
      </c>
      <c r="C1006" s="3">
        <v>218</v>
      </c>
      <c r="D1006" s="3">
        <v>170</v>
      </c>
      <c r="E1006" s="3">
        <v>140</v>
      </c>
      <c r="F1006" s="3">
        <v>255</v>
      </c>
      <c r="G1006" s="3">
        <v>49</v>
      </c>
      <c r="H1006" s="3">
        <v>19.793814430000001</v>
      </c>
      <c r="I1006" s="3">
        <v>100</v>
      </c>
      <c r="J1006" s="3">
        <v>100</v>
      </c>
    </row>
    <row r="1007" spans="1:10" x14ac:dyDescent="0.2">
      <c r="A1007" s="3">
        <v>1006</v>
      </c>
      <c r="B1007" s="3">
        <v>123</v>
      </c>
      <c r="C1007" s="3">
        <v>218</v>
      </c>
      <c r="D1007" s="3">
        <v>170</v>
      </c>
      <c r="E1007" s="3">
        <v>140</v>
      </c>
      <c r="F1007" s="3">
        <v>200</v>
      </c>
      <c r="G1007" s="3">
        <v>45</v>
      </c>
      <c r="H1007" s="3">
        <v>18.56026151</v>
      </c>
      <c r="I1007" s="3">
        <v>93.77</v>
      </c>
      <c r="J1007" s="3">
        <v>55.77</v>
      </c>
    </row>
    <row r="1008" spans="1:10" x14ac:dyDescent="0.2">
      <c r="A1008" s="3">
        <v>1007</v>
      </c>
      <c r="B1008" s="3">
        <v>123</v>
      </c>
      <c r="C1008" s="3">
        <v>218</v>
      </c>
      <c r="D1008" s="3">
        <v>170</v>
      </c>
      <c r="E1008" s="3">
        <v>140</v>
      </c>
      <c r="F1008" s="3">
        <v>255</v>
      </c>
      <c r="G1008" s="3">
        <v>100</v>
      </c>
      <c r="H1008" s="3">
        <v>19.683048429999999</v>
      </c>
      <c r="I1008" s="3">
        <v>99.44</v>
      </c>
      <c r="J1008" s="3">
        <v>56.73</v>
      </c>
    </row>
    <row r="1009" spans="1:10" x14ac:dyDescent="0.2">
      <c r="A1009" s="3">
        <v>1008</v>
      </c>
      <c r="B1009" s="3">
        <v>123</v>
      </c>
      <c r="C1009" s="3">
        <v>218</v>
      </c>
      <c r="D1009" s="3">
        <v>170</v>
      </c>
      <c r="E1009" s="3">
        <v>140</v>
      </c>
      <c r="F1009" s="3">
        <v>239</v>
      </c>
      <c r="G1009" s="3">
        <v>49</v>
      </c>
      <c r="H1009" s="3">
        <v>19.190476189999998</v>
      </c>
      <c r="I1009" s="3">
        <v>96.95</v>
      </c>
      <c r="J1009" s="3">
        <v>97.12</v>
      </c>
    </row>
    <row r="1010" spans="1:10" x14ac:dyDescent="0.2">
      <c r="A1010" s="3">
        <v>1009</v>
      </c>
      <c r="B1010" s="3">
        <v>123</v>
      </c>
      <c r="C1010" s="3">
        <v>218</v>
      </c>
      <c r="D1010" s="3">
        <v>170</v>
      </c>
      <c r="E1010" s="3">
        <v>140</v>
      </c>
      <c r="F1010" s="3">
        <v>255</v>
      </c>
      <c r="G1010" s="3">
        <v>45</v>
      </c>
      <c r="H1010" s="3">
        <v>19.094022420000002</v>
      </c>
      <c r="I1010" s="3">
        <v>96.46</v>
      </c>
      <c r="J1010" s="3">
        <v>66.349999999999994</v>
      </c>
    </row>
    <row r="1011" spans="1:10" x14ac:dyDescent="0.2">
      <c r="A1011" s="3">
        <v>1010</v>
      </c>
      <c r="B1011" s="3">
        <v>123</v>
      </c>
      <c r="C1011" s="3">
        <v>218</v>
      </c>
      <c r="D1011" s="3">
        <v>170</v>
      </c>
      <c r="E1011" s="3">
        <v>140</v>
      </c>
      <c r="F1011" s="3">
        <v>239</v>
      </c>
      <c r="G1011" s="3">
        <v>45</v>
      </c>
      <c r="H1011" s="3">
        <v>18.540628590000001</v>
      </c>
      <c r="I1011" s="3">
        <v>93.67</v>
      </c>
      <c r="J1011" s="3">
        <v>63.46</v>
      </c>
    </row>
    <row r="1012" spans="1:10" x14ac:dyDescent="0.2">
      <c r="A1012" s="3">
        <v>1011</v>
      </c>
      <c r="B1012" s="3">
        <v>123</v>
      </c>
      <c r="C1012" s="3">
        <v>218</v>
      </c>
      <c r="D1012" s="3">
        <v>170</v>
      </c>
      <c r="E1012" s="3">
        <v>140</v>
      </c>
      <c r="F1012" s="3">
        <v>239</v>
      </c>
      <c r="G1012" s="3">
        <v>100</v>
      </c>
      <c r="H1012" s="3">
        <v>19.005854289999998</v>
      </c>
      <c r="I1012" s="3">
        <v>96.02</v>
      </c>
      <c r="J1012" s="3">
        <v>53.85</v>
      </c>
    </row>
    <row r="1013" spans="1:10" x14ac:dyDescent="0.2">
      <c r="A1013" s="3">
        <v>1012</v>
      </c>
      <c r="B1013" s="3">
        <v>123</v>
      </c>
      <c r="C1013" s="3">
        <v>218</v>
      </c>
      <c r="D1013" s="3">
        <v>170</v>
      </c>
      <c r="E1013" s="3">
        <v>140</v>
      </c>
      <c r="F1013" s="3">
        <v>255</v>
      </c>
      <c r="G1013" s="3">
        <v>51</v>
      </c>
      <c r="H1013" s="3">
        <v>17.116682740000002</v>
      </c>
      <c r="I1013" s="3">
        <v>86.47</v>
      </c>
      <c r="J1013" s="3">
        <v>61.54</v>
      </c>
    </row>
    <row r="1014" spans="1:10" x14ac:dyDescent="0.2">
      <c r="A1014" s="3">
        <v>1013</v>
      </c>
      <c r="B1014" s="3">
        <v>123</v>
      </c>
      <c r="C1014" s="3">
        <v>218</v>
      </c>
      <c r="D1014" s="3">
        <v>170</v>
      </c>
      <c r="E1014" s="3">
        <v>140</v>
      </c>
      <c r="F1014" s="3">
        <v>200</v>
      </c>
      <c r="G1014" s="3">
        <v>51</v>
      </c>
      <c r="H1014" s="3">
        <v>15.7953364</v>
      </c>
      <c r="I1014" s="3">
        <v>79.8</v>
      </c>
      <c r="J1014" s="3">
        <v>50.96</v>
      </c>
    </row>
    <row r="1015" spans="1:10" x14ac:dyDescent="0.2">
      <c r="A1015" s="3">
        <v>1014</v>
      </c>
      <c r="B1015" s="3">
        <v>123</v>
      </c>
      <c r="C1015" s="3">
        <v>218</v>
      </c>
      <c r="D1015" s="3">
        <v>170</v>
      </c>
      <c r="E1015" s="3">
        <v>140</v>
      </c>
      <c r="F1015" s="3">
        <v>239</v>
      </c>
      <c r="G1015" s="3">
        <v>51</v>
      </c>
      <c r="H1015" s="3">
        <v>16.702852069999999</v>
      </c>
      <c r="I1015" s="3">
        <v>84.38</v>
      </c>
      <c r="J1015" s="3">
        <v>58.65</v>
      </c>
    </row>
    <row r="1016" spans="1:10" x14ac:dyDescent="0.2">
      <c r="A1016" s="3">
        <v>1015</v>
      </c>
      <c r="B1016" s="3">
        <v>124</v>
      </c>
      <c r="C1016" s="3">
        <v>223</v>
      </c>
      <c r="D1016" s="3">
        <v>182</v>
      </c>
      <c r="E1016" s="3">
        <v>130</v>
      </c>
      <c r="F1016" s="3">
        <v>235</v>
      </c>
      <c r="G1016" s="3">
        <v>254</v>
      </c>
      <c r="H1016" s="3">
        <v>23.132530119999998</v>
      </c>
      <c r="I1016" s="3">
        <v>100</v>
      </c>
      <c r="J1016" s="3">
        <v>100</v>
      </c>
    </row>
    <row r="1017" spans="1:10" x14ac:dyDescent="0.2">
      <c r="A1017" s="3">
        <v>1016</v>
      </c>
      <c r="B1017" s="3">
        <v>124</v>
      </c>
      <c r="C1017" s="3">
        <v>223</v>
      </c>
      <c r="D1017" s="3">
        <v>182</v>
      </c>
      <c r="E1017" s="3">
        <v>130</v>
      </c>
      <c r="F1017" s="3">
        <v>218</v>
      </c>
      <c r="G1017" s="3">
        <v>254</v>
      </c>
      <c r="H1017" s="3">
        <v>21.75438596</v>
      </c>
      <c r="I1017" s="3">
        <v>94.04</v>
      </c>
      <c r="J1017" s="3">
        <v>90.91</v>
      </c>
    </row>
    <row r="1018" spans="1:10" x14ac:dyDescent="0.2">
      <c r="A1018" s="3">
        <v>1017</v>
      </c>
      <c r="B1018" s="3">
        <v>124</v>
      </c>
      <c r="C1018" s="3">
        <v>223</v>
      </c>
      <c r="D1018" s="3">
        <v>182</v>
      </c>
      <c r="E1018" s="3">
        <v>130</v>
      </c>
      <c r="F1018" s="3">
        <v>222</v>
      </c>
      <c r="G1018" s="3">
        <v>254</v>
      </c>
      <c r="H1018" s="3">
        <v>21.474358970000001</v>
      </c>
      <c r="I1018" s="3">
        <v>92.83</v>
      </c>
      <c r="J1018" s="3">
        <v>88.18</v>
      </c>
    </row>
    <row r="1019" spans="1:10" x14ac:dyDescent="0.2">
      <c r="A1019" s="3">
        <v>1018</v>
      </c>
      <c r="B1019" s="3">
        <v>124</v>
      </c>
      <c r="C1019" s="3">
        <v>223</v>
      </c>
      <c r="D1019" s="3">
        <v>182</v>
      </c>
      <c r="E1019" s="3">
        <v>130</v>
      </c>
      <c r="F1019" s="3">
        <v>235</v>
      </c>
      <c r="G1019" s="3">
        <v>60</v>
      </c>
      <c r="H1019" s="3">
        <v>20.862700579999998</v>
      </c>
      <c r="I1019" s="3">
        <v>90.19</v>
      </c>
      <c r="J1019" s="3">
        <v>77.27</v>
      </c>
    </row>
    <row r="1020" spans="1:10" x14ac:dyDescent="0.2">
      <c r="A1020" s="3">
        <v>1019</v>
      </c>
      <c r="B1020" s="3">
        <v>124</v>
      </c>
      <c r="C1020" s="3">
        <v>223</v>
      </c>
      <c r="D1020" s="3">
        <v>182</v>
      </c>
      <c r="E1020" s="3">
        <v>130</v>
      </c>
      <c r="F1020" s="3">
        <v>235</v>
      </c>
      <c r="G1020" s="3">
        <v>33</v>
      </c>
      <c r="H1020" s="3">
        <v>20.628648940000001</v>
      </c>
      <c r="I1020" s="3">
        <v>89.18</v>
      </c>
      <c r="J1020" s="3">
        <v>63.64</v>
      </c>
    </row>
    <row r="1021" spans="1:10" x14ac:dyDescent="0.2">
      <c r="A1021" s="3">
        <v>1020</v>
      </c>
      <c r="B1021" s="3">
        <v>124</v>
      </c>
      <c r="C1021" s="3">
        <v>223</v>
      </c>
      <c r="D1021" s="3">
        <v>182</v>
      </c>
      <c r="E1021" s="3">
        <v>130</v>
      </c>
      <c r="F1021" s="3">
        <v>218</v>
      </c>
      <c r="G1021" s="3">
        <v>60</v>
      </c>
      <c r="H1021" s="3">
        <v>19.734419800000001</v>
      </c>
      <c r="I1021" s="3">
        <v>85.31</v>
      </c>
      <c r="J1021" s="3">
        <v>68.180000000000007</v>
      </c>
    </row>
    <row r="1022" spans="1:10" x14ac:dyDescent="0.2">
      <c r="A1022" s="3">
        <v>1021</v>
      </c>
      <c r="B1022" s="3">
        <v>124</v>
      </c>
      <c r="C1022" s="3">
        <v>223</v>
      </c>
      <c r="D1022" s="3">
        <v>182</v>
      </c>
      <c r="E1022" s="3">
        <v>130</v>
      </c>
      <c r="F1022" s="3">
        <v>218</v>
      </c>
      <c r="G1022" s="3">
        <v>33</v>
      </c>
      <c r="H1022" s="3">
        <v>19.350403849999999</v>
      </c>
      <c r="I1022" s="3">
        <v>83.65</v>
      </c>
      <c r="J1022" s="3">
        <v>54.55</v>
      </c>
    </row>
    <row r="1023" spans="1:10" x14ac:dyDescent="0.2">
      <c r="A1023" s="3">
        <v>1022</v>
      </c>
      <c r="B1023" s="3">
        <v>124</v>
      </c>
      <c r="C1023" s="3">
        <v>223</v>
      </c>
      <c r="D1023" s="3">
        <v>182</v>
      </c>
      <c r="E1023" s="3">
        <v>130</v>
      </c>
      <c r="F1023" s="3">
        <v>222</v>
      </c>
      <c r="G1023" s="3">
        <v>60</v>
      </c>
      <c r="H1023" s="3">
        <v>19.331918829999999</v>
      </c>
      <c r="I1023" s="3">
        <v>83.57</v>
      </c>
      <c r="J1023" s="3">
        <v>65.45</v>
      </c>
    </row>
    <row r="1024" spans="1:10" x14ac:dyDescent="0.2">
      <c r="A1024" s="3">
        <v>1023</v>
      </c>
      <c r="B1024" s="3">
        <v>124</v>
      </c>
      <c r="C1024" s="3">
        <v>223</v>
      </c>
      <c r="D1024" s="3">
        <v>182</v>
      </c>
      <c r="E1024" s="3">
        <v>130</v>
      </c>
      <c r="F1024" s="3">
        <v>222</v>
      </c>
      <c r="G1024" s="3">
        <v>33</v>
      </c>
      <c r="H1024" s="3">
        <v>18.850661150000001</v>
      </c>
      <c r="I1024" s="3">
        <v>81.489999999999995</v>
      </c>
      <c r="J1024" s="3">
        <v>51.82</v>
      </c>
    </row>
    <row r="1025" spans="1:10" x14ac:dyDescent="0.2">
      <c r="A1025" s="3">
        <v>1024</v>
      </c>
      <c r="B1025" s="3">
        <v>124</v>
      </c>
      <c r="C1025" s="3">
        <v>223</v>
      </c>
      <c r="D1025" s="3">
        <v>182</v>
      </c>
      <c r="E1025" s="3">
        <v>130</v>
      </c>
      <c r="F1025" s="3">
        <v>235</v>
      </c>
      <c r="G1025" s="3">
        <v>85</v>
      </c>
      <c r="H1025" s="3">
        <v>17.56097561</v>
      </c>
      <c r="I1025" s="3">
        <v>75.91</v>
      </c>
      <c r="J1025" s="3">
        <v>72.73</v>
      </c>
    </row>
    <row r="1026" spans="1:10" x14ac:dyDescent="0.2">
      <c r="A1026" s="3">
        <v>1025</v>
      </c>
      <c r="B1026" s="3">
        <v>124</v>
      </c>
      <c r="C1026" s="3">
        <v>223</v>
      </c>
      <c r="D1026" s="3">
        <v>182</v>
      </c>
      <c r="E1026" s="3">
        <v>130</v>
      </c>
      <c r="F1026" s="3">
        <v>218</v>
      </c>
      <c r="G1026" s="3">
        <v>85</v>
      </c>
      <c r="H1026" s="3">
        <v>16.331360950000001</v>
      </c>
      <c r="I1026" s="3">
        <v>70.599999999999994</v>
      </c>
      <c r="J1026" s="3">
        <v>63.64</v>
      </c>
    </row>
    <row r="1027" spans="1:10" x14ac:dyDescent="0.2">
      <c r="A1027" s="3">
        <v>1026</v>
      </c>
      <c r="B1027" s="3">
        <v>124</v>
      </c>
      <c r="C1027" s="3">
        <v>223</v>
      </c>
      <c r="D1027" s="3">
        <v>182</v>
      </c>
      <c r="E1027" s="3">
        <v>130</v>
      </c>
      <c r="F1027" s="3">
        <v>222</v>
      </c>
      <c r="G1027" s="3">
        <v>85</v>
      </c>
      <c r="H1027" s="3">
        <v>15.51948052</v>
      </c>
      <c r="I1027" s="3">
        <v>67.09</v>
      </c>
      <c r="J1027" s="3">
        <v>60.91</v>
      </c>
    </row>
    <row r="1028" spans="1:10" x14ac:dyDescent="0.2">
      <c r="A1028" s="3">
        <v>1027</v>
      </c>
      <c r="B1028" s="3">
        <v>125</v>
      </c>
      <c r="C1028" s="3">
        <v>198</v>
      </c>
      <c r="D1028" s="3">
        <v>173</v>
      </c>
      <c r="E1028" s="3">
        <v>130</v>
      </c>
      <c r="F1028" s="3">
        <v>205</v>
      </c>
      <c r="G1028" s="3">
        <v>79</v>
      </c>
      <c r="H1028" s="3">
        <v>20.078125</v>
      </c>
      <c r="I1028" s="3">
        <v>100</v>
      </c>
      <c r="J1028" s="3">
        <v>80.19</v>
      </c>
    </row>
    <row r="1029" spans="1:10" x14ac:dyDescent="0.2">
      <c r="A1029" s="3">
        <v>1028</v>
      </c>
      <c r="B1029" s="3">
        <v>125</v>
      </c>
      <c r="C1029" s="3">
        <v>198</v>
      </c>
      <c r="D1029" s="3">
        <v>173</v>
      </c>
      <c r="E1029" s="3">
        <v>130</v>
      </c>
      <c r="F1029" s="3">
        <v>205</v>
      </c>
      <c r="G1029" s="3">
        <v>78</v>
      </c>
      <c r="H1029" s="3">
        <v>18.137254899999999</v>
      </c>
      <c r="I1029" s="3">
        <v>90.33</v>
      </c>
      <c r="J1029" s="3">
        <v>99.06</v>
      </c>
    </row>
    <row r="1030" spans="1:10" x14ac:dyDescent="0.2">
      <c r="A1030" s="3">
        <v>1029</v>
      </c>
      <c r="B1030" s="3">
        <v>125</v>
      </c>
      <c r="C1030" s="3">
        <v>198</v>
      </c>
      <c r="D1030" s="3">
        <v>173</v>
      </c>
      <c r="E1030" s="3">
        <v>130</v>
      </c>
      <c r="F1030" s="3">
        <v>207</v>
      </c>
      <c r="G1030" s="3">
        <v>79</v>
      </c>
      <c r="H1030" s="3">
        <v>19.34210526</v>
      </c>
      <c r="I1030" s="3">
        <v>96.33</v>
      </c>
      <c r="J1030" s="3">
        <v>81.13</v>
      </c>
    </row>
    <row r="1031" spans="1:10" x14ac:dyDescent="0.2">
      <c r="A1031" s="3">
        <v>1030</v>
      </c>
      <c r="B1031" s="3">
        <v>125</v>
      </c>
      <c r="C1031" s="3">
        <v>198</v>
      </c>
      <c r="D1031" s="3">
        <v>173</v>
      </c>
      <c r="E1031" s="3">
        <v>130</v>
      </c>
      <c r="F1031" s="3">
        <v>205</v>
      </c>
      <c r="G1031" s="3">
        <v>77</v>
      </c>
      <c r="H1031" s="3">
        <v>17.249132339999999</v>
      </c>
      <c r="I1031" s="3">
        <v>85.91</v>
      </c>
      <c r="J1031" s="3">
        <v>47.17</v>
      </c>
    </row>
    <row r="1032" spans="1:10" x14ac:dyDescent="0.2">
      <c r="A1032" s="3">
        <v>1031</v>
      </c>
      <c r="B1032" s="3">
        <v>125</v>
      </c>
      <c r="C1032" s="3">
        <v>198</v>
      </c>
      <c r="D1032" s="3">
        <v>173</v>
      </c>
      <c r="E1032" s="3">
        <v>130</v>
      </c>
      <c r="F1032" s="3">
        <v>207</v>
      </c>
      <c r="G1032" s="3">
        <v>77</v>
      </c>
      <c r="H1032" s="3">
        <v>16.96818704</v>
      </c>
      <c r="I1032" s="3">
        <v>84.51</v>
      </c>
      <c r="J1032" s="3">
        <v>48.11</v>
      </c>
    </row>
    <row r="1033" spans="1:10" x14ac:dyDescent="0.2">
      <c r="A1033" s="3">
        <v>1032</v>
      </c>
      <c r="B1033" s="3">
        <v>125</v>
      </c>
      <c r="C1033" s="3">
        <v>198</v>
      </c>
      <c r="D1033" s="3">
        <v>173</v>
      </c>
      <c r="E1033" s="3">
        <v>130</v>
      </c>
      <c r="F1033" s="3">
        <v>207</v>
      </c>
      <c r="G1033" s="3">
        <v>78</v>
      </c>
      <c r="H1033" s="3">
        <v>17.61904762</v>
      </c>
      <c r="I1033" s="3">
        <v>87.75</v>
      </c>
      <c r="J1033" s="3">
        <v>100</v>
      </c>
    </row>
    <row r="1034" spans="1:10" x14ac:dyDescent="0.2">
      <c r="A1034" s="3">
        <v>1033</v>
      </c>
      <c r="B1034" s="3">
        <v>126</v>
      </c>
      <c r="C1034" s="3">
        <v>206</v>
      </c>
      <c r="D1034" s="3">
        <v>169</v>
      </c>
      <c r="E1034" s="3">
        <v>130</v>
      </c>
      <c r="F1034" s="3">
        <v>208</v>
      </c>
      <c r="G1034" s="3">
        <v>24</v>
      </c>
      <c r="H1034" s="3">
        <v>20</v>
      </c>
      <c r="I1034" s="3">
        <v>98.39</v>
      </c>
      <c r="J1034" s="3">
        <v>52</v>
      </c>
    </row>
    <row r="1035" spans="1:10" x14ac:dyDescent="0.2">
      <c r="A1035" s="3">
        <v>1034</v>
      </c>
      <c r="B1035" s="3">
        <v>126</v>
      </c>
      <c r="C1035" s="3">
        <v>206</v>
      </c>
      <c r="D1035" s="3">
        <v>169</v>
      </c>
      <c r="E1035" s="3">
        <v>130</v>
      </c>
      <c r="F1035" s="3">
        <v>208</v>
      </c>
      <c r="G1035" s="3">
        <v>103</v>
      </c>
      <c r="H1035" s="3">
        <v>20.327868850000002</v>
      </c>
      <c r="I1035" s="3">
        <v>100</v>
      </c>
      <c r="J1035" s="3">
        <v>98.67</v>
      </c>
    </row>
    <row r="1036" spans="1:10" x14ac:dyDescent="0.2">
      <c r="A1036" s="3">
        <v>1035</v>
      </c>
      <c r="B1036" s="3">
        <v>126</v>
      </c>
      <c r="C1036" s="3">
        <v>206</v>
      </c>
      <c r="D1036" s="3">
        <v>169</v>
      </c>
      <c r="E1036" s="3">
        <v>130</v>
      </c>
      <c r="F1036" s="3">
        <v>209</v>
      </c>
      <c r="G1036" s="3">
        <v>103</v>
      </c>
      <c r="H1036" s="3">
        <v>20.281690139999998</v>
      </c>
      <c r="I1036" s="3">
        <v>99.77</v>
      </c>
      <c r="J1036" s="3">
        <v>100</v>
      </c>
    </row>
    <row r="1037" spans="1:10" x14ac:dyDescent="0.2">
      <c r="A1037" s="3">
        <v>1036</v>
      </c>
      <c r="B1037" s="3">
        <v>126</v>
      </c>
      <c r="C1037" s="3">
        <v>206</v>
      </c>
      <c r="D1037" s="3">
        <v>169</v>
      </c>
      <c r="E1037" s="3">
        <v>130</v>
      </c>
      <c r="F1037" s="3">
        <v>209</v>
      </c>
      <c r="G1037" s="3">
        <v>24</v>
      </c>
      <c r="H1037" s="3">
        <v>20</v>
      </c>
      <c r="I1037" s="3">
        <v>98.39</v>
      </c>
      <c r="J1037" s="3">
        <v>53.33</v>
      </c>
    </row>
    <row r="1038" spans="1:10" x14ac:dyDescent="0.2">
      <c r="A1038" s="3">
        <v>1037</v>
      </c>
      <c r="B1038" s="3">
        <v>126</v>
      </c>
      <c r="C1038" s="3">
        <v>206</v>
      </c>
      <c r="D1038" s="3">
        <v>169</v>
      </c>
      <c r="E1038" s="3">
        <v>130</v>
      </c>
      <c r="F1038" s="3">
        <v>209</v>
      </c>
      <c r="G1038" s="3">
        <v>115</v>
      </c>
      <c r="H1038" s="3">
        <v>19.199567980000001</v>
      </c>
      <c r="I1038" s="3">
        <v>94.45</v>
      </c>
      <c r="J1038" s="3">
        <v>43.33</v>
      </c>
    </row>
    <row r="1039" spans="1:10" x14ac:dyDescent="0.2">
      <c r="A1039" s="3">
        <v>1038</v>
      </c>
      <c r="B1039" s="3">
        <v>126</v>
      </c>
      <c r="C1039" s="3">
        <v>206</v>
      </c>
      <c r="D1039" s="3">
        <v>169</v>
      </c>
      <c r="E1039" s="3">
        <v>130</v>
      </c>
      <c r="F1039" s="3">
        <v>208</v>
      </c>
      <c r="G1039" s="3">
        <v>115</v>
      </c>
      <c r="H1039" s="3">
        <v>19.0904132</v>
      </c>
      <c r="I1039" s="3">
        <v>93.91</v>
      </c>
      <c r="J1039" s="3">
        <v>42</v>
      </c>
    </row>
    <row r="1040" spans="1:10" x14ac:dyDescent="0.2">
      <c r="A1040" s="3">
        <v>1039</v>
      </c>
      <c r="B1040" s="3">
        <v>127</v>
      </c>
      <c r="C1040" s="3">
        <v>238</v>
      </c>
      <c r="D1040" s="3">
        <v>197</v>
      </c>
      <c r="E1040" s="3">
        <v>130</v>
      </c>
      <c r="F1040" s="3">
        <v>201</v>
      </c>
      <c r="G1040" s="3">
        <v>100</v>
      </c>
      <c r="H1040" s="3">
        <v>19.899610429999999</v>
      </c>
      <c r="I1040" s="3">
        <v>100</v>
      </c>
      <c r="J1040" s="3">
        <v>43.48</v>
      </c>
    </row>
    <row r="1041" spans="1:10" x14ac:dyDescent="0.2">
      <c r="A1041" s="3">
        <v>1040</v>
      </c>
      <c r="B1041" s="3">
        <v>127</v>
      </c>
      <c r="C1041" s="3">
        <v>238</v>
      </c>
      <c r="D1041" s="3">
        <v>197</v>
      </c>
      <c r="E1041" s="3">
        <v>130</v>
      </c>
      <c r="F1041" s="3">
        <v>200</v>
      </c>
      <c r="G1041" s="3">
        <v>100</v>
      </c>
      <c r="H1041" s="3">
        <v>19.301167580000001</v>
      </c>
      <c r="I1041" s="3">
        <v>96.99</v>
      </c>
      <c r="J1041" s="3">
        <v>41.74</v>
      </c>
    </row>
    <row r="1042" spans="1:10" x14ac:dyDescent="0.2">
      <c r="A1042" s="3">
        <v>1041</v>
      </c>
      <c r="B1042" s="3">
        <v>127</v>
      </c>
      <c r="C1042" s="3">
        <v>238</v>
      </c>
      <c r="D1042" s="3">
        <v>197</v>
      </c>
      <c r="E1042" s="3">
        <v>130</v>
      </c>
      <c r="F1042" s="3">
        <v>201</v>
      </c>
      <c r="G1042" s="3">
        <v>245</v>
      </c>
      <c r="H1042" s="3">
        <v>18.703703699999998</v>
      </c>
      <c r="I1042" s="3">
        <v>93.99</v>
      </c>
      <c r="J1042" s="3">
        <v>91.3</v>
      </c>
    </row>
    <row r="1043" spans="1:10" x14ac:dyDescent="0.2">
      <c r="A1043" s="3">
        <v>1042</v>
      </c>
      <c r="B1043" s="3">
        <v>127</v>
      </c>
      <c r="C1043" s="3">
        <v>238</v>
      </c>
      <c r="D1043" s="3">
        <v>197</v>
      </c>
      <c r="E1043" s="3">
        <v>130</v>
      </c>
      <c r="F1043" s="3">
        <v>241</v>
      </c>
      <c r="G1043" s="3">
        <v>100</v>
      </c>
      <c r="H1043" s="3">
        <v>17.571716720000001</v>
      </c>
      <c r="I1043" s="3">
        <v>88.3</v>
      </c>
      <c r="J1043" s="3">
        <v>52.17</v>
      </c>
    </row>
    <row r="1044" spans="1:10" x14ac:dyDescent="0.2">
      <c r="A1044" s="3">
        <v>1043</v>
      </c>
      <c r="B1044" s="3">
        <v>127</v>
      </c>
      <c r="C1044" s="3">
        <v>238</v>
      </c>
      <c r="D1044" s="3">
        <v>197</v>
      </c>
      <c r="E1044" s="3">
        <v>130</v>
      </c>
      <c r="F1044" s="3">
        <v>200</v>
      </c>
      <c r="G1044" s="3">
        <v>245</v>
      </c>
      <c r="H1044" s="3">
        <v>17.714285709999999</v>
      </c>
      <c r="I1044" s="3">
        <v>89.02</v>
      </c>
      <c r="J1044" s="3">
        <v>89.57</v>
      </c>
    </row>
    <row r="1045" spans="1:10" x14ac:dyDescent="0.2">
      <c r="A1045" s="3">
        <v>1044</v>
      </c>
      <c r="B1045" s="3">
        <v>127</v>
      </c>
      <c r="C1045" s="3">
        <v>238</v>
      </c>
      <c r="D1045" s="3">
        <v>197</v>
      </c>
      <c r="E1045" s="3">
        <v>130</v>
      </c>
      <c r="F1045" s="3">
        <v>201</v>
      </c>
      <c r="G1045" s="3">
        <v>54</v>
      </c>
      <c r="H1045" s="3">
        <v>17.20930233</v>
      </c>
      <c r="I1045" s="3">
        <v>86.48</v>
      </c>
      <c r="J1045" s="3">
        <v>56.52</v>
      </c>
    </row>
    <row r="1046" spans="1:10" x14ac:dyDescent="0.2">
      <c r="A1046" s="3">
        <v>1045</v>
      </c>
      <c r="B1046" s="3">
        <v>127</v>
      </c>
      <c r="C1046" s="3">
        <v>238</v>
      </c>
      <c r="D1046" s="3">
        <v>197</v>
      </c>
      <c r="E1046" s="3">
        <v>130</v>
      </c>
      <c r="F1046" s="3">
        <v>200</v>
      </c>
      <c r="G1046" s="3">
        <v>54</v>
      </c>
      <c r="H1046" s="3">
        <v>16.178571430000002</v>
      </c>
      <c r="I1046" s="3">
        <v>81.3</v>
      </c>
      <c r="J1046" s="3">
        <v>54.78</v>
      </c>
    </row>
    <row r="1047" spans="1:10" x14ac:dyDescent="0.2">
      <c r="A1047" s="3">
        <v>1046</v>
      </c>
      <c r="B1047" s="3">
        <v>127</v>
      </c>
      <c r="C1047" s="3">
        <v>238</v>
      </c>
      <c r="D1047" s="3">
        <v>197</v>
      </c>
      <c r="E1047" s="3">
        <v>130</v>
      </c>
      <c r="F1047" s="3">
        <v>241</v>
      </c>
      <c r="G1047" s="3">
        <v>245</v>
      </c>
      <c r="H1047" s="3">
        <v>16.339869279999998</v>
      </c>
      <c r="I1047" s="3">
        <v>82.11</v>
      </c>
      <c r="J1047" s="3">
        <v>100</v>
      </c>
    </row>
    <row r="1048" spans="1:10" x14ac:dyDescent="0.2">
      <c r="A1048" s="3">
        <v>1047</v>
      </c>
      <c r="B1048" s="3">
        <v>127</v>
      </c>
      <c r="C1048" s="3">
        <v>238</v>
      </c>
      <c r="D1048" s="3">
        <v>197</v>
      </c>
      <c r="E1048" s="3">
        <v>130</v>
      </c>
      <c r="F1048" s="3">
        <v>241</v>
      </c>
      <c r="G1048" s="3">
        <v>54</v>
      </c>
      <c r="H1048" s="3">
        <v>15.51724138</v>
      </c>
      <c r="I1048" s="3">
        <v>77.98</v>
      </c>
      <c r="J1048" s="3">
        <v>65.22</v>
      </c>
    </row>
    <row r="1049" spans="1:10" x14ac:dyDescent="0.2">
      <c r="A1049" s="3">
        <v>1048</v>
      </c>
      <c r="B1049" s="3">
        <v>127</v>
      </c>
      <c r="C1049" s="3">
        <v>238</v>
      </c>
      <c r="D1049" s="3">
        <v>197</v>
      </c>
      <c r="E1049" s="3">
        <v>130</v>
      </c>
      <c r="F1049" s="3">
        <v>201</v>
      </c>
      <c r="G1049" s="3">
        <v>20</v>
      </c>
      <c r="H1049" s="3">
        <v>14.592831589999999</v>
      </c>
      <c r="I1049" s="3">
        <v>73.33</v>
      </c>
      <c r="J1049" s="3">
        <v>34.78</v>
      </c>
    </row>
    <row r="1050" spans="1:10" x14ac:dyDescent="0.2">
      <c r="A1050" s="3">
        <v>1049</v>
      </c>
      <c r="B1050" s="3">
        <v>127</v>
      </c>
      <c r="C1050" s="3">
        <v>238</v>
      </c>
      <c r="D1050" s="3">
        <v>197</v>
      </c>
      <c r="E1050" s="3">
        <v>130</v>
      </c>
      <c r="F1050" s="3">
        <v>200</v>
      </c>
      <c r="G1050" s="3">
        <v>20</v>
      </c>
      <c r="H1050" s="3">
        <v>13.319264159999999</v>
      </c>
      <c r="I1050" s="3">
        <v>66.930000000000007</v>
      </c>
      <c r="J1050" s="3">
        <v>33.04</v>
      </c>
    </row>
    <row r="1051" spans="1:10" x14ac:dyDescent="0.2">
      <c r="A1051" s="3">
        <v>1050</v>
      </c>
      <c r="B1051" s="3">
        <v>127</v>
      </c>
      <c r="C1051" s="3">
        <v>238</v>
      </c>
      <c r="D1051" s="3">
        <v>197</v>
      </c>
      <c r="E1051" s="3">
        <v>130</v>
      </c>
      <c r="F1051" s="3">
        <v>241</v>
      </c>
      <c r="G1051" s="3">
        <v>20</v>
      </c>
      <c r="H1051" s="3">
        <v>13.650903660000001</v>
      </c>
      <c r="I1051" s="3">
        <v>68.599999999999994</v>
      </c>
      <c r="J1051" s="3">
        <v>43.48</v>
      </c>
    </row>
    <row r="1052" spans="1:10" x14ac:dyDescent="0.2">
      <c r="A1052" s="3">
        <v>1051</v>
      </c>
      <c r="B1052" s="3">
        <v>128</v>
      </c>
      <c r="C1052" s="3">
        <v>198</v>
      </c>
      <c r="D1052" s="3">
        <v>197</v>
      </c>
      <c r="E1052" s="3">
        <v>150</v>
      </c>
      <c r="F1052" s="3">
        <v>221</v>
      </c>
      <c r="G1052" s="3">
        <v>126</v>
      </c>
      <c r="H1052" s="3">
        <v>17.176135630000001</v>
      </c>
      <c r="I1052" s="3">
        <v>97.33</v>
      </c>
      <c r="J1052" s="3">
        <v>34.090000000000003</v>
      </c>
    </row>
    <row r="1053" spans="1:10" x14ac:dyDescent="0.2">
      <c r="A1053" s="3">
        <v>1052</v>
      </c>
      <c r="B1053" s="3">
        <v>128</v>
      </c>
      <c r="C1053" s="3">
        <v>198</v>
      </c>
      <c r="D1053" s="3">
        <v>197</v>
      </c>
      <c r="E1053" s="3">
        <v>150</v>
      </c>
      <c r="F1053" s="3">
        <v>221</v>
      </c>
      <c r="G1053" s="3">
        <v>31</v>
      </c>
      <c r="H1053" s="3">
        <v>17.647058820000002</v>
      </c>
      <c r="I1053" s="3">
        <v>100</v>
      </c>
      <c r="J1053" s="3">
        <v>94.7</v>
      </c>
    </row>
    <row r="1054" spans="1:10" x14ac:dyDescent="0.2">
      <c r="A1054" s="3">
        <v>1053</v>
      </c>
      <c r="B1054" s="3">
        <v>128</v>
      </c>
      <c r="C1054" s="3">
        <v>198</v>
      </c>
      <c r="D1054" s="3">
        <v>197</v>
      </c>
      <c r="E1054" s="3">
        <v>150</v>
      </c>
      <c r="F1054" s="3">
        <v>221</v>
      </c>
      <c r="G1054" s="3">
        <v>74</v>
      </c>
      <c r="H1054" s="3">
        <v>17.391304349999999</v>
      </c>
      <c r="I1054" s="3">
        <v>98.55</v>
      </c>
      <c r="J1054" s="3">
        <v>49.24</v>
      </c>
    </row>
    <row r="1055" spans="1:10" x14ac:dyDescent="0.2">
      <c r="A1055" s="3">
        <v>1054</v>
      </c>
      <c r="B1055" s="3">
        <v>128</v>
      </c>
      <c r="C1055" s="3">
        <v>198</v>
      </c>
      <c r="D1055" s="3">
        <v>197</v>
      </c>
      <c r="E1055" s="3">
        <v>150</v>
      </c>
      <c r="F1055" s="3">
        <v>234</v>
      </c>
      <c r="G1055" s="3">
        <v>126</v>
      </c>
      <c r="H1055" s="3">
        <v>16.13224748</v>
      </c>
      <c r="I1055" s="3">
        <v>91.42</v>
      </c>
      <c r="J1055" s="3">
        <v>39.39</v>
      </c>
    </row>
    <row r="1056" spans="1:10" x14ac:dyDescent="0.2">
      <c r="A1056" s="3">
        <v>1055</v>
      </c>
      <c r="B1056" s="3">
        <v>128</v>
      </c>
      <c r="C1056" s="3">
        <v>198</v>
      </c>
      <c r="D1056" s="3">
        <v>197</v>
      </c>
      <c r="E1056" s="3">
        <v>150</v>
      </c>
      <c r="F1056" s="3">
        <v>234</v>
      </c>
      <c r="G1056" s="3">
        <v>31</v>
      </c>
      <c r="H1056" s="3">
        <v>16.438356160000001</v>
      </c>
      <c r="I1056" s="3">
        <v>93.15</v>
      </c>
      <c r="J1056" s="3">
        <v>100</v>
      </c>
    </row>
    <row r="1057" spans="1:10" x14ac:dyDescent="0.2">
      <c r="A1057" s="3">
        <v>1056</v>
      </c>
      <c r="B1057" s="3">
        <v>128</v>
      </c>
      <c r="C1057" s="3">
        <v>198</v>
      </c>
      <c r="D1057" s="3">
        <v>197</v>
      </c>
      <c r="E1057" s="3">
        <v>150</v>
      </c>
      <c r="F1057" s="3">
        <v>234</v>
      </c>
      <c r="G1057" s="3">
        <v>74</v>
      </c>
      <c r="H1057" s="3">
        <v>16.21621622</v>
      </c>
      <c r="I1057" s="3">
        <v>91.89</v>
      </c>
      <c r="J1057" s="3">
        <v>54.55</v>
      </c>
    </row>
    <row r="1058" spans="1:10" x14ac:dyDescent="0.2">
      <c r="A1058" s="3">
        <v>1057</v>
      </c>
      <c r="B1058" s="3">
        <v>129</v>
      </c>
      <c r="C1058" s="3">
        <v>29</v>
      </c>
      <c r="D1058" s="3">
        <v>102</v>
      </c>
      <c r="E1058" s="3">
        <v>40</v>
      </c>
      <c r="F1058" s="3">
        <v>231</v>
      </c>
      <c r="G1058" s="3">
        <v>133</v>
      </c>
      <c r="H1058" s="3" t="e">
        <v>#DIV/0!</v>
      </c>
      <c r="I1058" s="3" t="e">
        <v>#DIV/0!</v>
      </c>
      <c r="J1058" s="3">
        <v>100</v>
      </c>
    </row>
    <row r="1059" spans="1:10" x14ac:dyDescent="0.2">
      <c r="A1059" s="3">
        <v>1058</v>
      </c>
      <c r="B1059" s="3">
        <v>130</v>
      </c>
      <c r="C1059" s="3">
        <v>237</v>
      </c>
      <c r="D1059" s="3">
        <v>197</v>
      </c>
      <c r="E1059" s="3">
        <v>190</v>
      </c>
      <c r="F1059" s="3">
        <v>253</v>
      </c>
      <c r="G1059" s="3">
        <v>107</v>
      </c>
      <c r="H1059" s="3">
        <v>20.363636360000001</v>
      </c>
      <c r="I1059" s="3">
        <v>94.89</v>
      </c>
      <c r="J1059" s="3">
        <v>99.32</v>
      </c>
    </row>
    <row r="1060" spans="1:10" x14ac:dyDescent="0.2">
      <c r="A1060" s="3">
        <v>1059</v>
      </c>
      <c r="B1060" s="3">
        <v>130</v>
      </c>
      <c r="C1060" s="3">
        <v>237</v>
      </c>
      <c r="D1060" s="3">
        <v>197</v>
      </c>
      <c r="E1060" s="3">
        <v>190</v>
      </c>
      <c r="F1060" s="3">
        <v>283</v>
      </c>
      <c r="G1060" s="3">
        <v>107</v>
      </c>
      <c r="H1060" s="3">
        <v>21.460317459999999</v>
      </c>
      <c r="I1060" s="3">
        <v>100</v>
      </c>
      <c r="J1060" s="3">
        <v>100</v>
      </c>
    </row>
    <row r="1061" spans="1:10" x14ac:dyDescent="0.2">
      <c r="A1061" s="3">
        <v>1060</v>
      </c>
      <c r="B1061" s="3">
        <v>130</v>
      </c>
      <c r="C1061" s="3">
        <v>237</v>
      </c>
      <c r="D1061" s="3">
        <v>197</v>
      </c>
      <c r="E1061" s="3">
        <v>190</v>
      </c>
      <c r="F1061" s="3">
        <v>202</v>
      </c>
      <c r="G1061" s="3">
        <v>107</v>
      </c>
      <c r="H1061" s="3">
        <v>19.36708861</v>
      </c>
      <c r="I1061" s="3">
        <v>90.25</v>
      </c>
      <c r="J1061" s="3">
        <v>93.15</v>
      </c>
    </row>
    <row r="1062" spans="1:10" x14ac:dyDescent="0.2">
      <c r="A1062" s="3">
        <v>1061</v>
      </c>
      <c r="B1062" s="3">
        <v>130</v>
      </c>
      <c r="C1062" s="3">
        <v>237</v>
      </c>
      <c r="D1062" s="3">
        <v>197</v>
      </c>
      <c r="E1062" s="3">
        <v>190</v>
      </c>
      <c r="F1062" s="3">
        <v>204</v>
      </c>
      <c r="G1062" s="3">
        <v>107</v>
      </c>
      <c r="H1062" s="3">
        <v>19.36708861</v>
      </c>
      <c r="I1062" s="3">
        <v>90.25</v>
      </c>
      <c r="J1062" s="3">
        <v>93.15</v>
      </c>
    </row>
    <row r="1063" spans="1:10" x14ac:dyDescent="0.2">
      <c r="A1063" s="3">
        <v>1062</v>
      </c>
      <c r="B1063" s="3">
        <v>130</v>
      </c>
      <c r="C1063" s="3">
        <v>237</v>
      </c>
      <c r="D1063" s="3">
        <v>197</v>
      </c>
      <c r="E1063" s="3">
        <v>190</v>
      </c>
      <c r="F1063" s="3">
        <v>283</v>
      </c>
      <c r="G1063" s="3">
        <v>277</v>
      </c>
      <c r="H1063" s="3">
        <v>20.068376069999999</v>
      </c>
      <c r="I1063" s="3">
        <v>93.51</v>
      </c>
      <c r="J1063" s="3">
        <v>86.3</v>
      </c>
    </row>
    <row r="1064" spans="1:10" x14ac:dyDescent="0.2">
      <c r="A1064" s="3">
        <v>1063</v>
      </c>
      <c r="B1064" s="3">
        <v>130</v>
      </c>
      <c r="C1064" s="3">
        <v>237</v>
      </c>
      <c r="D1064" s="3">
        <v>197</v>
      </c>
      <c r="E1064" s="3">
        <v>190</v>
      </c>
      <c r="F1064" s="3">
        <v>253</v>
      </c>
      <c r="G1064" s="3">
        <v>277</v>
      </c>
      <c r="H1064" s="3">
        <v>19.047619050000002</v>
      </c>
      <c r="I1064" s="3">
        <v>88.76</v>
      </c>
      <c r="J1064" s="3">
        <v>85.62</v>
      </c>
    </row>
    <row r="1065" spans="1:10" x14ac:dyDescent="0.2">
      <c r="A1065" s="3">
        <v>1064</v>
      </c>
      <c r="B1065" s="3">
        <v>130</v>
      </c>
      <c r="C1065" s="3">
        <v>237</v>
      </c>
      <c r="D1065" s="3">
        <v>197</v>
      </c>
      <c r="E1065" s="3">
        <v>190</v>
      </c>
      <c r="F1065" s="3">
        <v>202</v>
      </c>
      <c r="G1065" s="3">
        <v>277</v>
      </c>
      <c r="H1065" s="3">
        <v>18.226600990000001</v>
      </c>
      <c r="I1065" s="3">
        <v>84.93</v>
      </c>
      <c r="J1065" s="3">
        <v>79.45</v>
      </c>
    </row>
    <row r="1066" spans="1:10" x14ac:dyDescent="0.2">
      <c r="A1066" s="3">
        <v>1065</v>
      </c>
      <c r="B1066" s="3">
        <v>130</v>
      </c>
      <c r="C1066" s="3">
        <v>237</v>
      </c>
      <c r="D1066" s="3">
        <v>197</v>
      </c>
      <c r="E1066" s="3">
        <v>190</v>
      </c>
      <c r="F1066" s="3">
        <v>204</v>
      </c>
      <c r="G1066" s="3">
        <v>277</v>
      </c>
      <c r="H1066" s="3">
        <v>18.226600990000001</v>
      </c>
      <c r="I1066" s="3">
        <v>84.93</v>
      </c>
      <c r="J1066" s="3">
        <v>79.45</v>
      </c>
    </row>
    <row r="1067" spans="1:10" x14ac:dyDescent="0.2">
      <c r="A1067" s="3">
        <v>1066</v>
      </c>
      <c r="B1067" s="3">
        <v>130</v>
      </c>
      <c r="C1067" s="3">
        <v>237</v>
      </c>
      <c r="D1067" s="3">
        <v>197</v>
      </c>
      <c r="E1067" s="3">
        <v>190</v>
      </c>
      <c r="F1067" s="3">
        <v>283</v>
      </c>
      <c r="G1067" s="3">
        <v>82</v>
      </c>
      <c r="H1067" s="3">
        <v>18.84210526</v>
      </c>
      <c r="I1067" s="3">
        <v>87.8</v>
      </c>
      <c r="J1067" s="3">
        <v>72.599999999999994</v>
      </c>
    </row>
    <row r="1068" spans="1:10" x14ac:dyDescent="0.2">
      <c r="A1068" s="3">
        <v>1067</v>
      </c>
      <c r="B1068" s="3">
        <v>130</v>
      </c>
      <c r="C1068" s="3">
        <v>237</v>
      </c>
      <c r="D1068" s="3">
        <v>197</v>
      </c>
      <c r="E1068" s="3">
        <v>190</v>
      </c>
      <c r="F1068" s="3">
        <v>283</v>
      </c>
      <c r="G1068" s="3">
        <v>279</v>
      </c>
      <c r="H1068" s="3">
        <v>18.251897530000001</v>
      </c>
      <c r="I1068" s="3">
        <v>85.05</v>
      </c>
      <c r="J1068" s="3">
        <v>58.9</v>
      </c>
    </row>
    <row r="1069" spans="1:10" x14ac:dyDescent="0.2">
      <c r="A1069" s="3">
        <v>1068</v>
      </c>
      <c r="B1069" s="3">
        <v>130</v>
      </c>
      <c r="C1069" s="3">
        <v>237</v>
      </c>
      <c r="D1069" s="3">
        <v>197</v>
      </c>
      <c r="E1069" s="3">
        <v>190</v>
      </c>
      <c r="F1069" s="3">
        <v>253</v>
      </c>
      <c r="G1069" s="3">
        <v>82</v>
      </c>
      <c r="H1069" s="3">
        <v>17.647058820000002</v>
      </c>
      <c r="I1069" s="3">
        <v>82.23</v>
      </c>
      <c r="J1069" s="3">
        <v>71.92</v>
      </c>
    </row>
    <row r="1070" spans="1:10" x14ac:dyDescent="0.2">
      <c r="A1070" s="3">
        <v>1069</v>
      </c>
      <c r="B1070" s="3">
        <v>130</v>
      </c>
      <c r="C1070" s="3">
        <v>237</v>
      </c>
      <c r="D1070" s="3">
        <v>197</v>
      </c>
      <c r="E1070" s="3">
        <v>190</v>
      </c>
      <c r="F1070" s="3">
        <v>202</v>
      </c>
      <c r="G1070" s="3">
        <v>82</v>
      </c>
      <c r="H1070" s="3">
        <v>16.75126904</v>
      </c>
      <c r="I1070" s="3">
        <v>78.06</v>
      </c>
      <c r="J1070" s="3">
        <v>65.75</v>
      </c>
    </row>
    <row r="1071" spans="1:10" x14ac:dyDescent="0.2">
      <c r="A1071" s="3">
        <v>1070</v>
      </c>
      <c r="B1071" s="3">
        <v>130</v>
      </c>
      <c r="C1071" s="3">
        <v>237</v>
      </c>
      <c r="D1071" s="3">
        <v>197</v>
      </c>
      <c r="E1071" s="3">
        <v>190</v>
      </c>
      <c r="F1071" s="3">
        <v>204</v>
      </c>
      <c r="G1071" s="3">
        <v>82</v>
      </c>
      <c r="H1071" s="3">
        <v>16.75126904</v>
      </c>
      <c r="I1071" s="3">
        <v>78.06</v>
      </c>
      <c r="J1071" s="3">
        <v>65.75</v>
      </c>
    </row>
    <row r="1072" spans="1:10" x14ac:dyDescent="0.2">
      <c r="A1072" s="3">
        <v>1071</v>
      </c>
      <c r="B1072" s="3">
        <v>130</v>
      </c>
      <c r="C1072" s="3">
        <v>237</v>
      </c>
      <c r="D1072" s="3">
        <v>197</v>
      </c>
      <c r="E1072" s="3">
        <v>190</v>
      </c>
      <c r="F1072" s="3">
        <v>253</v>
      </c>
      <c r="G1072" s="3">
        <v>279</v>
      </c>
      <c r="H1072" s="3">
        <v>17.12526205</v>
      </c>
      <c r="I1072" s="3">
        <v>79.8</v>
      </c>
      <c r="J1072" s="3">
        <v>58.22</v>
      </c>
    </row>
    <row r="1073" spans="1:10" x14ac:dyDescent="0.2">
      <c r="A1073" s="3">
        <v>1072</v>
      </c>
      <c r="B1073" s="3">
        <v>130</v>
      </c>
      <c r="C1073" s="3">
        <v>237</v>
      </c>
      <c r="D1073" s="3">
        <v>197</v>
      </c>
      <c r="E1073" s="3">
        <v>190</v>
      </c>
      <c r="F1073" s="3">
        <v>283</v>
      </c>
      <c r="G1073" s="3">
        <v>80</v>
      </c>
      <c r="H1073" s="3">
        <v>16.025161929999999</v>
      </c>
      <c r="I1073" s="3">
        <v>74.67</v>
      </c>
      <c r="J1073" s="3">
        <v>41.78</v>
      </c>
    </row>
    <row r="1074" spans="1:10" x14ac:dyDescent="0.2">
      <c r="A1074" s="3">
        <v>1073</v>
      </c>
      <c r="B1074" s="3">
        <v>130</v>
      </c>
      <c r="C1074" s="3">
        <v>237</v>
      </c>
      <c r="D1074" s="3">
        <v>197</v>
      </c>
      <c r="E1074" s="3">
        <v>190</v>
      </c>
      <c r="F1074" s="3">
        <v>202</v>
      </c>
      <c r="G1074" s="3">
        <v>279</v>
      </c>
      <c r="H1074" s="3">
        <v>16.31375023</v>
      </c>
      <c r="I1074" s="3">
        <v>76.02</v>
      </c>
      <c r="J1074" s="3">
        <v>52.05</v>
      </c>
    </row>
    <row r="1075" spans="1:10" x14ac:dyDescent="0.2">
      <c r="A1075" s="3">
        <v>1074</v>
      </c>
      <c r="B1075" s="3">
        <v>130</v>
      </c>
      <c r="C1075" s="3">
        <v>237</v>
      </c>
      <c r="D1075" s="3">
        <v>197</v>
      </c>
      <c r="E1075" s="3">
        <v>190</v>
      </c>
      <c r="F1075" s="3">
        <v>204</v>
      </c>
      <c r="G1075" s="3">
        <v>279</v>
      </c>
      <c r="H1075" s="3">
        <v>16.31375023</v>
      </c>
      <c r="I1075" s="3">
        <v>76.02</v>
      </c>
      <c r="J1075" s="3">
        <v>52.05</v>
      </c>
    </row>
    <row r="1076" spans="1:10" x14ac:dyDescent="0.2">
      <c r="A1076" s="3">
        <v>1075</v>
      </c>
      <c r="B1076" s="3">
        <v>130</v>
      </c>
      <c r="C1076" s="3">
        <v>237</v>
      </c>
      <c r="D1076" s="3">
        <v>197</v>
      </c>
      <c r="E1076" s="3">
        <v>190</v>
      </c>
      <c r="F1076" s="3">
        <v>202</v>
      </c>
      <c r="G1076" s="3">
        <v>80</v>
      </c>
      <c r="H1076" s="3">
        <v>13.646111319999999</v>
      </c>
      <c r="I1076" s="3">
        <v>63.59</v>
      </c>
      <c r="J1076" s="3">
        <v>34.93</v>
      </c>
    </row>
    <row r="1077" spans="1:10" x14ac:dyDescent="0.2">
      <c r="A1077" s="3">
        <v>1076</v>
      </c>
      <c r="B1077" s="3">
        <v>130</v>
      </c>
      <c r="C1077" s="3">
        <v>237</v>
      </c>
      <c r="D1077" s="3">
        <v>197</v>
      </c>
      <c r="E1077" s="3">
        <v>190</v>
      </c>
      <c r="F1077" s="3">
        <v>204</v>
      </c>
      <c r="G1077" s="3">
        <v>80</v>
      </c>
      <c r="H1077" s="3">
        <v>13.646111319999999</v>
      </c>
      <c r="I1077" s="3">
        <v>63.59</v>
      </c>
      <c r="J1077" s="3">
        <v>34.93</v>
      </c>
    </row>
    <row r="1078" spans="1:10" x14ac:dyDescent="0.2">
      <c r="A1078" s="3">
        <v>1077</v>
      </c>
      <c r="B1078" s="3">
        <v>130</v>
      </c>
      <c r="C1078" s="3">
        <v>237</v>
      </c>
      <c r="D1078" s="3">
        <v>197</v>
      </c>
      <c r="E1078" s="3">
        <v>190</v>
      </c>
      <c r="F1078" s="3">
        <v>253</v>
      </c>
      <c r="G1078" s="3">
        <v>80</v>
      </c>
      <c r="H1078" s="3">
        <v>14.589097949999999</v>
      </c>
      <c r="I1078" s="3">
        <v>67.98</v>
      </c>
      <c r="J1078" s="3">
        <v>41.1</v>
      </c>
    </row>
    <row r="1079" spans="1:10" x14ac:dyDescent="0.2">
      <c r="A1079" s="3">
        <v>1078</v>
      </c>
      <c r="B1079" s="3">
        <v>131</v>
      </c>
      <c r="C1079" s="3">
        <v>165</v>
      </c>
      <c r="D1079" s="3">
        <v>180</v>
      </c>
      <c r="E1079" s="3">
        <v>260</v>
      </c>
      <c r="F1079" s="3">
        <v>230</v>
      </c>
      <c r="G1079" s="3">
        <v>284</v>
      </c>
      <c r="H1079" s="3">
        <v>20.59701493</v>
      </c>
      <c r="I1079" s="3">
        <v>97.7</v>
      </c>
      <c r="J1079" s="3">
        <v>49.3</v>
      </c>
    </row>
    <row r="1080" spans="1:10" x14ac:dyDescent="0.2">
      <c r="A1080" s="3">
        <v>1079</v>
      </c>
      <c r="B1080" s="3">
        <v>131</v>
      </c>
      <c r="C1080" s="3">
        <v>165</v>
      </c>
      <c r="D1080" s="3">
        <v>180</v>
      </c>
      <c r="E1080" s="3">
        <v>260</v>
      </c>
      <c r="F1080" s="3">
        <v>218</v>
      </c>
      <c r="G1080" s="3">
        <v>39</v>
      </c>
      <c r="H1080" s="3">
        <v>20.327868850000002</v>
      </c>
      <c r="I1080" s="3">
        <v>96.43</v>
      </c>
      <c r="J1080" s="3">
        <v>70.42</v>
      </c>
    </row>
    <row r="1081" spans="1:10" x14ac:dyDescent="0.2">
      <c r="A1081" s="3">
        <v>1080</v>
      </c>
      <c r="B1081" s="3">
        <v>131</v>
      </c>
      <c r="C1081" s="3">
        <v>165</v>
      </c>
      <c r="D1081" s="3">
        <v>180</v>
      </c>
      <c r="E1081" s="3">
        <v>260</v>
      </c>
      <c r="F1081" s="3">
        <v>218</v>
      </c>
      <c r="G1081" s="3">
        <v>40</v>
      </c>
      <c r="H1081" s="3">
        <v>21.081081080000001</v>
      </c>
      <c r="I1081" s="3">
        <v>100</v>
      </c>
      <c r="J1081" s="3">
        <v>98.59</v>
      </c>
    </row>
    <row r="1082" spans="1:10" x14ac:dyDescent="0.2">
      <c r="A1082" s="3">
        <v>1081</v>
      </c>
      <c r="B1082" s="3">
        <v>131</v>
      </c>
      <c r="C1082" s="3">
        <v>165</v>
      </c>
      <c r="D1082" s="3">
        <v>180</v>
      </c>
      <c r="E1082" s="3">
        <v>260</v>
      </c>
      <c r="F1082" s="3">
        <v>230</v>
      </c>
      <c r="G1082" s="3">
        <v>40</v>
      </c>
      <c r="H1082" s="3">
        <v>21.068702290000001</v>
      </c>
      <c r="I1082" s="3">
        <v>99.94</v>
      </c>
      <c r="J1082" s="3">
        <v>95.07</v>
      </c>
    </row>
    <row r="1083" spans="1:10" x14ac:dyDescent="0.2">
      <c r="A1083" s="3">
        <v>1082</v>
      </c>
      <c r="B1083" s="3">
        <v>131</v>
      </c>
      <c r="C1083" s="3">
        <v>165</v>
      </c>
      <c r="D1083" s="3">
        <v>180</v>
      </c>
      <c r="E1083" s="3">
        <v>260</v>
      </c>
      <c r="F1083" s="3">
        <v>218</v>
      </c>
      <c r="G1083" s="3">
        <v>107</v>
      </c>
      <c r="H1083" s="3">
        <v>20.8</v>
      </c>
      <c r="I1083" s="3">
        <v>98.67</v>
      </c>
      <c r="J1083" s="3">
        <v>98.59</v>
      </c>
    </row>
    <row r="1084" spans="1:10" x14ac:dyDescent="0.2">
      <c r="A1084" s="3">
        <v>1083</v>
      </c>
      <c r="B1084" s="3">
        <v>131</v>
      </c>
      <c r="C1084" s="3">
        <v>165</v>
      </c>
      <c r="D1084" s="3">
        <v>180</v>
      </c>
      <c r="E1084" s="3">
        <v>260</v>
      </c>
      <c r="F1084" s="3">
        <v>218</v>
      </c>
      <c r="G1084" s="3">
        <v>284</v>
      </c>
      <c r="H1084" s="3">
        <v>20.662251659999999</v>
      </c>
      <c r="I1084" s="3">
        <v>98.01</v>
      </c>
      <c r="J1084" s="3">
        <v>52.82</v>
      </c>
    </row>
    <row r="1085" spans="1:10" x14ac:dyDescent="0.2">
      <c r="A1085" s="3">
        <v>1084</v>
      </c>
      <c r="B1085" s="3">
        <v>131</v>
      </c>
      <c r="C1085" s="3">
        <v>165</v>
      </c>
      <c r="D1085" s="3">
        <v>180</v>
      </c>
      <c r="E1085" s="3">
        <v>260</v>
      </c>
      <c r="F1085" s="3">
        <v>230</v>
      </c>
      <c r="G1085" s="3">
        <v>39</v>
      </c>
      <c r="H1085" s="3">
        <v>20.240963860000001</v>
      </c>
      <c r="I1085" s="3">
        <v>96.01</v>
      </c>
      <c r="J1085" s="3">
        <v>66.900000000000006</v>
      </c>
    </row>
    <row r="1086" spans="1:10" x14ac:dyDescent="0.2">
      <c r="A1086" s="3">
        <v>1085</v>
      </c>
      <c r="B1086" s="3">
        <v>131</v>
      </c>
      <c r="C1086" s="3">
        <v>165</v>
      </c>
      <c r="D1086" s="3">
        <v>180</v>
      </c>
      <c r="E1086" s="3">
        <v>260</v>
      </c>
      <c r="F1086" s="3">
        <v>217</v>
      </c>
      <c r="G1086" s="3">
        <v>284</v>
      </c>
      <c r="H1086" s="3">
        <v>20.112676059999998</v>
      </c>
      <c r="I1086" s="3">
        <v>95.41</v>
      </c>
      <c r="J1086" s="3">
        <v>54.23</v>
      </c>
    </row>
    <row r="1087" spans="1:10" x14ac:dyDescent="0.2">
      <c r="A1087" s="3">
        <v>1086</v>
      </c>
      <c r="B1087" s="3">
        <v>131</v>
      </c>
      <c r="C1087" s="3">
        <v>165</v>
      </c>
      <c r="D1087" s="3">
        <v>180</v>
      </c>
      <c r="E1087" s="3">
        <v>260</v>
      </c>
      <c r="F1087" s="3">
        <v>230</v>
      </c>
      <c r="G1087" s="3">
        <v>107</v>
      </c>
      <c r="H1087" s="3">
        <v>20.7518797</v>
      </c>
      <c r="I1087" s="3">
        <v>98.44</v>
      </c>
      <c r="J1087" s="3">
        <v>95.07</v>
      </c>
    </row>
    <row r="1088" spans="1:10" x14ac:dyDescent="0.2">
      <c r="A1088" s="3">
        <v>1087</v>
      </c>
      <c r="B1088" s="3">
        <v>131</v>
      </c>
      <c r="C1088" s="3">
        <v>165</v>
      </c>
      <c r="D1088" s="3">
        <v>180</v>
      </c>
      <c r="E1088" s="3">
        <v>260</v>
      </c>
      <c r="F1088" s="3">
        <v>217</v>
      </c>
      <c r="G1088" s="3">
        <v>39</v>
      </c>
      <c r="H1088" s="3">
        <v>19.862068969999999</v>
      </c>
      <c r="I1088" s="3">
        <v>94.22</v>
      </c>
      <c r="J1088" s="3">
        <v>71.83</v>
      </c>
    </row>
    <row r="1089" spans="1:10" x14ac:dyDescent="0.2">
      <c r="A1089" s="3">
        <v>1088</v>
      </c>
      <c r="B1089" s="3">
        <v>131</v>
      </c>
      <c r="C1089" s="3">
        <v>165</v>
      </c>
      <c r="D1089" s="3">
        <v>180</v>
      </c>
      <c r="E1089" s="3">
        <v>260</v>
      </c>
      <c r="F1089" s="3">
        <v>217</v>
      </c>
      <c r="G1089" s="3">
        <v>40</v>
      </c>
      <c r="H1089" s="3">
        <v>20.54676259</v>
      </c>
      <c r="I1089" s="3">
        <v>97.47</v>
      </c>
      <c r="J1089" s="3">
        <v>100</v>
      </c>
    </row>
    <row r="1090" spans="1:10" x14ac:dyDescent="0.2">
      <c r="A1090" s="3">
        <v>1089</v>
      </c>
      <c r="B1090" s="3">
        <v>131</v>
      </c>
      <c r="C1090" s="3">
        <v>165</v>
      </c>
      <c r="D1090" s="3">
        <v>180</v>
      </c>
      <c r="E1090" s="3">
        <v>260</v>
      </c>
      <c r="F1090" s="3">
        <v>217</v>
      </c>
      <c r="G1090" s="3">
        <v>107</v>
      </c>
      <c r="H1090" s="3">
        <v>20.255319149999998</v>
      </c>
      <c r="I1090" s="3">
        <v>96.08</v>
      </c>
      <c r="J1090" s="3">
        <v>100</v>
      </c>
    </row>
    <row r="1091" spans="1:10" x14ac:dyDescent="0.2">
      <c r="A1091" s="3">
        <v>1090</v>
      </c>
      <c r="B1091" s="3">
        <v>131</v>
      </c>
      <c r="C1091" s="3">
        <v>165</v>
      </c>
      <c r="D1091" s="3">
        <v>180</v>
      </c>
      <c r="E1091" s="3">
        <v>260</v>
      </c>
      <c r="F1091" s="3">
        <v>230</v>
      </c>
      <c r="G1091" s="3">
        <v>82</v>
      </c>
      <c r="H1091" s="3">
        <v>17.441860470000002</v>
      </c>
      <c r="I1091" s="3">
        <v>82.74</v>
      </c>
      <c r="J1091" s="3">
        <v>66.900000000000006</v>
      </c>
    </row>
    <row r="1092" spans="1:10" x14ac:dyDescent="0.2">
      <c r="A1092" s="3">
        <v>1091</v>
      </c>
      <c r="B1092" s="3">
        <v>131</v>
      </c>
      <c r="C1092" s="3">
        <v>165</v>
      </c>
      <c r="D1092" s="3">
        <v>180</v>
      </c>
      <c r="E1092" s="3">
        <v>260</v>
      </c>
      <c r="F1092" s="3">
        <v>218</v>
      </c>
      <c r="G1092" s="3">
        <v>82</v>
      </c>
      <c r="H1092" s="3">
        <v>17.777777780000001</v>
      </c>
      <c r="I1092" s="3">
        <v>84.33</v>
      </c>
      <c r="J1092" s="3">
        <v>70.42</v>
      </c>
    </row>
    <row r="1093" spans="1:10" x14ac:dyDescent="0.2">
      <c r="A1093" s="3">
        <v>1092</v>
      </c>
      <c r="B1093" s="3">
        <v>131</v>
      </c>
      <c r="C1093" s="3">
        <v>165</v>
      </c>
      <c r="D1093" s="3">
        <v>180</v>
      </c>
      <c r="E1093" s="3">
        <v>260</v>
      </c>
      <c r="F1093" s="3">
        <v>217</v>
      </c>
      <c r="G1093" s="3">
        <v>82</v>
      </c>
      <c r="H1093" s="3">
        <v>17.2</v>
      </c>
      <c r="I1093" s="3">
        <v>81.59</v>
      </c>
      <c r="J1093" s="3">
        <v>71.83</v>
      </c>
    </row>
    <row r="1094" spans="1:10" x14ac:dyDescent="0.2">
      <c r="A1094" s="3">
        <v>1093</v>
      </c>
      <c r="B1094" s="3">
        <v>132</v>
      </c>
      <c r="C1094" s="3">
        <v>91</v>
      </c>
      <c r="D1094" s="3">
        <v>91</v>
      </c>
      <c r="E1094" s="3">
        <v>96</v>
      </c>
      <c r="F1094" s="3">
        <v>242</v>
      </c>
      <c r="G1094" s="3">
        <v>133</v>
      </c>
      <c r="H1094" s="3">
        <v>0</v>
      </c>
      <c r="I1094" s="3">
        <v>100</v>
      </c>
      <c r="J1094" s="3">
        <v>100</v>
      </c>
    </row>
    <row r="1095" spans="1:10" x14ac:dyDescent="0.2">
      <c r="A1095" s="3">
        <v>1094</v>
      </c>
      <c r="B1095" s="3">
        <v>133</v>
      </c>
      <c r="C1095" s="3">
        <v>104</v>
      </c>
      <c r="D1095" s="3">
        <v>121</v>
      </c>
      <c r="E1095" s="3">
        <v>110</v>
      </c>
      <c r="F1095" s="3">
        <v>219</v>
      </c>
      <c r="G1095" s="3">
        <v>131</v>
      </c>
      <c r="H1095" s="3">
        <v>20.19335611</v>
      </c>
      <c r="I1095" s="3">
        <v>100</v>
      </c>
      <c r="J1095" s="3">
        <v>53.7</v>
      </c>
    </row>
    <row r="1096" spans="1:10" x14ac:dyDescent="0.2">
      <c r="A1096" s="3">
        <v>1095</v>
      </c>
      <c r="B1096" s="3">
        <v>133</v>
      </c>
      <c r="C1096" s="3">
        <v>104</v>
      </c>
      <c r="D1096" s="3">
        <v>121</v>
      </c>
      <c r="E1096" s="3">
        <v>110</v>
      </c>
      <c r="F1096" s="3">
        <v>221</v>
      </c>
      <c r="G1096" s="3">
        <v>131</v>
      </c>
      <c r="H1096" s="3">
        <v>19.153392140000001</v>
      </c>
      <c r="I1096" s="3">
        <v>94.85</v>
      </c>
      <c r="J1096" s="3">
        <v>50.93</v>
      </c>
    </row>
    <row r="1097" spans="1:10" x14ac:dyDescent="0.2">
      <c r="A1097" s="3">
        <v>1096</v>
      </c>
      <c r="B1097" s="3">
        <v>133</v>
      </c>
      <c r="C1097" s="3">
        <v>104</v>
      </c>
      <c r="D1097" s="3">
        <v>121</v>
      </c>
      <c r="E1097" s="3">
        <v>110</v>
      </c>
      <c r="F1097" s="3">
        <v>221</v>
      </c>
      <c r="G1097" s="3">
        <v>125</v>
      </c>
      <c r="H1097" s="3">
        <v>16.92307692</v>
      </c>
      <c r="I1097" s="3">
        <v>83.81</v>
      </c>
      <c r="J1097" s="3">
        <v>60.19</v>
      </c>
    </row>
    <row r="1098" spans="1:10" x14ac:dyDescent="0.2">
      <c r="A1098" s="3">
        <v>1097</v>
      </c>
      <c r="B1098" s="3">
        <v>133</v>
      </c>
      <c r="C1098" s="3">
        <v>104</v>
      </c>
      <c r="D1098" s="3">
        <v>121</v>
      </c>
      <c r="E1098" s="3">
        <v>110</v>
      </c>
      <c r="F1098" s="3">
        <v>219</v>
      </c>
      <c r="G1098" s="3">
        <v>125</v>
      </c>
      <c r="H1098" s="3">
        <v>17.647058820000002</v>
      </c>
      <c r="I1098" s="3">
        <v>87.39</v>
      </c>
      <c r="J1098" s="3">
        <v>62.96</v>
      </c>
    </row>
    <row r="1099" spans="1:10" x14ac:dyDescent="0.2">
      <c r="A1099" s="3">
        <v>1098</v>
      </c>
      <c r="B1099" s="3">
        <v>133</v>
      </c>
      <c r="C1099" s="3">
        <v>104</v>
      </c>
      <c r="D1099" s="3">
        <v>121</v>
      </c>
      <c r="E1099" s="3">
        <v>110</v>
      </c>
      <c r="F1099" s="3">
        <v>219</v>
      </c>
      <c r="G1099" s="3">
        <v>26</v>
      </c>
      <c r="H1099" s="3">
        <v>17.011494249999998</v>
      </c>
      <c r="I1099" s="3">
        <v>84.24</v>
      </c>
      <c r="J1099" s="3">
        <v>100</v>
      </c>
    </row>
    <row r="1100" spans="1:10" x14ac:dyDescent="0.2">
      <c r="A1100" s="3">
        <v>1099</v>
      </c>
      <c r="B1100" s="3">
        <v>133</v>
      </c>
      <c r="C1100" s="3">
        <v>104</v>
      </c>
      <c r="D1100" s="3">
        <v>121</v>
      </c>
      <c r="E1100" s="3">
        <v>110</v>
      </c>
      <c r="F1100" s="3">
        <v>221</v>
      </c>
      <c r="G1100" s="3">
        <v>26</v>
      </c>
      <c r="H1100" s="3">
        <v>16.494845359999999</v>
      </c>
      <c r="I1100" s="3">
        <v>81.680000000000007</v>
      </c>
      <c r="J1100" s="3">
        <v>97.22</v>
      </c>
    </row>
    <row r="1101" spans="1:10" x14ac:dyDescent="0.2">
      <c r="A1101" s="3">
        <v>1100</v>
      </c>
      <c r="B1101" s="3">
        <v>134</v>
      </c>
      <c r="C1101" s="3">
        <v>205</v>
      </c>
      <c r="D1101" s="3">
        <v>177</v>
      </c>
      <c r="E1101" s="3">
        <v>260</v>
      </c>
      <c r="F1101" s="3">
        <v>230</v>
      </c>
      <c r="G1101" s="3">
        <v>107</v>
      </c>
      <c r="H1101" s="3">
        <v>20.7518797</v>
      </c>
      <c r="I1101" s="3">
        <v>100</v>
      </c>
      <c r="J1101" s="3">
        <v>100</v>
      </c>
    </row>
    <row r="1102" spans="1:10" x14ac:dyDescent="0.2">
      <c r="A1102" s="3">
        <v>1101</v>
      </c>
      <c r="B1102" s="3">
        <v>134</v>
      </c>
      <c r="C1102" s="3">
        <v>205</v>
      </c>
      <c r="D1102" s="3">
        <v>177</v>
      </c>
      <c r="E1102" s="3">
        <v>260</v>
      </c>
      <c r="F1102" s="3">
        <v>230</v>
      </c>
      <c r="G1102" s="3">
        <v>58</v>
      </c>
      <c r="H1102" s="3">
        <v>19.153392140000001</v>
      </c>
      <c r="I1102" s="3">
        <v>92.3</v>
      </c>
      <c r="J1102" s="3">
        <v>40.74</v>
      </c>
    </row>
    <row r="1103" spans="1:10" x14ac:dyDescent="0.2">
      <c r="A1103" s="3">
        <v>1102</v>
      </c>
      <c r="B1103" s="3">
        <v>134</v>
      </c>
      <c r="C1103" s="3">
        <v>205</v>
      </c>
      <c r="D1103" s="3">
        <v>177</v>
      </c>
      <c r="E1103" s="3">
        <v>260</v>
      </c>
      <c r="F1103" s="3">
        <v>230</v>
      </c>
      <c r="G1103" s="3">
        <v>105</v>
      </c>
      <c r="H1103" s="3">
        <v>17.56097561</v>
      </c>
      <c r="I1103" s="3">
        <v>84.62</v>
      </c>
      <c r="J1103" s="3">
        <v>55.56</v>
      </c>
    </row>
    <row r="1104" spans="1:10" x14ac:dyDescent="0.2">
      <c r="A1104" s="3">
        <v>1103</v>
      </c>
      <c r="B1104" s="3">
        <v>135</v>
      </c>
      <c r="C1104" s="3">
        <v>232</v>
      </c>
      <c r="D1104" s="3">
        <v>201</v>
      </c>
      <c r="E1104" s="3">
        <v>130</v>
      </c>
      <c r="F1104" s="3">
        <v>205</v>
      </c>
      <c r="G1104" s="3">
        <v>79</v>
      </c>
      <c r="H1104" s="3">
        <v>20.078125</v>
      </c>
      <c r="I1104" s="3">
        <v>99</v>
      </c>
      <c r="J1104" s="3">
        <v>70.83</v>
      </c>
    </row>
    <row r="1105" spans="1:10" x14ac:dyDescent="0.2">
      <c r="A1105" s="3">
        <v>1104</v>
      </c>
      <c r="B1105" s="3">
        <v>135</v>
      </c>
      <c r="C1105" s="3">
        <v>232</v>
      </c>
      <c r="D1105" s="3">
        <v>201</v>
      </c>
      <c r="E1105" s="3">
        <v>130</v>
      </c>
      <c r="F1105" s="3">
        <v>205</v>
      </c>
      <c r="G1105" s="3">
        <v>35</v>
      </c>
      <c r="H1105" s="3">
        <v>19.599349589999999</v>
      </c>
      <c r="I1105" s="3">
        <v>96.64</v>
      </c>
      <c r="J1105" s="3">
        <v>58.33</v>
      </c>
    </row>
    <row r="1106" spans="1:10" x14ac:dyDescent="0.2">
      <c r="A1106" s="3">
        <v>1105</v>
      </c>
      <c r="B1106" s="3">
        <v>135</v>
      </c>
      <c r="C1106" s="3">
        <v>232</v>
      </c>
      <c r="D1106" s="3">
        <v>201</v>
      </c>
      <c r="E1106" s="3">
        <v>130</v>
      </c>
      <c r="F1106" s="3">
        <v>250</v>
      </c>
      <c r="G1106" s="3">
        <v>35</v>
      </c>
      <c r="H1106" s="3">
        <v>19.811624439999999</v>
      </c>
      <c r="I1106" s="3">
        <v>97.68</v>
      </c>
      <c r="J1106" s="3">
        <v>70.83</v>
      </c>
    </row>
    <row r="1107" spans="1:10" x14ac:dyDescent="0.2">
      <c r="A1107" s="3">
        <v>1106</v>
      </c>
      <c r="B1107" s="3">
        <v>135</v>
      </c>
      <c r="C1107" s="3">
        <v>232</v>
      </c>
      <c r="D1107" s="3">
        <v>201</v>
      </c>
      <c r="E1107" s="3">
        <v>130</v>
      </c>
      <c r="F1107" s="3">
        <v>205</v>
      </c>
      <c r="G1107" s="3">
        <v>78</v>
      </c>
      <c r="H1107" s="3">
        <v>18.137254899999999</v>
      </c>
      <c r="I1107" s="3">
        <v>89.43</v>
      </c>
      <c r="J1107" s="3">
        <v>87.5</v>
      </c>
    </row>
    <row r="1108" spans="1:10" x14ac:dyDescent="0.2">
      <c r="A1108" s="3">
        <v>1107</v>
      </c>
      <c r="B1108" s="3">
        <v>135</v>
      </c>
      <c r="C1108" s="3">
        <v>232</v>
      </c>
      <c r="D1108" s="3">
        <v>201</v>
      </c>
      <c r="E1108" s="3">
        <v>130</v>
      </c>
      <c r="F1108" s="3">
        <v>250</v>
      </c>
      <c r="G1108" s="3">
        <v>79</v>
      </c>
      <c r="H1108" s="3">
        <v>20.281690139999998</v>
      </c>
      <c r="I1108" s="3">
        <v>100</v>
      </c>
      <c r="J1108" s="3">
        <v>83.33</v>
      </c>
    </row>
    <row r="1109" spans="1:10" x14ac:dyDescent="0.2">
      <c r="A1109" s="3">
        <v>1108</v>
      </c>
      <c r="B1109" s="3">
        <v>135</v>
      </c>
      <c r="C1109" s="3">
        <v>232</v>
      </c>
      <c r="D1109" s="3">
        <v>201</v>
      </c>
      <c r="E1109" s="3">
        <v>130</v>
      </c>
      <c r="F1109" s="3">
        <v>250</v>
      </c>
      <c r="G1109" s="3">
        <v>78</v>
      </c>
      <c r="H1109" s="3">
        <v>18.62068966</v>
      </c>
      <c r="I1109" s="3">
        <v>91.81</v>
      </c>
      <c r="J1109" s="3">
        <v>100</v>
      </c>
    </row>
    <row r="1110" spans="1:10" x14ac:dyDescent="0.2">
      <c r="A1110" s="3">
        <v>1109</v>
      </c>
      <c r="B1110" s="3">
        <v>136</v>
      </c>
      <c r="C1110" s="3">
        <v>246</v>
      </c>
      <c r="D1110" s="3">
        <v>204</v>
      </c>
      <c r="E1110" s="3">
        <v>130</v>
      </c>
      <c r="F1110" s="3">
        <v>269</v>
      </c>
      <c r="G1110" s="3">
        <v>270</v>
      </c>
      <c r="H1110" s="3">
        <v>24</v>
      </c>
      <c r="I1110" s="3">
        <v>100</v>
      </c>
      <c r="J1110" s="3">
        <v>100</v>
      </c>
    </row>
    <row r="1111" spans="1:10" x14ac:dyDescent="0.2">
      <c r="A1111" s="3">
        <v>1110</v>
      </c>
      <c r="B1111" s="3">
        <v>136</v>
      </c>
      <c r="C1111" s="3">
        <v>246</v>
      </c>
      <c r="D1111" s="3">
        <v>204</v>
      </c>
      <c r="E1111" s="3">
        <v>130</v>
      </c>
      <c r="F1111" s="3">
        <v>269</v>
      </c>
      <c r="G1111" s="3">
        <v>24</v>
      </c>
      <c r="H1111" s="3">
        <v>21.81818182</v>
      </c>
      <c r="I1111" s="3">
        <v>90.91</v>
      </c>
      <c r="J1111" s="3">
        <v>48.28</v>
      </c>
    </row>
    <row r="1112" spans="1:10" x14ac:dyDescent="0.2">
      <c r="A1112" s="3">
        <v>1111</v>
      </c>
      <c r="B1112" s="3">
        <v>136</v>
      </c>
      <c r="C1112" s="3">
        <v>246</v>
      </c>
      <c r="D1112" s="3">
        <v>204</v>
      </c>
      <c r="E1112" s="3">
        <v>130</v>
      </c>
      <c r="F1112" s="3">
        <v>269</v>
      </c>
      <c r="G1112" s="3">
        <v>103</v>
      </c>
      <c r="H1112" s="3">
        <v>22.10526316</v>
      </c>
      <c r="I1112" s="3">
        <v>92.11</v>
      </c>
      <c r="J1112" s="3">
        <v>88.51</v>
      </c>
    </row>
    <row r="1113" spans="1:10" x14ac:dyDescent="0.2">
      <c r="A1113" s="3">
        <v>1112</v>
      </c>
      <c r="B1113" s="3">
        <v>136</v>
      </c>
      <c r="C1113" s="3">
        <v>246</v>
      </c>
      <c r="D1113" s="3">
        <v>204</v>
      </c>
      <c r="E1113" s="3">
        <v>130</v>
      </c>
      <c r="F1113" s="3">
        <v>209</v>
      </c>
      <c r="G1113" s="3">
        <v>270</v>
      </c>
      <c r="H1113" s="3">
        <v>22.285714290000001</v>
      </c>
      <c r="I1113" s="3">
        <v>92.86</v>
      </c>
      <c r="J1113" s="3">
        <v>97.7</v>
      </c>
    </row>
    <row r="1114" spans="1:10" x14ac:dyDescent="0.2">
      <c r="A1114" s="3">
        <v>1113</v>
      </c>
      <c r="B1114" s="3">
        <v>136</v>
      </c>
      <c r="C1114" s="3">
        <v>246</v>
      </c>
      <c r="D1114" s="3">
        <v>204</v>
      </c>
      <c r="E1114" s="3">
        <v>130</v>
      </c>
      <c r="F1114" s="3">
        <v>209</v>
      </c>
      <c r="G1114" s="3">
        <v>103</v>
      </c>
      <c r="H1114" s="3">
        <v>20.281690139999998</v>
      </c>
      <c r="I1114" s="3">
        <v>84.51</v>
      </c>
      <c r="J1114" s="3">
        <v>86.21</v>
      </c>
    </row>
    <row r="1115" spans="1:10" x14ac:dyDescent="0.2">
      <c r="A1115" s="3">
        <v>1114</v>
      </c>
      <c r="B1115" s="3">
        <v>136</v>
      </c>
      <c r="C1115" s="3">
        <v>246</v>
      </c>
      <c r="D1115" s="3">
        <v>204</v>
      </c>
      <c r="E1115" s="3">
        <v>130</v>
      </c>
      <c r="F1115" s="3">
        <v>209</v>
      </c>
      <c r="G1115" s="3">
        <v>24</v>
      </c>
      <c r="H1115" s="3">
        <v>20</v>
      </c>
      <c r="I1115" s="3">
        <v>83.33</v>
      </c>
      <c r="J1115" s="3">
        <v>45.98</v>
      </c>
    </row>
    <row r="1116" spans="1:10" x14ac:dyDescent="0.2">
      <c r="A1116" s="3">
        <v>1115</v>
      </c>
      <c r="B1116" s="3">
        <v>136</v>
      </c>
      <c r="C1116" s="3">
        <v>246</v>
      </c>
      <c r="D1116" s="3">
        <v>204</v>
      </c>
      <c r="E1116" s="3">
        <v>130</v>
      </c>
      <c r="F1116" s="3">
        <v>269</v>
      </c>
      <c r="G1116" s="3">
        <v>42</v>
      </c>
      <c r="H1116" s="3">
        <v>20.14285714</v>
      </c>
      <c r="I1116" s="3">
        <v>83.93</v>
      </c>
      <c r="J1116" s="3">
        <v>62.64</v>
      </c>
    </row>
    <row r="1117" spans="1:10" x14ac:dyDescent="0.2">
      <c r="A1117" s="3">
        <v>1116</v>
      </c>
      <c r="B1117" s="3">
        <v>136</v>
      </c>
      <c r="C1117" s="3">
        <v>246</v>
      </c>
      <c r="D1117" s="3">
        <v>204</v>
      </c>
      <c r="E1117" s="3">
        <v>130</v>
      </c>
      <c r="F1117" s="3">
        <v>209</v>
      </c>
      <c r="G1117" s="3">
        <v>42</v>
      </c>
      <c r="H1117" s="3">
        <v>18</v>
      </c>
      <c r="I1117" s="3">
        <v>75</v>
      </c>
      <c r="J1117" s="3">
        <v>60.34</v>
      </c>
    </row>
    <row r="1118" spans="1:10" x14ac:dyDescent="0.2">
      <c r="A1118" s="3">
        <v>1117</v>
      </c>
      <c r="B1118" s="3">
        <v>137</v>
      </c>
      <c r="C1118" s="3">
        <v>153</v>
      </c>
      <c r="D1118" s="3">
        <v>139</v>
      </c>
      <c r="E1118" s="3">
        <v>130</v>
      </c>
      <c r="F1118" s="3">
        <v>219</v>
      </c>
      <c r="G1118" s="3">
        <v>14</v>
      </c>
      <c r="H1118" s="3">
        <v>23.389830509999999</v>
      </c>
      <c r="I1118" s="3">
        <v>100</v>
      </c>
      <c r="J1118" s="3">
        <v>81.03</v>
      </c>
    </row>
    <row r="1119" spans="1:10" x14ac:dyDescent="0.2">
      <c r="A1119" s="3">
        <v>1118</v>
      </c>
      <c r="B1119" s="3">
        <v>137</v>
      </c>
      <c r="C1119" s="3">
        <v>153</v>
      </c>
      <c r="D1119" s="3">
        <v>139</v>
      </c>
      <c r="E1119" s="3">
        <v>130</v>
      </c>
      <c r="F1119" s="3">
        <v>219</v>
      </c>
      <c r="G1119" s="3">
        <v>116</v>
      </c>
      <c r="H1119" s="3">
        <v>21.39534884</v>
      </c>
      <c r="I1119" s="3">
        <v>91.47</v>
      </c>
      <c r="J1119" s="3">
        <v>96.41</v>
      </c>
    </row>
    <row r="1120" spans="1:10" x14ac:dyDescent="0.2">
      <c r="A1120" s="3">
        <v>1119</v>
      </c>
      <c r="B1120" s="3">
        <v>137</v>
      </c>
      <c r="C1120" s="3">
        <v>153</v>
      </c>
      <c r="D1120" s="3">
        <v>139</v>
      </c>
      <c r="E1120" s="3">
        <v>130</v>
      </c>
      <c r="F1120" s="3">
        <v>281</v>
      </c>
      <c r="G1120" s="3">
        <v>14</v>
      </c>
      <c r="H1120" s="3">
        <v>21.3986014</v>
      </c>
      <c r="I1120" s="3">
        <v>91.49</v>
      </c>
      <c r="J1120" s="3">
        <v>84.62</v>
      </c>
    </row>
    <row r="1121" spans="1:10" x14ac:dyDescent="0.2">
      <c r="A1121" s="3">
        <v>1120</v>
      </c>
      <c r="B1121" s="3">
        <v>137</v>
      </c>
      <c r="C1121" s="3">
        <v>153</v>
      </c>
      <c r="D1121" s="3">
        <v>139</v>
      </c>
      <c r="E1121" s="3">
        <v>130</v>
      </c>
      <c r="F1121" s="3">
        <v>221</v>
      </c>
      <c r="G1121" s="3">
        <v>14</v>
      </c>
      <c r="H1121" s="3">
        <v>21.739130429999999</v>
      </c>
      <c r="I1121" s="3">
        <v>92.94</v>
      </c>
      <c r="J1121" s="3">
        <v>79.489999999999995</v>
      </c>
    </row>
    <row r="1122" spans="1:10" x14ac:dyDescent="0.2">
      <c r="A1122" s="3">
        <v>1121</v>
      </c>
      <c r="B1122" s="3">
        <v>137</v>
      </c>
      <c r="C1122" s="3">
        <v>153</v>
      </c>
      <c r="D1122" s="3">
        <v>139</v>
      </c>
      <c r="E1122" s="3">
        <v>130</v>
      </c>
      <c r="F1122" s="3">
        <v>249</v>
      </c>
      <c r="G1122" s="3">
        <v>14</v>
      </c>
      <c r="H1122" s="3">
        <v>20.52173913</v>
      </c>
      <c r="I1122" s="3">
        <v>87.74</v>
      </c>
      <c r="J1122" s="3">
        <v>81.03</v>
      </c>
    </row>
    <row r="1123" spans="1:10" x14ac:dyDescent="0.2">
      <c r="A1123" s="3">
        <v>1122</v>
      </c>
      <c r="B1123" s="3">
        <v>137</v>
      </c>
      <c r="C1123" s="3">
        <v>153</v>
      </c>
      <c r="D1123" s="3">
        <v>139</v>
      </c>
      <c r="E1123" s="3">
        <v>130</v>
      </c>
      <c r="F1123" s="3">
        <v>234</v>
      </c>
      <c r="G1123" s="3">
        <v>14</v>
      </c>
      <c r="H1123" s="3">
        <v>20.270270270000001</v>
      </c>
      <c r="I1123" s="3">
        <v>86.66</v>
      </c>
      <c r="J1123" s="3">
        <v>83.08</v>
      </c>
    </row>
    <row r="1124" spans="1:10" x14ac:dyDescent="0.2">
      <c r="A1124" s="3">
        <v>1123</v>
      </c>
      <c r="B1124" s="3">
        <v>137</v>
      </c>
      <c r="C1124" s="3">
        <v>153</v>
      </c>
      <c r="D1124" s="3">
        <v>139</v>
      </c>
      <c r="E1124" s="3">
        <v>130</v>
      </c>
      <c r="F1124" s="3">
        <v>281</v>
      </c>
      <c r="G1124" s="3">
        <v>116</v>
      </c>
      <c r="H1124" s="3">
        <v>19.87012987</v>
      </c>
      <c r="I1124" s="3">
        <v>84.95</v>
      </c>
      <c r="J1124" s="3">
        <v>100</v>
      </c>
    </row>
    <row r="1125" spans="1:10" x14ac:dyDescent="0.2">
      <c r="A1125" s="3">
        <v>1124</v>
      </c>
      <c r="B1125" s="3">
        <v>137</v>
      </c>
      <c r="C1125" s="3">
        <v>153</v>
      </c>
      <c r="D1125" s="3">
        <v>139</v>
      </c>
      <c r="E1125" s="3">
        <v>130</v>
      </c>
      <c r="F1125" s="3">
        <v>221</v>
      </c>
      <c r="G1125" s="3">
        <v>116</v>
      </c>
      <c r="H1125" s="3">
        <v>20.134228190000002</v>
      </c>
      <c r="I1125" s="3">
        <v>86.08</v>
      </c>
      <c r="J1125" s="3">
        <v>94.87</v>
      </c>
    </row>
    <row r="1126" spans="1:10" x14ac:dyDescent="0.2">
      <c r="A1126" s="3">
        <v>1125</v>
      </c>
      <c r="B1126" s="3">
        <v>137</v>
      </c>
      <c r="C1126" s="3">
        <v>153</v>
      </c>
      <c r="D1126" s="3">
        <v>139</v>
      </c>
      <c r="E1126" s="3">
        <v>130</v>
      </c>
      <c r="F1126" s="3">
        <v>219</v>
      </c>
      <c r="G1126" s="3">
        <v>252</v>
      </c>
      <c r="H1126" s="3">
        <v>20.170940170000002</v>
      </c>
      <c r="I1126" s="3">
        <v>86.24</v>
      </c>
      <c r="J1126" s="3">
        <v>75.900000000000006</v>
      </c>
    </row>
    <row r="1127" spans="1:10" x14ac:dyDescent="0.2">
      <c r="A1127" s="3">
        <v>1126</v>
      </c>
      <c r="B1127" s="3">
        <v>137</v>
      </c>
      <c r="C1127" s="3">
        <v>153</v>
      </c>
      <c r="D1127" s="3">
        <v>139</v>
      </c>
      <c r="E1127" s="3">
        <v>130</v>
      </c>
      <c r="F1127" s="3">
        <v>234</v>
      </c>
      <c r="G1127" s="3">
        <v>116</v>
      </c>
      <c r="H1127" s="3">
        <v>18.86792453</v>
      </c>
      <c r="I1127" s="3">
        <v>80.67</v>
      </c>
      <c r="J1127" s="3">
        <v>98.46</v>
      </c>
    </row>
    <row r="1128" spans="1:10" x14ac:dyDescent="0.2">
      <c r="A1128" s="3">
        <v>1127</v>
      </c>
      <c r="B1128" s="3">
        <v>137</v>
      </c>
      <c r="C1128" s="3">
        <v>153</v>
      </c>
      <c r="D1128" s="3">
        <v>139</v>
      </c>
      <c r="E1128" s="3">
        <v>130</v>
      </c>
      <c r="F1128" s="3">
        <v>249</v>
      </c>
      <c r="G1128" s="3">
        <v>116</v>
      </c>
      <c r="H1128" s="3">
        <v>18.730158729999999</v>
      </c>
      <c r="I1128" s="3">
        <v>80.08</v>
      </c>
      <c r="J1128" s="3">
        <v>96.41</v>
      </c>
    </row>
    <row r="1129" spans="1:10" x14ac:dyDescent="0.2">
      <c r="A1129" s="3">
        <v>1128</v>
      </c>
      <c r="B1129" s="3">
        <v>137</v>
      </c>
      <c r="C1129" s="3">
        <v>153</v>
      </c>
      <c r="D1129" s="3">
        <v>139</v>
      </c>
      <c r="E1129" s="3">
        <v>130</v>
      </c>
      <c r="F1129" s="3">
        <v>219</v>
      </c>
      <c r="G1129" s="3">
        <v>35</v>
      </c>
      <c r="H1129" s="3">
        <v>18.808988759999998</v>
      </c>
      <c r="I1129" s="3">
        <v>80.42</v>
      </c>
      <c r="J1129" s="3">
        <v>37.44</v>
      </c>
    </row>
    <row r="1130" spans="1:10" x14ac:dyDescent="0.2">
      <c r="A1130" s="3">
        <v>1129</v>
      </c>
      <c r="B1130" s="3">
        <v>137</v>
      </c>
      <c r="C1130" s="3">
        <v>153</v>
      </c>
      <c r="D1130" s="3">
        <v>139</v>
      </c>
      <c r="E1130" s="3">
        <v>130</v>
      </c>
      <c r="F1130" s="3">
        <v>281</v>
      </c>
      <c r="G1130" s="3">
        <v>252</v>
      </c>
      <c r="H1130" s="3">
        <v>18.732394370000002</v>
      </c>
      <c r="I1130" s="3">
        <v>80.09</v>
      </c>
      <c r="J1130" s="3">
        <v>79.489999999999995</v>
      </c>
    </row>
    <row r="1131" spans="1:10" x14ac:dyDescent="0.2">
      <c r="A1131" s="3">
        <v>1130</v>
      </c>
      <c r="B1131" s="3">
        <v>137</v>
      </c>
      <c r="C1131" s="3">
        <v>153</v>
      </c>
      <c r="D1131" s="3">
        <v>139</v>
      </c>
      <c r="E1131" s="3">
        <v>130</v>
      </c>
      <c r="F1131" s="3">
        <v>221</v>
      </c>
      <c r="G1131" s="3">
        <v>252</v>
      </c>
      <c r="H1131" s="3">
        <v>18.978102190000001</v>
      </c>
      <c r="I1131" s="3">
        <v>81.14</v>
      </c>
      <c r="J1131" s="3">
        <v>74.36</v>
      </c>
    </row>
    <row r="1132" spans="1:10" x14ac:dyDescent="0.2">
      <c r="A1132" s="3">
        <v>1131</v>
      </c>
      <c r="B1132" s="3">
        <v>137</v>
      </c>
      <c r="C1132" s="3">
        <v>153</v>
      </c>
      <c r="D1132" s="3">
        <v>139</v>
      </c>
      <c r="E1132" s="3">
        <v>130</v>
      </c>
      <c r="F1132" s="3">
        <v>219</v>
      </c>
      <c r="G1132" s="3">
        <v>99</v>
      </c>
      <c r="H1132" s="3">
        <v>17.826086960000001</v>
      </c>
      <c r="I1132" s="3">
        <v>76.209999999999994</v>
      </c>
      <c r="J1132" s="3">
        <v>42.56</v>
      </c>
    </row>
    <row r="1133" spans="1:10" x14ac:dyDescent="0.2">
      <c r="A1133" s="3">
        <v>1132</v>
      </c>
      <c r="B1133" s="3">
        <v>137</v>
      </c>
      <c r="C1133" s="3">
        <v>153</v>
      </c>
      <c r="D1133" s="3">
        <v>139</v>
      </c>
      <c r="E1133" s="3">
        <v>130</v>
      </c>
      <c r="F1133" s="3">
        <v>281</v>
      </c>
      <c r="G1133" s="3">
        <v>35</v>
      </c>
      <c r="H1133" s="3">
        <v>17.86721992</v>
      </c>
      <c r="I1133" s="3">
        <v>76.39</v>
      </c>
      <c r="J1133" s="3">
        <v>41.03</v>
      </c>
    </row>
    <row r="1134" spans="1:10" x14ac:dyDescent="0.2">
      <c r="A1134" s="3">
        <v>1133</v>
      </c>
      <c r="B1134" s="3">
        <v>137</v>
      </c>
      <c r="C1134" s="3">
        <v>153</v>
      </c>
      <c r="D1134" s="3">
        <v>139</v>
      </c>
      <c r="E1134" s="3">
        <v>130</v>
      </c>
      <c r="F1134" s="3">
        <v>234</v>
      </c>
      <c r="G1134" s="3">
        <v>252</v>
      </c>
      <c r="H1134" s="3">
        <v>17.68707483</v>
      </c>
      <c r="I1134" s="3">
        <v>75.62</v>
      </c>
      <c r="J1134" s="3">
        <v>77.95</v>
      </c>
    </row>
    <row r="1135" spans="1:10" x14ac:dyDescent="0.2">
      <c r="A1135" s="3">
        <v>1134</v>
      </c>
      <c r="B1135" s="3">
        <v>137</v>
      </c>
      <c r="C1135" s="3">
        <v>153</v>
      </c>
      <c r="D1135" s="3">
        <v>139</v>
      </c>
      <c r="E1135" s="3">
        <v>130</v>
      </c>
      <c r="F1135" s="3">
        <v>221</v>
      </c>
      <c r="G1135" s="3">
        <v>35</v>
      </c>
      <c r="H1135" s="3">
        <v>18.034139400000001</v>
      </c>
      <c r="I1135" s="3">
        <v>77.099999999999994</v>
      </c>
      <c r="J1135" s="3">
        <v>35.9</v>
      </c>
    </row>
    <row r="1136" spans="1:10" x14ac:dyDescent="0.2">
      <c r="A1136" s="3">
        <v>1135</v>
      </c>
      <c r="B1136" s="3">
        <v>137</v>
      </c>
      <c r="C1136" s="3">
        <v>153</v>
      </c>
      <c r="D1136" s="3">
        <v>139</v>
      </c>
      <c r="E1136" s="3">
        <v>130</v>
      </c>
      <c r="F1136" s="3">
        <v>234</v>
      </c>
      <c r="G1136" s="3">
        <v>35</v>
      </c>
      <c r="H1136" s="3">
        <v>17.063257069999999</v>
      </c>
      <c r="I1136" s="3">
        <v>72.95</v>
      </c>
      <c r="J1136" s="3">
        <v>39.49</v>
      </c>
    </row>
    <row r="1137" spans="1:10" x14ac:dyDescent="0.2">
      <c r="A1137" s="3">
        <v>1136</v>
      </c>
      <c r="B1137" s="3">
        <v>137</v>
      </c>
      <c r="C1137" s="3">
        <v>153</v>
      </c>
      <c r="D1137" s="3">
        <v>139</v>
      </c>
      <c r="E1137" s="3">
        <v>130</v>
      </c>
      <c r="F1137" s="3">
        <v>281</v>
      </c>
      <c r="G1137" s="3">
        <v>99</v>
      </c>
      <c r="H1137" s="3">
        <v>16.932515339999998</v>
      </c>
      <c r="I1137" s="3">
        <v>72.39</v>
      </c>
      <c r="J1137" s="3">
        <v>46.15</v>
      </c>
    </row>
    <row r="1138" spans="1:10" x14ac:dyDescent="0.2">
      <c r="A1138" s="3">
        <v>1137</v>
      </c>
      <c r="B1138" s="3">
        <v>137</v>
      </c>
      <c r="C1138" s="3">
        <v>153</v>
      </c>
      <c r="D1138" s="3">
        <v>139</v>
      </c>
      <c r="E1138" s="3">
        <v>130</v>
      </c>
      <c r="F1138" s="3">
        <v>249</v>
      </c>
      <c r="G1138" s="3">
        <v>252</v>
      </c>
      <c r="H1138" s="3">
        <v>17.19298246</v>
      </c>
      <c r="I1138" s="3">
        <v>73.510000000000005</v>
      </c>
      <c r="J1138" s="3">
        <v>75.900000000000006</v>
      </c>
    </row>
    <row r="1139" spans="1:10" x14ac:dyDescent="0.2">
      <c r="A1139" s="3">
        <v>1138</v>
      </c>
      <c r="B1139" s="3">
        <v>137</v>
      </c>
      <c r="C1139" s="3">
        <v>153</v>
      </c>
      <c r="D1139" s="3">
        <v>139</v>
      </c>
      <c r="E1139" s="3">
        <v>130</v>
      </c>
      <c r="F1139" s="3">
        <v>221</v>
      </c>
      <c r="G1139" s="3">
        <v>99</v>
      </c>
      <c r="H1139" s="3">
        <v>17.088607589999999</v>
      </c>
      <c r="I1139" s="3">
        <v>73.06</v>
      </c>
      <c r="J1139" s="3">
        <v>41.03</v>
      </c>
    </row>
    <row r="1140" spans="1:10" x14ac:dyDescent="0.2">
      <c r="A1140" s="3">
        <v>1139</v>
      </c>
      <c r="B1140" s="3">
        <v>137</v>
      </c>
      <c r="C1140" s="3">
        <v>153</v>
      </c>
      <c r="D1140" s="3">
        <v>139</v>
      </c>
      <c r="E1140" s="3">
        <v>130</v>
      </c>
      <c r="F1140" s="3">
        <v>249</v>
      </c>
      <c r="G1140" s="3">
        <v>35</v>
      </c>
      <c r="H1140" s="3">
        <v>16.55973813</v>
      </c>
      <c r="I1140" s="3">
        <v>70.8</v>
      </c>
      <c r="J1140" s="3">
        <v>37.44</v>
      </c>
    </row>
    <row r="1141" spans="1:10" x14ac:dyDescent="0.2">
      <c r="A1141" s="3">
        <v>1140</v>
      </c>
      <c r="B1141" s="3">
        <v>137</v>
      </c>
      <c r="C1141" s="3">
        <v>153</v>
      </c>
      <c r="D1141" s="3">
        <v>139</v>
      </c>
      <c r="E1141" s="3">
        <v>130</v>
      </c>
      <c r="F1141" s="3">
        <v>234</v>
      </c>
      <c r="G1141" s="3">
        <v>99</v>
      </c>
      <c r="H1141" s="3">
        <v>16.071428569999998</v>
      </c>
      <c r="I1141" s="3">
        <v>68.709999999999994</v>
      </c>
      <c r="J1141" s="3">
        <v>44.62</v>
      </c>
    </row>
    <row r="1142" spans="1:10" x14ac:dyDescent="0.2">
      <c r="A1142" s="3">
        <v>1141</v>
      </c>
      <c r="B1142" s="3">
        <v>137</v>
      </c>
      <c r="C1142" s="3">
        <v>153</v>
      </c>
      <c r="D1142" s="3">
        <v>139</v>
      </c>
      <c r="E1142" s="3">
        <v>130</v>
      </c>
      <c r="F1142" s="3">
        <v>219</v>
      </c>
      <c r="G1142" s="3">
        <v>30</v>
      </c>
      <c r="H1142" s="3">
        <v>16.38888889</v>
      </c>
      <c r="I1142" s="3">
        <v>70.069999999999993</v>
      </c>
      <c r="J1142" s="3">
        <v>40</v>
      </c>
    </row>
    <row r="1143" spans="1:10" x14ac:dyDescent="0.2">
      <c r="A1143" s="3">
        <v>1142</v>
      </c>
      <c r="B1143" s="3">
        <v>137</v>
      </c>
      <c r="C1143" s="3">
        <v>153</v>
      </c>
      <c r="D1143" s="3">
        <v>139</v>
      </c>
      <c r="E1143" s="3">
        <v>130</v>
      </c>
      <c r="F1143" s="3">
        <v>281</v>
      </c>
      <c r="G1143" s="3">
        <v>30</v>
      </c>
      <c r="H1143" s="3">
        <v>15.739644970000001</v>
      </c>
      <c r="I1143" s="3">
        <v>67.290000000000006</v>
      </c>
      <c r="J1143" s="3">
        <v>43.59</v>
      </c>
    </row>
    <row r="1144" spans="1:10" x14ac:dyDescent="0.2">
      <c r="A1144" s="3">
        <v>1143</v>
      </c>
      <c r="B1144" s="3">
        <v>137</v>
      </c>
      <c r="C1144" s="3">
        <v>153</v>
      </c>
      <c r="D1144" s="3">
        <v>139</v>
      </c>
      <c r="E1144" s="3">
        <v>130</v>
      </c>
      <c r="F1144" s="3">
        <v>221</v>
      </c>
      <c r="G1144" s="3">
        <v>30</v>
      </c>
      <c r="H1144" s="3">
        <v>15.85365854</v>
      </c>
      <c r="I1144" s="3">
        <v>67.78</v>
      </c>
      <c r="J1144" s="3">
        <v>38.46</v>
      </c>
    </row>
    <row r="1145" spans="1:10" x14ac:dyDescent="0.2">
      <c r="A1145" s="3">
        <v>1144</v>
      </c>
      <c r="B1145" s="3">
        <v>137</v>
      </c>
      <c r="C1145" s="3">
        <v>153</v>
      </c>
      <c r="D1145" s="3">
        <v>139</v>
      </c>
      <c r="E1145" s="3">
        <v>130</v>
      </c>
      <c r="F1145" s="3">
        <v>249</v>
      </c>
      <c r="G1145" s="3">
        <v>99</v>
      </c>
      <c r="H1145" s="3">
        <v>15.25925926</v>
      </c>
      <c r="I1145" s="3">
        <v>65.239999999999995</v>
      </c>
      <c r="J1145" s="3">
        <v>42.56</v>
      </c>
    </row>
    <row r="1146" spans="1:10" x14ac:dyDescent="0.2">
      <c r="A1146" s="3">
        <v>1145</v>
      </c>
      <c r="B1146" s="3">
        <v>137</v>
      </c>
      <c r="C1146" s="3">
        <v>153</v>
      </c>
      <c r="D1146" s="3">
        <v>139</v>
      </c>
      <c r="E1146" s="3">
        <v>130</v>
      </c>
      <c r="F1146" s="3">
        <v>234</v>
      </c>
      <c r="G1146" s="3">
        <v>30</v>
      </c>
      <c r="H1146" s="3">
        <v>14.94252874</v>
      </c>
      <c r="I1146" s="3">
        <v>63.88</v>
      </c>
      <c r="J1146" s="3">
        <v>42.05</v>
      </c>
    </row>
    <row r="1147" spans="1:10" x14ac:dyDescent="0.2">
      <c r="A1147" s="3">
        <v>1146</v>
      </c>
      <c r="B1147" s="3">
        <v>137</v>
      </c>
      <c r="C1147" s="3">
        <v>153</v>
      </c>
      <c r="D1147" s="3">
        <v>139</v>
      </c>
      <c r="E1147" s="3">
        <v>130</v>
      </c>
      <c r="F1147" s="3">
        <v>249</v>
      </c>
      <c r="G1147" s="3">
        <v>30</v>
      </c>
      <c r="H1147" s="3">
        <v>13.90070922</v>
      </c>
      <c r="I1147" s="3">
        <v>59.43</v>
      </c>
      <c r="J1147" s="3">
        <v>40</v>
      </c>
    </row>
    <row r="1148" spans="1:10" x14ac:dyDescent="0.2">
      <c r="A1148" s="3">
        <v>1147</v>
      </c>
      <c r="B1148" s="3">
        <v>138</v>
      </c>
      <c r="C1148" s="3">
        <v>155</v>
      </c>
      <c r="D1148" s="3">
        <v>174</v>
      </c>
      <c r="E1148" s="3">
        <v>70</v>
      </c>
      <c r="F1148" s="3">
        <v>230</v>
      </c>
      <c r="G1148" s="3">
        <v>62</v>
      </c>
      <c r="H1148" s="3">
        <v>18.17617083</v>
      </c>
      <c r="I1148" s="3">
        <v>98.55</v>
      </c>
      <c r="J1148" s="3">
        <v>100</v>
      </c>
    </row>
    <row r="1149" spans="1:10" x14ac:dyDescent="0.2">
      <c r="A1149" s="3">
        <v>1148</v>
      </c>
      <c r="B1149" s="3">
        <v>138</v>
      </c>
      <c r="C1149" s="3">
        <v>155</v>
      </c>
      <c r="D1149" s="3">
        <v>174</v>
      </c>
      <c r="E1149" s="3">
        <v>70</v>
      </c>
      <c r="F1149" s="3">
        <v>230</v>
      </c>
      <c r="G1149" s="3">
        <v>259</v>
      </c>
      <c r="H1149" s="3">
        <v>18.444050600000001</v>
      </c>
      <c r="I1149" s="3">
        <v>100</v>
      </c>
      <c r="J1149" s="3">
        <v>73.33</v>
      </c>
    </row>
    <row r="1150" spans="1:10" x14ac:dyDescent="0.2">
      <c r="A1150" s="3">
        <v>1149</v>
      </c>
      <c r="B1150" s="3">
        <v>138</v>
      </c>
      <c r="C1150" s="3">
        <v>155</v>
      </c>
      <c r="D1150" s="3">
        <v>174</v>
      </c>
      <c r="E1150" s="3">
        <v>70</v>
      </c>
      <c r="F1150" s="3">
        <v>230</v>
      </c>
      <c r="G1150" s="3">
        <v>104</v>
      </c>
      <c r="H1150" s="3">
        <v>18.082191779999999</v>
      </c>
      <c r="I1150" s="3">
        <v>98.04</v>
      </c>
      <c r="J1150" s="3">
        <v>86.67</v>
      </c>
    </row>
    <row r="1151" spans="1:10" x14ac:dyDescent="0.2">
      <c r="A1151" s="3">
        <v>1150</v>
      </c>
      <c r="B1151" s="3">
        <v>138</v>
      </c>
      <c r="C1151" s="3">
        <v>155</v>
      </c>
      <c r="D1151" s="3">
        <v>174</v>
      </c>
      <c r="E1151" s="3">
        <v>70</v>
      </c>
      <c r="F1151" s="3">
        <v>230</v>
      </c>
      <c r="G1151" s="3">
        <v>53</v>
      </c>
      <c r="H1151" s="3">
        <v>17.99961922</v>
      </c>
      <c r="I1151" s="3">
        <v>97.59</v>
      </c>
      <c r="J1151" s="3">
        <v>66.67</v>
      </c>
    </row>
    <row r="1152" spans="1:10" x14ac:dyDescent="0.2">
      <c r="A1152" s="3">
        <v>1151</v>
      </c>
      <c r="B1152" s="3">
        <v>138</v>
      </c>
      <c r="C1152" s="3">
        <v>155</v>
      </c>
      <c r="D1152" s="3">
        <v>174</v>
      </c>
      <c r="E1152" s="3">
        <v>70</v>
      </c>
      <c r="F1152" s="3">
        <v>230</v>
      </c>
      <c r="G1152" s="3">
        <v>63</v>
      </c>
      <c r="H1152" s="3">
        <v>17.56097561</v>
      </c>
      <c r="I1152" s="3">
        <v>95.21</v>
      </c>
      <c r="J1152" s="3">
        <v>100</v>
      </c>
    </row>
    <row r="1153" spans="1:10" x14ac:dyDescent="0.2">
      <c r="A1153" s="3">
        <v>1152</v>
      </c>
      <c r="B1153" s="3">
        <v>138</v>
      </c>
      <c r="C1153" s="3">
        <v>155</v>
      </c>
      <c r="D1153" s="3">
        <v>174</v>
      </c>
      <c r="E1153" s="3">
        <v>70</v>
      </c>
      <c r="F1153" s="3">
        <v>216</v>
      </c>
      <c r="G1153" s="3">
        <v>259</v>
      </c>
      <c r="H1153" s="3">
        <v>16.715485260000001</v>
      </c>
      <c r="I1153" s="3">
        <v>90.63</v>
      </c>
      <c r="J1153" s="3">
        <v>73.33</v>
      </c>
    </row>
    <row r="1154" spans="1:10" x14ac:dyDescent="0.2">
      <c r="A1154" s="3">
        <v>1153</v>
      </c>
      <c r="B1154" s="3">
        <v>138</v>
      </c>
      <c r="C1154" s="3">
        <v>155</v>
      </c>
      <c r="D1154" s="3">
        <v>174</v>
      </c>
      <c r="E1154" s="3">
        <v>70</v>
      </c>
      <c r="F1154" s="3">
        <v>216</v>
      </c>
      <c r="G1154" s="3">
        <v>62</v>
      </c>
      <c r="H1154" s="3">
        <v>16.80795715</v>
      </c>
      <c r="I1154" s="3">
        <v>91.13</v>
      </c>
      <c r="J1154" s="3">
        <v>100</v>
      </c>
    </row>
    <row r="1155" spans="1:10" x14ac:dyDescent="0.2">
      <c r="A1155" s="3">
        <v>1154</v>
      </c>
      <c r="B1155" s="3">
        <v>138</v>
      </c>
      <c r="C1155" s="3">
        <v>155</v>
      </c>
      <c r="D1155" s="3">
        <v>174</v>
      </c>
      <c r="E1155" s="3">
        <v>70</v>
      </c>
      <c r="F1155" s="3">
        <v>216</v>
      </c>
      <c r="G1155" s="3">
        <v>104</v>
      </c>
      <c r="H1155" s="3">
        <v>16.102941179999998</v>
      </c>
      <c r="I1155" s="3">
        <v>87.31</v>
      </c>
      <c r="J1155" s="3">
        <v>86.67</v>
      </c>
    </row>
    <row r="1156" spans="1:10" x14ac:dyDescent="0.2">
      <c r="A1156" s="3">
        <v>1155</v>
      </c>
      <c r="B1156" s="3">
        <v>138</v>
      </c>
      <c r="C1156" s="3">
        <v>155</v>
      </c>
      <c r="D1156" s="3">
        <v>174</v>
      </c>
      <c r="E1156" s="3">
        <v>70</v>
      </c>
      <c r="F1156" s="3">
        <v>216</v>
      </c>
      <c r="G1156" s="3">
        <v>53</v>
      </c>
      <c r="H1156" s="3">
        <v>16.169953240000002</v>
      </c>
      <c r="I1156" s="3">
        <v>87.67</v>
      </c>
      <c r="J1156" s="3">
        <v>66.67</v>
      </c>
    </row>
    <row r="1157" spans="1:10" x14ac:dyDescent="0.2">
      <c r="A1157" s="3">
        <v>1156</v>
      </c>
      <c r="B1157" s="3">
        <v>138</v>
      </c>
      <c r="C1157" s="3">
        <v>155</v>
      </c>
      <c r="D1157" s="3">
        <v>174</v>
      </c>
      <c r="E1157" s="3">
        <v>70</v>
      </c>
      <c r="F1157" s="3">
        <v>216</v>
      </c>
      <c r="G1157" s="3">
        <v>63</v>
      </c>
      <c r="H1157" s="3">
        <v>15.779220779999999</v>
      </c>
      <c r="I1157" s="3">
        <v>85.55</v>
      </c>
      <c r="J1157" s="3">
        <v>100</v>
      </c>
    </row>
    <row r="1158" spans="1:10" x14ac:dyDescent="0.2">
      <c r="A1158" s="3">
        <v>1157</v>
      </c>
      <c r="B1158" s="3">
        <v>139</v>
      </c>
      <c r="C1158" s="3">
        <v>207</v>
      </c>
      <c r="D1158" s="3">
        <v>227</v>
      </c>
      <c r="E1158" s="3">
        <v>140</v>
      </c>
      <c r="F1158" s="3">
        <v>227</v>
      </c>
      <c r="G1158" s="3">
        <v>64</v>
      </c>
      <c r="H1158" s="3">
        <v>21.587301589999999</v>
      </c>
      <c r="I1158" s="3">
        <v>97.49</v>
      </c>
      <c r="J1158" s="3">
        <v>64.790000000000006</v>
      </c>
    </row>
    <row r="1159" spans="1:10" x14ac:dyDescent="0.2">
      <c r="A1159" s="3">
        <v>1158</v>
      </c>
      <c r="B1159" s="3">
        <v>139</v>
      </c>
      <c r="C1159" s="3">
        <v>207</v>
      </c>
      <c r="D1159" s="3">
        <v>227</v>
      </c>
      <c r="E1159" s="3">
        <v>140</v>
      </c>
      <c r="F1159" s="3">
        <v>230</v>
      </c>
      <c r="G1159" s="3">
        <v>64</v>
      </c>
      <c r="H1159" s="3">
        <v>20.259740260000001</v>
      </c>
      <c r="I1159" s="3">
        <v>91.5</v>
      </c>
      <c r="J1159" s="3">
        <v>59.86</v>
      </c>
    </row>
    <row r="1160" spans="1:10" x14ac:dyDescent="0.2">
      <c r="A1160" s="3">
        <v>1159</v>
      </c>
      <c r="B1160" s="3">
        <v>139</v>
      </c>
      <c r="C1160" s="3">
        <v>207</v>
      </c>
      <c r="D1160" s="3">
        <v>227</v>
      </c>
      <c r="E1160" s="3">
        <v>140</v>
      </c>
      <c r="F1160" s="3">
        <v>227</v>
      </c>
      <c r="G1160" s="3">
        <v>107</v>
      </c>
      <c r="H1160" s="3">
        <v>22.14285714</v>
      </c>
      <c r="I1160" s="3">
        <v>100</v>
      </c>
      <c r="J1160" s="3">
        <v>100</v>
      </c>
    </row>
    <row r="1161" spans="1:10" x14ac:dyDescent="0.2">
      <c r="A1161" s="3">
        <v>1160</v>
      </c>
      <c r="B1161" s="3">
        <v>139</v>
      </c>
      <c r="C1161" s="3">
        <v>207</v>
      </c>
      <c r="D1161" s="3">
        <v>227</v>
      </c>
      <c r="E1161" s="3">
        <v>140</v>
      </c>
      <c r="F1161" s="3">
        <v>227</v>
      </c>
      <c r="G1161" s="3">
        <v>62</v>
      </c>
      <c r="H1161" s="3">
        <v>19.519601739999999</v>
      </c>
      <c r="I1161" s="3">
        <v>88.15</v>
      </c>
      <c r="J1161" s="3">
        <v>57.75</v>
      </c>
    </row>
    <row r="1162" spans="1:10" x14ac:dyDescent="0.2">
      <c r="A1162" s="3">
        <v>1161</v>
      </c>
      <c r="B1162" s="3">
        <v>139</v>
      </c>
      <c r="C1162" s="3">
        <v>207</v>
      </c>
      <c r="D1162" s="3">
        <v>227</v>
      </c>
      <c r="E1162" s="3">
        <v>140</v>
      </c>
      <c r="F1162" s="3">
        <v>230</v>
      </c>
      <c r="G1162" s="3">
        <v>107</v>
      </c>
      <c r="H1162" s="3">
        <v>20.7518797</v>
      </c>
      <c r="I1162" s="3">
        <v>93.72</v>
      </c>
      <c r="J1162" s="3">
        <v>95.07</v>
      </c>
    </row>
    <row r="1163" spans="1:10" x14ac:dyDescent="0.2">
      <c r="A1163" s="3">
        <v>1162</v>
      </c>
      <c r="B1163" s="3">
        <v>139</v>
      </c>
      <c r="C1163" s="3">
        <v>207</v>
      </c>
      <c r="D1163" s="3">
        <v>227</v>
      </c>
      <c r="E1163" s="3">
        <v>140</v>
      </c>
      <c r="F1163" s="3">
        <v>227</v>
      </c>
      <c r="G1163" s="3">
        <v>259</v>
      </c>
      <c r="H1163" s="3">
        <v>20.027186230000002</v>
      </c>
      <c r="I1163" s="3">
        <v>90.45</v>
      </c>
      <c r="J1163" s="3">
        <v>43.66</v>
      </c>
    </row>
    <row r="1164" spans="1:10" x14ac:dyDescent="0.2">
      <c r="A1164" s="3">
        <v>1163</v>
      </c>
      <c r="B1164" s="3">
        <v>139</v>
      </c>
      <c r="C1164" s="3">
        <v>207</v>
      </c>
      <c r="D1164" s="3">
        <v>227</v>
      </c>
      <c r="E1164" s="3">
        <v>140</v>
      </c>
      <c r="F1164" s="3">
        <v>216</v>
      </c>
      <c r="G1164" s="3">
        <v>107</v>
      </c>
      <c r="H1164" s="3">
        <v>18.7804878</v>
      </c>
      <c r="I1164" s="3">
        <v>84.82</v>
      </c>
      <c r="J1164" s="3">
        <v>95.07</v>
      </c>
    </row>
    <row r="1165" spans="1:10" x14ac:dyDescent="0.2">
      <c r="A1165" s="3">
        <v>1164</v>
      </c>
      <c r="B1165" s="3">
        <v>139</v>
      </c>
      <c r="C1165" s="3">
        <v>207</v>
      </c>
      <c r="D1165" s="3">
        <v>227</v>
      </c>
      <c r="E1165" s="3">
        <v>140</v>
      </c>
      <c r="F1165" s="3">
        <v>230</v>
      </c>
      <c r="G1165" s="3">
        <v>62</v>
      </c>
      <c r="H1165" s="3">
        <v>18.17617083</v>
      </c>
      <c r="I1165" s="3">
        <v>82.09</v>
      </c>
      <c r="J1165" s="3">
        <v>52.82</v>
      </c>
    </row>
    <row r="1166" spans="1:10" x14ac:dyDescent="0.2">
      <c r="A1166" s="3">
        <v>1165</v>
      </c>
      <c r="B1166" s="3">
        <v>139</v>
      </c>
      <c r="C1166" s="3">
        <v>207</v>
      </c>
      <c r="D1166" s="3">
        <v>227</v>
      </c>
      <c r="E1166" s="3">
        <v>140</v>
      </c>
      <c r="F1166" s="3">
        <v>230</v>
      </c>
      <c r="G1166" s="3">
        <v>259</v>
      </c>
      <c r="H1166" s="3">
        <v>18.444050600000001</v>
      </c>
      <c r="I1166" s="3">
        <v>83.3</v>
      </c>
      <c r="J1166" s="3">
        <v>38.729999999999997</v>
      </c>
    </row>
    <row r="1167" spans="1:10" x14ac:dyDescent="0.2">
      <c r="A1167" s="3">
        <v>1166</v>
      </c>
      <c r="B1167" s="3">
        <v>139</v>
      </c>
      <c r="C1167" s="3">
        <v>207</v>
      </c>
      <c r="D1167" s="3">
        <v>227</v>
      </c>
      <c r="E1167" s="3">
        <v>140</v>
      </c>
      <c r="F1167" s="3">
        <v>216</v>
      </c>
      <c r="G1167" s="3">
        <v>64</v>
      </c>
      <c r="H1167" s="3">
        <v>18.541666670000001</v>
      </c>
      <c r="I1167" s="3">
        <v>83.74</v>
      </c>
      <c r="J1167" s="3">
        <v>59.86</v>
      </c>
    </row>
    <row r="1168" spans="1:10" x14ac:dyDescent="0.2">
      <c r="A1168" s="3">
        <v>1167</v>
      </c>
      <c r="B1168" s="3">
        <v>139</v>
      </c>
      <c r="C1168" s="3">
        <v>207</v>
      </c>
      <c r="D1168" s="3">
        <v>227</v>
      </c>
      <c r="E1168" s="3">
        <v>140</v>
      </c>
      <c r="F1168" s="3">
        <v>216</v>
      </c>
      <c r="G1168" s="3">
        <v>259</v>
      </c>
      <c r="H1168" s="3">
        <v>16.715485260000001</v>
      </c>
      <c r="I1168" s="3">
        <v>75.489999999999995</v>
      </c>
      <c r="J1168" s="3">
        <v>38.729999999999997</v>
      </c>
    </row>
    <row r="1169" spans="1:10" x14ac:dyDescent="0.2">
      <c r="A1169" s="3">
        <v>1168</v>
      </c>
      <c r="B1169" s="3">
        <v>139</v>
      </c>
      <c r="C1169" s="3">
        <v>207</v>
      </c>
      <c r="D1169" s="3">
        <v>227</v>
      </c>
      <c r="E1169" s="3">
        <v>140</v>
      </c>
      <c r="F1169" s="3">
        <v>216</v>
      </c>
      <c r="G1169" s="3">
        <v>62</v>
      </c>
      <c r="H1169" s="3">
        <v>16.80795715</v>
      </c>
      <c r="I1169" s="3">
        <v>75.91</v>
      </c>
      <c r="J1169" s="3">
        <v>52.82</v>
      </c>
    </row>
    <row r="1170" spans="1:10" x14ac:dyDescent="0.2">
      <c r="A1170" s="3">
        <v>1169</v>
      </c>
      <c r="B1170" s="3">
        <v>140</v>
      </c>
      <c r="C1170" s="3">
        <v>148</v>
      </c>
      <c r="D1170" s="3">
        <v>162</v>
      </c>
      <c r="E1170" s="3">
        <v>60</v>
      </c>
      <c r="F1170" s="3">
        <v>220</v>
      </c>
      <c r="G1170" s="3">
        <v>62</v>
      </c>
      <c r="H1170" s="3">
        <v>17.50789872</v>
      </c>
      <c r="I1170" s="3">
        <v>100</v>
      </c>
      <c r="J1170" s="3">
        <v>100</v>
      </c>
    </row>
    <row r="1171" spans="1:10" x14ac:dyDescent="0.2">
      <c r="A1171" s="3">
        <v>1170</v>
      </c>
      <c r="B1171" s="3">
        <v>140</v>
      </c>
      <c r="C1171" s="3">
        <v>148</v>
      </c>
      <c r="D1171" s="3">
        <v>162</v>
      </c>
      <c r="E1171" s="3">
        <v>60</v>
      </c>
      <c r="F1171" s="3">
        <v>220</v>
      </c>
      <c r="G1171" s="3">
        <v>63</v>
      </c>
      <c r="H1171" s="3">
        <v>16.825396829999999</v>
      </c>
      <c r="I1171" s="3">
        <v>96.1</v>
      </c>
      <c r="J1171" s="3">
        <v>100</v>
      </c>
    </row>
    <row r="1172" spans="1:10" x14ac:dyDescent="0.2">
      <c r="A1172" s="3">
        <v>1171</v>
      </c>
      <c r="B1172" s="3">
        <v>140</v>
      </c>
      <c r="C1172" s="3">
        <v>148</v>
      </c>
      <c r="D1172" s="3">
        <v>162</v>
      </c>
      <c r="E1172" s="3">
        <v>60</v>
      </c>
      <c r="F1172" s="3">
        <v>216</v>
      </c>
      <c r="G1172" s="3">
        <v>62</v>
      </c>
      <c r="H1172" s="3">
        <v>16.80795715</v>
      </c>
      <c r="I1172" s="3">
        <v>96</v>
      </c>
      <c r="J1172" s="3">
        <v>98.68</v>
      </c>
    </row>
    <row r="1173" spans="1:10" x14ac:dyDescent="0.2">
      <c r="A1173" s="3">
        <v>1172</v>
      </c>
      <c r="B1173" s="3">
        <v>140</v>
      </c>
      <c r="C1173" s="3">
        <v>148</v>
      </c>
      <c r="D1173" s="3">
        <v>162</v>
      </c>
      <c r="E1173" s="3">
        <v>60</v>
      </c>
      <c r="F1173" s="3">
        <v>216</v>
      </c>
      <c r="G1173" s="3">
        <v>63</v>
      </c>
      <c r="H1173" s="3">
        <v>15.779220779999999</v>
      </c>
      <c r="I1173" s="3">
        <v>90.13</v>
      </c>
      <c r="J1173" s="3">
        <v>98.68</v>
      </c>
    </row>
    <row r="1174" spans="1:10" x14ac:dyDescent="0.2">
      <c r="A1174" s="3">
        <v>1173</v>
      </c>
      <c r="B1174" s="3">
        <v>140</v>
      </c>
      <c r="C1174" s="3">
        <v>148</v>
      </c>
      <c r="D1174" s="3">
        <v>162</v>
      </c>
      <c r="E1174" s="3">
        <v>60</v>
      </c>
      <c r="F1174" s="3">
        <v>220</v>
      </c>
      <c r="G1174" s="3">
        <v>57</v>
      </c>
      <c r="H1174" s="3">
        <v>15.390126609999999</v>
      </c>
      <c r="I1174" s="3">
        <v>87.9</v>
      </c>
      <c r="J1174" s="3">
        <v>67.11</v>
      </c>
    </row>
    <row r="1175" spans="1:10" x14ac:dyDescent="0.2">
      <c r="A1175" s="3">
        <v>1174</v>
      </c>
      <c r="B1175" s="3">
        <v>140</v>
      </c>
      <c r="C1175" s="3">
        <v>148</v>
      </c>
      <c r="D1175" s="3">
        <v>162</v>
      </c>
      <c r="E1175" s="3">
        <v>60</v>
      </c>
      <c r="F1175" s="3">
        <v>216</v>
      </c>
      <c r="G1175" s="3">
        <v>57</v>
      </c>
      <c r="H1175" s="3">
        <v>14.137931030000001</v>
      </c>
      <c r="I1175" s="3">
        <v>80.75</v>
      </c>
      <c r="J1175" s="3">
        <v>65.790000000000006</v>
      </c>
    </row>
    <row r="1176" spans="1:10" x14ac:dyDescent="0.2">
      <c r="A1176" s="3">
        <v>1175</v>
      </c>
      <c r="B1176" s="3">
        <v>141</v>
      </c>
      <c r="C1176" s="3">
        <v>220</v>
      </c>
      <c r="D1176" s="3">
        <v>203</v>
      </c>
      <c r="E1176" s="3">
        <v>120</v>
      </c>
      <c r="F1176" s="3">
        <v>200</v>
      </c>
      <c r="G1176" s="3">
        <v>62</v>
      </c>
      <c r="H1176" s="3">
        <v>17.55357656</v>
      </c>
      <c r="I1176" s="3">
        <v>93.41</v>
      </c>
      <c r="J1176" s="3">
        <v>63.48</v>
      </c>
    </row>
    <row r="1177" spans="1:10" x14ac:dyDescent="0.2">
      <c r="A1177" s="3">
        <v>1176</v>
      </c>
      <c r="B1177" s="3">
        <v>141</v>
      </c>
      <c r="C1177" s="3">
        <v>220</v>
      </c>
      <c r="D1177" s="3">
        <v>203</v>
      </c>
      <c r="E1177" s="3">
        <v>120</v>
      </c>
      <c r="F1177" s="3">
        <v>200</v>
      </c>
      <c r="G1177" s="3">
        <v>32</v>
      </c>
      <c r="H1177" s="3">
        <v>18.791208789999999</v>
      </c>
      <c r="I1177" s="3">
        <v>100</v>
      </c>
      <c r="J1177" s="3">
        <v>89.57</v>
      </c>
    </row>
    <row r="1178" spans="1:10" x14ac:dyDescent="0.2">
      <c r="A1178" s="3">
        <v>1177</v>
      </c>
      <c r="B1178" s="3">
        <v>141</v>
      </c>
      <c r="C1178" s="3">
        <v>220</v>
      </c>
      <c r="D1178" s="3">
        <v>203</v>
      </c>
      <c r="E1178" s="3">
        <v>120</v>
      </c>
      <c r="F1178" s="3">
        <v>241</v>
      </c>
      <c r="G1178" s="3">
        <v>62</v>
      </c>
      <c r="H1178" s="3">
        <v>17.137047240000001</v>
      </c>
      <c r="I1178" s="3">
        <v>91.2</v>
      </c>
      <c r="J1178" s="3">
        <v>73.91</v>
      </c>
    </row>
    <row r="1179" spans="1:10" x14ac:dyDescent="0.2">
      <c r="A1179" s="3">
        <v>1178</v>
      </c>
      <c r="B1179" s="3">
        <v>141</v>
      </c>
      <c r="C1179" s="3">
        <v>220</v>
      </c>
      <c r="D1179" s="3">
        <v>203</v>
      </c>
      <c r="E1179" s="3">
        <v>120</v>
      </c>
      <c r="F1179" s="3">
        <v>241</v>
      </c>
      <c r="G1179" s="3">
        <v>32</v>
      </c>
      <c r="H1179" s="3">
        <v>17.647058820000002</v>
      </c>
      <c r="I1179" s="3">
        <v>93.91</v>
      </c>
      <c r="J1179" s="3">
        <v>100</v>
      </c>
    </row>
    <row r="1180" spans="1:10" x14ac:dyDescent="0.2">
      <c r="A1180" s="3">
        <v>1179</v>
      </c>
      <c r="B1180" s="3">
        <v>141</v>
      </c>
      <c r="C1180" s="3">
        <v>220</v>
      </c>
      <c r="D1180" s="3">
        <v>203</v>
      </c>
      <c r="E1180" s="3">
        <v>120</v>
      </c>
      <c r="F1180" s="3">
        <v>200</v>
      </c>
      <c r="G1180" s="3">
        <v>105</v>
      </c>
      <c r="H1180" s="3">
        <v>16.59090909</v>
      </c>
      <c r="I1180" s="3">
        <v>88.29</v>
      </c>
      <c r="J1180" s="3">
        <v>63.48</v>
      </c>
    </row>
    <row r="1181" spans="1:10" x14ac:dyDescent="0.2">
      <c r="A1181" s="3">
        <v>1180</v>
      </c>
      <c r="B1181" s="3">
        <v>141</v>
      </c>
      <c r="C1181" s="3">
        <v>220</v>
      </c>
      <c r="D1181" s="3">
        <v>203</v>
      </c>
      <c r="E1181" s="3">
        <v>120</v>
      </c>
      <c r="F1181" s="3">
        <v>216</v>
      </c>
      <c r="G1181" s="3">
        <v>32</v>
      </c>
      <c r="H1181" s="3">
        <v>17.256637170000001</v>
      </c>
      <c r="I1181" s="3">
        <v>91.83</v>
      </c>
      <c r="J1181" s="3">
        <v>91.3</v>
      </c>
    </row>
    <row r="1182" spans="1:10" x14ac:dyDescent="0.2">
      <c r="A1182" s="3">
        <v>1181</v>
      </c>
      <c r="B1182" s="3">
        <v>141</v>
      </c>
      <c r="C1182" s="3">
        <v>220</v>
      </c>
      <c r="D1182" s="3">
        <v>203</v>
      </c>
      <c r="E1182" s="3">
        <v>120</v>
      </c>
      <c r="F1182" s="3">
        <v>216</v>
      </c>
      <c r="G1182" s="3">
        <v>62</v>
      </c>
      <c r="H1182" s="3">
        <v>16.80795715</v>
      </c>
      <c r="I1182" s="3">
        <v>89.45</v>
      </c>
      <c r="J1182" s="3">
        <v>65.22</v>
      </c>
    </row>
    <row r="1183" spans="1:10" x14ac:dyDescent="0.2">
      <c r="A1183" s="3">
        <v>1182</v>
      </c>
      <c r="B1183" s="3">
        <v>141</v>
      </c>
      <c r="C1183" s="3">
        <v>220</v>
      </c>
      <c r="D1183" s="3">
        <v>203</v>
      </c>
      <c r="E1183" s="3">
        <v>120</v>
      </c>
      <c r="F1183" s="3">
        <v>216</v>
      </c>
      <c r="G1183" s="3">
        <v>105</v>
      </c>
      <c r="H1183" s="3">
        <v>15.779220779999999</v>
      </c>
      <c r="I1183" s="3">
        <v>83.97</v>
      </c>
      <c r="J1183" s="3">
        <v>65.22</v>
      </c>
    </row>
    <row r="1184" spans="1:10" x14ac:dyDescent="0.2">
      <c r="A1184" s="3">
        <v>1183</v>
      </c>
      <c r="B1184" s="3">
        <v>141</v>
      </c>
      <c r="C1184" s="3">
        <v>220</v>
      </c>
      <c r="D1184" s="3">
        <v>203</v>
      </c>
      <c r="E1184" s="3">
        <v>120</v>
      </c>
      <c r="F1184" s="3">
        <v>241</v>
      </c>
      <c r="G1184" s="3">
        <v>105</v>
      </c>
      <c r="H1184" s="3">
        <v>16.391752579999999</v>
      </c>
      <c r="I1184" s="3">
        <v>87.23</v>
      </c>
      <c r="J1184" s="3">
        <v>73.91</v>
      </c>
    </row>
    <row r="1185" spans="1:10" x14ac:dyDescent="0.2">
      <c r="A1185" s="3">
        <v>1184</v>
      </c>
      <c r="B1185" s="3">
        <v>142</v>
      </c>
      <c r="C1185" s="3">
        <v>221</v>
      </c>
      <c r="D1185" s="3">
        <v>164</v>
      </c>
      <c r="E1185" s="3">
        <v>160</v>
      </c>
      <c r="F1185" s="3">
        <v>239</v>
      </c>
      <c r="G1185" s="3">
        <v>62</v>
      </c>
      <c r="H1185" s="3">
        <v>18.240859329999999</v>
      </c>
      <c r="I1185" s="3">
        <v>94.18</v>
      </c>
      <c r="J1185" s="3">
        <v>50.31</v>
      </c>
    </row>
    <row r="1186" spans="1:10" x14ac:dyDescent="0.2">
      <c r="A1186" s="3">
        <v>1185</v>
      </c>
      <c r="B1186" s="3">
        <v>142</v>
      </c>
      <c r="C1186" s="3">
        <v>221</v>
      </c>
      <c r="D1186" s="3">
        <v>164</v>
      </c>
      <c r="E1186" s="3">
        <v>160</v>
      </c>
      <c r="F1186" s="3">
        <v>239</v>
      </c>
      <c r="G1186" s="3">
        <v>14</v>
      </c>
      <c r="H1186" s="3">
        <v>19.367816090000002</v>
      </c>
      <c r="I1186" s="3">
        <v>100</v>
      </c>
      <c r="J1186" s="3">
        <v>100</v>
      </c>
    </row>
    <row r="1187" spans="1:10" x14ac:dyDescent="0.2">
      <c r="A1187" s="3">
        <v>1186</v>
      </c>
      <c r="B1187" s="3">
        <v>142</v>
      </c>
      <c r="C1187" s="3">
        <v>221</v>
      </c>
      <c r="D1187" s="3">
        <v>164</v>
      </c>
      <c r="E1187" s="3">
        <v>160</v>
      </c>
      <c r="F1187" s="3">
        <v>202</v>
      </c>
      <c r="G1187" s="3">
        <v>62</v>
      </c>
      <c r="H1187" s="3">
        <v>17.50789872</v>
      </c>
      <c r="I1187" s="3">
        <v>90.4</v>
      </c>
      <c r="J1187" s="3">
        <v>47.2</v>
      </c>
    </row>
    <row r="1188" spans="1:10" x14ac:dyDescent="0.2">
      <c r="A1188" s="3">
        <v>1187</v>
      </c>
      <c r="B1188" s="3">
        <v>142</v>
      </c>
      <c r="C1188" s="3">
        <v>221</v>
      </c>
      <c r="D1188" s="3">
        <v>164</v>
      </c>
      <c r="E1188" s="3">
        <v>160</v>
      </c>
      <c r="F1188" s="3">
        <v>239</v>
      </c>
      <c r="G1188" s="3">
        <v>74</v>
      </c>
      <c r="H1188" s="3">
        <v>17.64367816</v>
      </c>
      <c r="I1188" s="3">
        <v>91.1</v>
      </c>
      <c r="J1188" s="3">
        <v>44.1</v>
      </c>
    </row>
    <row r="1189" spans="1:10" x14ac:dyDescent="0.2">
      <c r="A1189" s="3">
        <v>1188</v>
      </c>
      <c r="B1189" s="3">
        <v>142</v>
      </c>
      <c r="C1189" s="3">
        <v>221</v>
      </c>
      <c r="D1189" s="3">
        <v>164</v>
      </c>
      <c r="E1189" s="3">
        <v>160</v>
      </c>
      <c r="F1189" s="3">
        <v>202</v>
      </c>
      <c r="G1189" s="3">
        <v>14</v>
      </c>
      <c r="H1189" s="3">
        <v>18.404907980000001</v>
      </c>
      <c r="I1189" s="3">
        <v>95.03</v>
      </c>
      <c r="J1189" s="3">
        <v>96.89</v>
      </c>
    </row>
    <row r="1190" spans="1:10" x14ac:dyDescent="0.2">
      <c r="A1190" s="3">
        <v>1189</v>
      </c>
      <c r="B1190" s="3">
        <v>142</v>
      </c>
      <c r="C1190" s="3">
        <v>221</v>
      </c>
      <c r="D1190" s="3">
        <v>164</v>
      </c>
      <c r="E1190" s="3">
        <v>160</v>
      </c>
      <c r="F1190" s="3">
        <v>202</v>
      </c>
      <c r="G1190" s="3">
        <v>74</v>
      </c>
      <c r="H1190" s="3">
        <v>16.56441718</v>
      </c>
      <c r="I1190" s="3">
        <v>85.53</v>
      </c>
      <c r="J1190" s="3">
        <v>40.99</v>
      </c>
    </row>
    <row r="1191" spans="1:10" x14ac:dyDescent="0.2">
      <c r="A1191" s="3">
        <v>1190</v>
      </c>
      <c r="B1191" s="3">
        <v>143</v>
      </c>
      <c r="C1191" s="3">
        <v>190</v>
      </c>
      <c r="D1191" s="3">
        <v>190</v>
      </c>
      <c r="E1191" s="3">
        <v>320</v>
      </c>
      <c r="F1191" s="3">
        <v>212</v>
      </c>
      <c r="G1191" s="3">
        <v>14</v>
      </c>
      <c r="H1191" s="3">
        <v>21.544715450000002</v>
      </c>
      <c r="I1191" s="3">
        <v>100</v>
      </c>
      <c r="J1191" s="3">
        <v>95.68</v>
      </c>
    </row>
    <row r="1192" spans="1:10" x14ac:dyDescent="0.2">
      <c r="A1192" s="3">
        <v>1191</v>
      </c>
      <c r="B1192" s="3">
        <v>143</v>
      </c>
      <c r="C1192" s="3">
        <v>190</v>
      </c>
      <c r="D1192" s="3">
        <v>190</v>
      </c>
      <c r="E1192" s="3">
        <v>320</v>
      </c>
      <c r="F1192" s="3">
        <v>234</v>
      </c>
      <c r="G1192" s="3">
        <v>14</v>
      </c>
      <c r="H1192" s="3">
        <v>20.270270270000001</v>
      </c>
      <c r="I1192" s="3">
        <v>94.08</v>
      </c>
      <c r="J1192" s="3">
        <v>100</v>
      </c>
    </row>
    <row r="1193" spans="1:10" x14ac:dyDescent="0.2">
      <c r="A1193" s="3">
        <v>1192</v>
      </c>
      <c r="B1193" s="3">
        <v>143</v>
      </c>
      <c r="C1193" s="3">
        <v>190</v>
      </c>
      <c r="D1193" s="3">
        <v>190</v>
      </c>
      <c r="E1193" s="3">
        <v>320</v>
      </c>
      <c r="F1193" s="3">
        <v>212</v>
      </c>
      <c r="G1193" s="3">
        <v>131</v>
      </c>
      <c r="H1193" s="3">
        <v>18.713614360000001</v>
      </c>
      <c r="I1193" s="3">
        <v>86.86</v>
      </c>
      <c r="J1193" s="3">
        <v>33.950000000000003</v>
      </c>
    </row>
    <row r="1194" spans="1:10" x14ac:dyDescent="0.2">
      <c r="A1194" s="3">
        <v>1193</v>
      </c>
      <c r="B1194" s="3">
        <v>143</v>
      </c>
      <c r="C1194" s="3">
        <v>190</v>
      </c>
      <c r="D1194" s="3">
        <v>190</v>
      </c>
      <c r="E1194" s="3">
        <v>320</v>
      </c>
      <c r="F1194" s="3">
        <v>234</v>
      </c>
      <c r="G1194" s="3">
        <v>131</v>
      </c>
      <c r="H1194" s="3">
        <v>18.01038372</v>
      </c>
      <c r="I1194" s="3">
        <v>83.6</v>
      </c>
      <c r="J1194" s="3">
        <v>38.270000000000003</v>
      </c>
    </row>
    <row r="1195" spans="1:10" x14ac:dyDescent="0.2">
      <c r="A1195" s="3">
        <v>1194</v>
      </c>
      <c r="B1195" s="3">
        <v>143</v>
      </c>
      <c r="C1195" s="3">
        <v>190</v>
      </c>
      <c r="D1195" s="3">
        <v>190</v>
      </c>
      <c r="E1195" s="3">
        <v>320</v>
      </c>
      <c r="F1195" s="3">
        <v>212</v>
      </c>
      <c r="G1195" s="3">
        <v>268</v>
      </c>
      <c r="H1195" s="3">
        <v>17.71653543</v>
      </c>
      <c r="I1195" s="3">
        <v>82.23</v>
      </c>
      <c r="J1195" s="3">
        <v>46.3</v>
      </c>
    </row>
    <row r="1196" spans="1:10" x14ac:dyDescent="0.2">
      <c r="A1196" s="3">
        <v>1195</v>
      </c>
      <c r="B1196" s="3">
        <v>143</v>
      </c>
      <c r="C1196" s="3">
        <v>190</v>
      </c>
      <c r="D1196" s="3">
        <v>190</v>
      </c>
      <c r="E1196" s="3">
        <v>320</v>
      </c>
      <c r="F1196" s="3">
        <v>234</v>
      </c>
      <c r="G1196" s="3">
        <v>268</v>
      </c>
      <c r="H1196" s="3">
        <v>17.10526316</v>
      </c>
      <c r="I1196" s="3">
        <v>79.39</v>
      </c>
      <c r="J1196" s="3">
        <v>50.62</v>
      </c>
    </row>
    <row r="1197" spans="1:10" x14ac:dyDescent="0.2">
      <c r="A1197" s="3">
        <v>1196</v>
      </c>
      <c r="B1197" s="3">
        <v>143</v>
      </c>
      <c r="C1197" s="3">
        <v>190</v>
      </c>
      <c r="D1197" s="3">
        <v>190</v>
      </c>
      <c r="E1197" s="3">
        <v>320</v>
      </c>
      <c r="F1197" s="3">
        <v>212</v>
      </c>
      <c r="G1197" s="3">
        <v>31</v>
      </c>
      <c r="H1197" s="3">
        <v>16.942148759999998</v>
      </c>
      <c r="I1197" s="3">
        <v>78.64</v>
      </c>
      <c r="J1197" s="3">
        <v>77.16</v>
      </c>
    </row>
    <row r="1198" spans="1:10" x14ac:dyDescent="0.2">
      <c r="A1198" s="3">
        <v>1197</v>
      </c>
      <c r="B1198" s="3">
        <v>143</v>
      </c>
      <c r="C1198" s="3">
        <v>190</v>
      </c>
      <c r="D1198" s="3">
        <v>190</v>
      </c>
      <c r="E1198" s="3">
        <v>320</v>
      </c>
      <c r="F1198" s="3">
        <v>234</v>
      </c>
      <c r="G1198" s="3">
        <v>31</v>
      </c>
      <c r="H1198" s="3">
        <v>16.438356160000001</v>
      </c>
      <c r="I1198" s="3">
        <v>76.3</v>
      </c>
      <c r="J1198" s="3">
        <v>81.48</v>
      </c>
    </row>
    <row r="1199" spans="1:10" x14ac:dyDescent="0.2">
      <c r="A1199" s="3">
        <v>1198</v>
      </c>
      <c r="B1199" s="3">
        <v>144</v>
      </c>
      <c r="C1199" s="3">
        <v>192</v>
      </c>
      <c r="D1199" s="3">
        <v>249</v>
      </c>
      <c r="E1199" s="3">
        <v>180</v>
      </c>
      <c r="F1199" s="3">
        <v>218</v>
      </c>
      <c r="G1199" s="3">
        <v>39</v>
      </c>
      <c r="H1199" s="3">
        <v>20.327868850000002</v>
      </c>
      <c r="I1199" s="3">
        <v>96.43</v>
      </c>
      <c r="J1199" s="3">
        <v>71.430000000000007</v>
      </c>
    </row>
    <row r="1200" spans="1:10" x14ac:dyDescent="0.2">
      <c r="A1200" s="3">
        <v>1199</v>
      </c>
      <c r="B1200" s="3">
        <v>144</v>
      </c>
      <c r="C1200" s="3">
        <v>192</v>
      </c>
      <c r="D1200" s="3">
        <v>249</v>
      </c>
      <c r="E1200" s="3">
        <v>180</v>
      </c>
      <c r="F1200" s="3">
        <v>218</v>
      </c>
      <c r="G1200" s="3">
        <v>40</v>
      </c>
      <c r="H1200" s="3">
        <v>21.081081080000001</v>
      </c>
      <c r="I1200" s="3">
        <v>100</v>
      </c>
      <c r="J1200" s="3">
        <v>100</v>
      </c>
    </row>
    <row r="1201" spans="1:10" x14ac:dyDescent="0.2">
      <c r="A1201" s="3">
        <v>1200</v>
      </c>
      <c r="B1201" s="3">
        <v>144</v>
      </c>
      <c r="C1201" s="3">
        <v>192</v>
      </c>
      <c r="D1201" s="3">
        <v>249</v>
      </c>
      <c r="E1201" s="3">
        <v>180</v>
      </c>
      <c r="F1201" s="3">
        <v>218</v>
      </c>
      <c r="G1201" s="3">
        <v>111</v>
      </c>
      <c r="H1201" s="3">
        <v>17.243190930000001</v>
      </c>
      <c r="I1201" s="3">
        <v>81.790000000000006</v>
      </c>
      <c r="J1201" s="3">
        <v>50</v>
      </c>
    </row>
    <row r="1202" spans="1:10" x14ac:dyDescent="0.2">
      <c r="A1202" s="3">
        <v>1201</v>
      </c>
      <c r="B1202" s="3">
        <v>145</v>
      </c>
      <c r="C1202" s="3">
        <v>253</v>
      </c>
      <c r="D1202" s="3">
        <v>188</v>
      </c>
      <c r="E1202" s="3">
        <v>180</v>
      </c>
      <c r="F1202" s="3">
        <v>249</v>
      </c>
      <c r="G1202" s="3">
        <v>79</v>
      </c>
      <c r="H1202" s="3">
        <v>20.409448820000001</v>
      </c>
      <c r="I1202" s="3">
        <v>98.92</v>
      </c>
      <c r="J1202" s="3">
        <v>59.46</v>
      </c>
    </row>
    <row r="1203" spans="1:10" x14ac:dyDescent="0.2">
      <c r="A1203" s="3">
        <v>1202</v>
      </c>
      <c r="B1203" s="3">
        <v>145</v>
      </c>
      <c r="C1203" s="3">
        <v>253</v>
      </c>
      <c r="D1203" s="3">
        <v>188</v>
      </c>
      <c r="E1203" s="3">
        <v>180</v>
      </c>
      <c r="F1203" s="3">
        <v>205</v>
      </c>
      <c r="G1203" s="3">
        <v>252</v>
      </c>
      <c r="H1203" s="3">
        <v>20.260869570000001</v>
      </c>
      <c r="I1203" s="3">
        <v>98.2</v>
      </c>
      <c r="J1203" s="3">
        <v>97.97</v>
      </c>
    </row>
    <row r="1204" spans="1:10" x14ac:dyDescent="0.2">
      <c r="A1204" s="3">
        <v>1203</v>
      </c>
      <c r="B1204" s="3">
        <v>145</v>
      </c>
      <c r="C1204" s="3">
        <v>253</v>
      </c>
      <c r="D1204" s="3">
        <v>188</v>
      </c>
      <c r="E1204" s="3">
        <v>180</v>
      </c>
      <c r="F1204" s="3">
        <v>205</v>
      </c>
      <c r="G1204" s="3">
        <v>79</v>
      </c>
      <c r="H1204" s="3">
        <v>20.078125</v>
      </c>
      <c r="I1204" s="3">
        <v>97.32</v>
      </c>
      <c r="J1204" s="3">
        <v>57.43</v>
      </c>
    </row>
    <row r="1205" spans="1:10" x14ac:dyDescent="0.2">
      <c r="A1205" s="3">
        <v>1204</v>
      </c>
      <c r="B1205" s="3">
        <v>145</v>
      </c>
      <c r="C1205" s="3">
        <v>253</v>
      </c>
      <c r="D1205" s="3">
        <v>188</v>
      </c>
      <c r="E1205" s="3">
        <v>180</v>
      </c>
      <c r="F1205" s="3">
        <v>205</v>
      </c>
      <c r="G1205" s="3">
        <v>35</v>
      </c>
      <c r="H1205" s="3">
        <v>19.599349589999999</v>
      </c>
      <c r="I1205" s="3">
        <v>95</v>
      </c>
      <c r="J1205" s="3">
        <v>47.3</v>
      </c>
    </row>
    <row r="1206" spans="1:10" x14ac:dyDescent="0.2">
      <c r="A1206" s="3">
        <v>1205</v>
      </c>
      <c r="B1206" s="3">
        <v>145</v>
      </c>
      <c r="C1206" s="3">
        <v>253</v>
      </c>
      <c r="D1206" s="3">
        <v>188</v>
      </c>
      <c r="E1206" s="3">
        <v>180</v>
      </c>
      <c r="F1206" s="3">
        <v>249</v>
      </c>
      <c r="G1206" s="3">
        <v>35</v>
      </c>
      <c r="H1206" s="3">
        <v>19.871685759999998</v>
      </c>
      <c r="I1206" s="3">
        <v>96.32</v>
      </c>
      <c r="J1206" s="3">
        <v>49.32</v>
      </c>
    </row>
    <row r="1207" spans="1:10" x14ac:dyDescent="0.2">
      <c r="A1207" s="3">
        <v>1206</v>
      </c>
      <c r="B1207" s="3">
        <v>145</v>
      </c>
      <c r="C1207" s="3">
        <v>253</v>
      </c>
      <c r="D1207" s="3">
        <v>188</v>
      </c>
      <c r="E1207" s="3">
        <v>180</v>
      </c>
      <c r="F1207" s="3">
        <v>249</v>
      </c>
      <c r="G1207" s="3">
        <v>252</v>
      </c>
      <c r="H1207" s="3">
        <v>20.631578950000002</v>
      </c>
      <c r="I1207" s="3">
        <v>100</v>
      </c>
      <c r="J1207" s="3">
        <v>100</v>
      </c>
    </row>
    <row r="1208" spans="1:10" x14ac:dyDescent="0.2">
      <c r="A1208" s="3">
        <v>1207</v>
      </c>
      <c r="B1208" s="3">
        <v>145</v>
      </c>
      <c r="C1208" s="3">
        <v>253</v>
      </c>
      <c r="D1208" s="3">
        <v>188</v>
      </c>
      <c r="E1208" s="3">
        <v>180</v>
      </c>
      <c r="F1208" s="3">
        <v>205</v>
      </c>
      <c r="G1208" s="3">
        <v>78</v>
      </c>
      <c r="H1208" s="3">
        <v>18.137254899999999</v>
      </c>
      <c r="I1208" s="3">
        <v>87.91</v>
      </c>
      <c r="J1208" s="3">
        <v>70.95</v>
      </c>
    </row>
    <row r="1209" spans="1:10" x14ac:dyDescent="0.2">
      <c r="A1209" s="3">
        <v>1208</v>
      </c>
      <c r="B1209" s="3">
        <v>145</v>
      </c>
      <c r="C1209" s="3">
        <v>253</v>
      </c>
      <c r="D1209" s="3">
        <v>188</v>
      </c>
      <c r="E1209" s="3">
        <v>180</v>
      </c>
      <c r="F1209" s="3">
        <v>249</v>
      </c>
      <c r="G1209" s="3">
        <v>78</v>
      </c>
      <c r="H1209" s="3">
        <v>18.534653469999999</v>
      </c>
      <c r="I1209" s="3">
        <v>89.84</v>
      </c>
      <c r="J1209" s="3">
        <v>72.97</v>
      </c>
    </row>
    <row r="1210" spans="1:10" x14ac:dyDescent="0.2">
      <c r="A1210" s="3">
        <v>1209</v>
      </c>
      <c r="B1210" s="3">
        <v>146</v>
      </c>
      <c r="C1210" s="3">
        <v>251</v>
      </c>
      <c r="D1210" s="3">
        <v>184</v>
      </c>
      <c r="E1210" s="3">
        <v>180</v>
      </c>
      <c r="F1210" s="3">
        <v>269</v>
      </c>
      <c r="G1210" s="3">
        <v>270</v>
      </c>
      <c r="H1210" s="3">
        <v>24</v>
      </c>
      <c r="I1210" s="3">
        <v>100</v>
      </c>
      <c r="J1210" s="3">
        <v>100</v>
      </c>
    </row>
    <row r="1211" spans="1:10" x14ac:dyDescent="0.2">
      <c r="A1211" s="3">
        <v>1210</v>
      </c>
      <c r="B1211" s="3">
        <v>146</v>
      </c>
      <c r="C1211" s="3">
        <v>251</v>
      </c>
      <c r="D1211" s="3">
        <v>184</v>
      </c>
      <c r="E1211" s="3">
        <v>180</v>
      </c>
      <c r="F1211" s="3">
        <v>269</v>
      </c>
      <c r="G1211" s="3">
        <v>24</v>
      </c>
      <c r="H1211" s="3">
        <v>21.81818182</v>
      </c>
      <c r="I1211" s="3">
        <v>90.91</v>
      </c>
      <c r="J1211" s="3">
        <v>48.28</v>
      </c>
    </row>
    <row r="1212" spans="1:10" x14ac:dyDescent="0.2">
      <c r="A1212" s="3">
        <v>1211</v>
      </c>
      <c r="B1212" s="3">
        <v>146</v>
      </c>
      <c r="C1212" s="3">
        <v>251</v>
      </c>
      <c r="D1212" s="3">
        <v>184</v>
      </c>
      <c r="E1212" s="3">
        <v>180</v>
      </c>
      <c r="F1212" s="3">
        <v>269</v>
      </c>
      <c r="G1212" s="3">
        <v>103</v>
      </c>
      <c r="H1212" s="3">
        <v>22.10526316</v>
      </c>
      <c r="I1212" s="3">
        <v>92.11</v>
      </c>
      <c r="J1212" s="3">
        <v>88.51</v>
      </c>
    </row>
    <row r="1213" spans="1:10" x14ac:dyDescent="0.2">
      <c r="A1213" s="3">
        <v>1212</v>
      </c>
      <c r="B1213" s="3">
        <v>146</v>
      </c>
      <c r="C1213" s="3">
        <v>251</v>
      </c>
      <c r="D1213" s="3">
        <v>184</v>
      </c>
      <c r="E1213" s="3">
        <v>180</v>
      </c>
      <c r="F1213" s="3">
        <v>209</v>
      </c>
      <c r="G1213" s="3">
        <v>270</v>
      </c>
      <c r="H1213" s="3">
        <v>22.285714290000001</v>
      </c>
      <c r="I1213" s="3">
        <v>92.86</v>
      </c>
      <c r="J1213" s="3">
        <v>97.7</v>
      </c>
    </row>
    <row r="1214" spans="1:10" x14ac:dyDescent="0.2">
      <c r="A1214" s="3">
        <v>1213</v>
      </c>
      <c r="B1214" s="3">
        <v>146</v>
      </c>
      <c r="C1214" s="3">
        <v>251</v>
      </c>
      <c r="D1214" s="3">
        <v>184</v>
      </c>
      <c r="E1214" s="3">
        <v>180</v>
      </c>
      <c r="F1214" s="3">
        <v>269</v>
      </c>
      <c r="G1214" s="3">
        <v>42</v>
      </c>
      <c r="H1214" s="3">
        <v>20.14285714</v>
      </c>
      <c r="I1214" s="3">
        <v>83.93</v>
      </c>
      <c r="J1214" s="3">
        <v>62.64</v>
      </c>
    </row>
    <row r="1215" spans="1:10" x14ac:dyDescent="0.2">
      <c r="A1215" s="3">
        <v>1214</v>
      </c>
      <c r="B1215" s="3">
        <v>146</v>
      </c>
      <c r="C1215" s="3">
        <v>251</v>
      </c>
      <c r="D1215" s="3">
        <v>184</v>
      </c>
      <c r="E1215" s="3">
        <v>180</v>
      </c>
      <c r="F1215" s="3">
        <v>209</v>
      </c>
      <c r="G1215" s="3">
        <v>103</v>
      </c>
      <c r="H1215" s="3">
        <v>20.281690139999998</v>
      </c>
      <c r="I1215" s="3">
        <v>84.51</v>
      </c>
      <c r="J1215" s="3">
        <v>86.21</v>
      </c>
    </row>
    <row r="1216" spans="1:10" x14ac:dyDescent="0.2">
      <c r="A1216" s="3">
        <v>1215</v>
      </c>
      <c r="B1216" s="3">
        <v>146</v>
      </c>
      <c r="C1216" s="3">
        <v>251</v>
      </c>
      <c r="D1216" s="3">
        <v>184</v>
      </c>
      <c r="E1216" s="3">
        <v>180</v>
      </c>
      <c r="F1216" s="3">
        <v>209</v>
      </c>
      <c r="G1216" s="3">
        <v>24</v>
      </c>
      <c r="H1216" s="3">
        <v>20</v>
      </c>
      <c r="I1216" s="3">
        <v>83.33</v>
      </c>
      <c r="J1216" s="3">
        <v>45.98</v>
      </c>
    </row>
    <row r="1217" spans="1:10" x14ac:dyDescent="0.2">
      <c r="A1217" s="3">
        <v>1216</v>
      </c>
      <c r="B1217" s="3">
        <v>146</v>
      </c>
      <c r="C1217" s="3">
        <v>251</v>
      </c>
      <c r="D1217" s="3">
        <v>184</v>
      </c>
      <c r="E1217" s="3">
        <v>180</v>
      </c>
      <c r="F1217" s="3">
        <v>209</v>
      </c>
      <c r="G1217" s="3">
        <v>42</v>
      </c>
      <c r="H1217" s="3">
        <v>18</v>
      </c>
      <c r="I1217" s="3">
        <v>75</v>
      </c>
      <c r="J1217" s="3">
        <v>60.34</v>
      </c>
    </row>
    <row r="1218" spans="1:10" x14ac:dyDescent="0.2">
      <c r="A1218" s="3">
        <v>1217</v>
      </c>
      <c r="B1218" s="3">
        <v>147</v>
      </c>
      <c r="C1218" s="3">
        <v>119</v>
      </c>
      <c r="D1218" s="3">
        <v>94</v>
      </c>
      <c r="E1218" s="3">
        <v>82</v>
      </c>
      <c r="F1218" s="3">
        <v>204</v>
      </c>
      <c r="G1218" s="3">
        <v>58</v>
      </c>
      <c r="H1218" s="3">
        <v>18.15741907</v>
      </c>
      <c r="I1218" s="3">
        <v>100</v>
      </c>
      <c r="J1218" s="3">
        <v>74.67</v>
      </c>
    </row>
    <row r="1219" spans="1:10" x14ac:dyDescent="0.2">
      <c r="A1219" s="3">
        <v>1218</v>
      </c>
      <c r="B1219" s="3">
        <v>147</v>
      </c>
      <c r="C1219" s="3">
        <v>119</v>
      </c>
      <c r="D1219" s="3">
        <v>94</v>
      </c>
      <c r="E1219" s="3">
        <v>82</v>
      </c>
      <c r="F1219" s="3">
        <v>204</v>
      </c>
      <c r="G1219" s="3">
        <v>80</v>
      </c>
      <c r="H1219" s="3">
        <v>16.37533359</v>
      </c>
      <c r="I1219" s="3">
        <v>90.19</v>
      </c>
      <c r="J1219" s="3">
        <v>68</v>
      </c>
    </row>
    <row r="1220" spans="1:10" x14ac:dyDescent="0.2">
      <c r="A1220" s="3">
        <v>1219</v>
      </c>
      <c r="B1220" s="3">
        <v>147</v>
      </c>
      <c r="C1220" s="3">
        <v>119</v>
      </c>
      <c r="D1220" s="3">
        <v>94</v>
      </c>
      <c r="E1220" s="3">
        <v>82</v>
      </c>
      <c r="F1220" s="3">
        <v>204</v>
      </c>
      <c r="G1220" s="3">
        <v>13</v>
      </c>
      <c r="H1220" s="3">
        <v>16.996288809999999</v>
      </c>
      <c r="I1220" s="3">
        <v>93.61</v>
      </c>
      <c r="J1220" s="3">
        <v>88</v>
      </c>
    </row>
    <row r="1221" spans="1:10" x14ac:dyDescent="0.2">
      <c r="A1221" s="3">
        <v>1220</v>
      </c>
      <c r="B1221" s="3">
        <v>147</v>
      </c>
      <c r="C1221" s="3">
        <v>119</v>
      </c>
      <c r="D1221" s="3">
        <v>94</v>
      </c>
      <c r="E1221" s="3">
        <v>82</v>
      </c>
      <c r="F1221" s="3">
        <v>266</v>
      </c>
      <c r="G1221" s="3">
        <v>58</v>
      </c>
      <c r="H1221" s="3">
        <v>16.916026420000001</v>
      </c>
      <c r="I1221" s="3">
        <v>93.16</v>
      </c>
      <c r="J1221" s="3">
        <v>86.67</v>
      </c>
    </row>
    <row r="1222" spans="1:10" x14ac:dyDescent="0.2">
      <c r="A1222" s="3">
        <v>1221</v>
      </c>
      <c r="B1222" s="3">
        <v>147</v>
      </c>
      <c r="C1222" s="3">
        <v>119</v>
      </c>
      <c r="D1222" s="3">
        <v>94</v>
      </c>
      <c r="E1222" s="3">
        <v>82</v>
      </c>
      <c r="F1222" s="3">
        <v>266</v>
      </c>
      <c r="G1222" s="3">
        <v>13</v>
      </c>
      <c r="H1222" s="3">
        <v>16.087317590000001</v>
      </c>
      <c r="I1222" s="3">
        <v>88.6</v>
      </c>
      <c r="J1222" s="3">
        <v>100</v>
      </c>
    </row>
    <row r="1223" spans="1:10" x14ac:dyDescent="0.2">
      <c r="A1223" s="3">
        <v>1222</v>
      </c>
      <c r="B1223" s="3">
        <v>147</v>
      </c>
      <c r="C1223" s="3">
        <v>119</v>
      </c>
      <c r="D1223" s="3">
        <v>94</v>
      </c>
      <c r="E1223" s="3">
        <v>82</v>
      </c>
      <c r="F1223" s="3">
        <v>266</v>
      </c>
      <c r="G1223" s="3">
        <v>80</v>
      </c>
      <c r="H1223" s="3">
        <v>15.55475504</v>
      </c>
      <c r="I1223" s="3">
        <v>85.67</v>
      </c>
      <c r="J1223" s="3">
        <v>80</v>
      </c>
    </row>
    <row r="1224" spans="1:10" x14ac:dyDescent="0.2">
      <c r="A1224" s="3">
        <v>1223</v>
      </c>
      <c r="B1224" s="3">
        <v>148</v>
      </c>
      <c r="C1224" s="3">
        <v>163</v>
      </c>
      <c r="D1224" s="3">
        <v>138</v>
      </c>
      <c r="E1224" s="3">
        <v>122</v>
      </c>
      <c r="F1224" s="3">
        <v>204</v>
      </c>
      <c r="G1224" s="3">
        <v>82</v>
      </c>
      <c r="H1224" s="3">
        <v>20.101522840000001</v>
      </c>
      <c r="I1224" s="3">
        <v>100</v>
      </c>
      <c r="J1224" s="3">
        <v>91.43</v>
      </c>
    </row>
    <row r="1225" spans="1:10" x14ac:dyDescent="0.2">
      <c r="A1225" s="3">
        <v>1224</v>
      </c>
      <c r="B1225" s="3">
        <v>148</v>
      </c>
      <c r="C1225" s="3">
        <v>163</v>
      </c>
      <c r="D1225" s="3">
        <v>138</v>
      </c>
      <c r="E1225" s="3">
        <v>122</v>
      </c>
      <c r="F1225" s="3">
        <v>266</v>
      </c>
      <c r="G1225" s="3">
        <v>82</v>
      </c>
      <c r="H1225" s="3">
        <v>18.607594939999998</v>
      </c>
      <c r="I1225" s="3">
        <v>92.57</v>
      </c>
      <c r="J1225" s="3">
        <v>100</v>
      </c>
    </row>
    <row r="1226" spans="1:10" x14ac:dyDescent="0.2">
      <c r="A1226" s="3">
        <v>1225</v>
      </c>
      <c r="B1226" s="3">
        <v>148</v>
      </c>
      <c r="C1226" s="3">
        <v>163</v>
      </c>
      <c r="D1226" s="3">
        <v>138</v>
      </c>
      <c r="E1226" s="3">
        <v>122</v>
      </c>
      <c r="F1226" s="3">
        <v>204</v>
      </c>
      <c r="G1226" s="3">
        <v>58</v>
      </c>
      <c r="H1226" s="3">
        <v>18.15741907</v>
      </c>
      <c r="I1226" s="3">
        <v>90.33</v>
      </c>
      <c r="J1226" s="3">
        <v>53.33</v>
      </c>
    </row>
    <row r="1227" spans="1:10" x14ac:dyDescent="0.2">
      <c r="A1227" s="3">
        <v>1226</v>
      </c>
      <c r="B1227" s="3">
        <v>148</v>
      </c>
      <c r="C1227" s="3">
        <v>163</v>
      </c>
      <c r="D1227" s="3">
        <v>138</v>
      </c>
      <c r="E1227" s="3">
        <v>122</v>
      </c>
      <c r="F1227" s="3">
        <v>204</v>
      </c>
      <c r="G1227" s="3">
        <v>13</v>
      </c>
      <c r="H1227" s="3">
        <v>16.996288809999999</v>
      </c>
      <c r="I1227" s="3">
        <v>84.55</v>
      </c>
      <c r="J1227" s="3">
        <v>62.86</v>
      </c>
    </row>
    <row r="1228" spans="1:10" x14ac:dyDescent="0.2">
      <c r="A1228" s="3">
        <v>1227</v>
      </c>
      <c r="B1228" s="3">
        <v>148</v>
      </c>
      <c r="C1228" s="3">
        <v>163</v>
      </c>
      <c r="D1228" s="3">
        <v>138</v>
      </c>
      <c r="E1228" s="3">
        <v>122</v>
      </c>
      <c r="F1228" s="3">
        <v>266</v>
      </c>
      <c r="G1228" s="3">
        <v>58</v>
      </c>
      <c r="H1228" s="3">
        <v>16.916026420000001</v>
      </c>
      <c r="I1228" s="3">
        <v>84.15</v>
      </c>
      <c r="J1228" s="3">
        <v>61.9</v>
      </c>
    </row>
    <row r="1229" spans="1:10" x14ac:dyDescent="0.2">
      <c r="A1229" s="3">
        <v>1228</v>
      </c>
      <c r="B1229" s="3">
        <v>148</v>
      </c>
      <c r="C1229" s="3">
        <v>163</v>
      </c>
      <c r="D1229" s="3">
        <v>138</v>
      </c>
      <c r="E1229" s="3">
        <v>122</v>
      </c>
      <c r="F1229" s="3">
        <v>266</v>
      </c>
      <c r="G1229" s="3">
        <v>13</v>
      </c>
      <c r="H1229" s="3">
        <v>16.087317590000001</v>
      </c>
      <c r="I1229" s="3">
        <v>80.03</v>
      </c>
      <c r="J1229" s="3">
        <v>71.430000000000007</v>
      </c>
    </row>
    <row r="1230" spans="1:10" x14ac:dyDescent="0.2">
      <c r="A1230" s="3">
        <v>1229</v>
      </c>
      <c r="B1230" s="3">
        <v>149</v>
      </c>
      <c r="C1230" s="3">
        <v>263</v>
      </c>
      <c r="D1230" s="3">
        <v>201</v>
      </c>
      <c r="E1230" s="3">
        <v>182</v>
      </c>
      <c r="F1230" s="3">
        <v>253</v>
      </c>
      <c r="G1230" s="3">
        <v>277</v>
      </c>
      <c r="H1230" s="3">
        <v>22.85714286</v>
      </c>
      <c r="I1230" s="3">
        <v>96.97</v>
      </c>
      <c r="J1230" s="3">
        <v>75.760000000000005</v>
      </c>
    </row>
    <row r="1231" spans="1:10" x14ac:dyDescent="0.2">
      <c r="A1231" s="3">
        <v>1230</v>
      </c>
      <c r="B1231" s="3">
        <v>149</v>
      </c>
      <c r="C1231" s="3">
        <v>263</v>
      </c>
      <c r="D1231" s="3">
        <v>201</v>
      </c>
      <c r="E1231" s="3">
        <v>182</v>
      </c>
      <c r="F1231" s="3">
        <v>239</v>
      </c>
      <c r="G1231" s="3">
        <v>277</v>
      </c>
      <c r="H1231" s="3">
        <v>21.074766360000002</v>
      </c>
      <c r="I1231" s="3">
        <v>89.41</v>
      </c>
      <c r="J1231" s="3">
        <v>73.33</v>
      </c>
    </row>
    <row r="1232" spans="1:10" x14ac:dyDescent="0.2">
      <c r="A1232" s="3">
        <v>1231</v>
      </c>
      <c r="B1232" s="3">
        <v>149</v>
      </c>
      <c r="C1232" s="3">
        <v>263</v>
      </c>
      <c r="D1232" s="3">
        <v>201</v>
      </c>
      <c r="E1232" s="3">
        <v>182</v>
      </c>
      <c r="F1232" s="3">
        <v>204</v>
      </c>
      <c r="G1232" s="3">
        <v>277</v>
      </c>
      <c r="H1232" s="3">
        <v>21.871921180000001</v>
      </c>
      <c r="I1232" s="3">
        <v>92.79</v>
      </c>
      <c r="J1232" s="3">
        <v>70.3</v>
      </c>
    </row>
    <row r="1233" spans="1:10" x14ac:dyDescent="0.2">
      <c r="A1233" s="3">
        <v>1232</v>
      </c>
      <c r="B1233" s="3">
        <v>149</v>
      </c>
      <c r="C1233" s="3">
        <v>263</v>
      </c>
      <c r="D1233" s="3">
        <v>201</v>
      </c>
      <c r="E1233" s="3">
        <v>182</v>
      </c>
      <c r="F1233" s="3">
        <v>253</v>
      </c>
      <c r="G1233" s="3">
        <v>122</v>
      </c>
      <c r="H1233" s="3">
        <v>21.886792450000002</v>
      </c>
      <c r="I1233" s="3">
        <v>92.85</v>
      </c>
      <c r="J1233" s="3">
        <v>75.760000000000005</v>
      </c>
    </row>
    <row r="1234" spans="1:10" x14ac:dyDescent="0.2">
      <c r="A1234" s="3">
        <v>1233</v>
      </c>
      <c r="B1234" s="3">
        <v>149</v>
      </c>
      <c r="C1234" s="3">
        <v>263</v>
      </c>
      <c r="D1234" s="3">
        <v>201</v>
      </c>
      <c r="E1234" s="3">
        <v>182</v>
      </c>
      <c r="F1234" s="3">
        <v>253</v>
      </c>
      <c r="G1234" s="3">
        <v>83</v>
      </c>
      <c r="H1234" s="3">
        <v>21.677292789999999</v>
      </c>
      <c r="I1234" s="3">
        <v>91.96</v>
      </c>
      <c r="J1234" s="3">
        <v>39.39</v>
      </c>
    </row>
    <row r="1235" spans="1:10" x14ac:dyDescent="0.2">
      <c r="A1235" s="3">
        <v>1234</v>
      </c>
      <c r="B1235" s="3">
        <v>149</v>
      </c>
      <c r="C1235" s="3">
        <v>263</v>
      </c>
      <c r="D1235" s="3">
        <v>201</v>
      </c>
      <c r="E1235" s="3">
        <v>182</v>
      </c>
      <c r="F1235" s="3">
        <v>253</v>
      </c>
      <c r="G1235" s="3">
        <v>82</v>
      </c>
      <c r="H1235" s="3">
        <v>21.176470590000001</v>
      </c>
      <c r="I1235" s="3">
        <v>89.84</v>
      </c>
      <c r="J1235" s="3">
        <v>63.64</v>
      </c>
    </row>
    <row r="1236" spans="1:10" x14ac:dyDescent="0.2">
      <c r="A1236" s="3">
        <v>1235</v>
      </c>
      <c r="B1236" s="3">
        <v>149</v>
      </c>
      <c r="C1236" s="3">
        <v>263</v>
      </c>
      <c r="D1236" s="3">
        <v>201</v>
      </c>
      <c r="E1236" s="3">
        <v>182</v>
      </c>
      <c r="F1236" s="3">
        <v>204</v>
      </c>
      <c r="G1236" s="3">
        <v>122</v>
      </c>
      <c r="H1236" s="3">
        <v>20.526315790000002</v>
      </c>
      <c r="I1236" s="3">
        <v>87.08</v>
      </c>
      <c r="J1236" s="3">
        <v>70.3</v>
      </c>
    </row>
    <row r="1237" spans="1:10" x14ac:dyDescent="0.2">
      <c r="A1237" s="3">
        <v>1236</v>
      </c>
      <c r="B1237" s="3">
        <v>149</v>
      </c>
      <c r="C1237" s="3">
        <v>263</v>
      </c>
      <c r="D1237" s="3">
        <v>201</v>
      </c>
      <c r="E1237" s="3">
        <v>182</v>
      </c>
      <c r="F1237" s="3">
        <v>204</v>
      </c>
      <c r="G1237" s="3">
        <v>83</v>
      </c>
      <c r="H1237" s="3">
        <v>20.497422239999999</v>
      </c>
      <c r="I1237" s="3">
        <v>86.96</v>
      </c>
      <c r="J1237" s="3">
        <v>33.94</v>
      </c>
    </row>
    <row r="1238" spans="1:10" x14ac:dyDescent="0.2">
      <c r="A1238" s="3">
        <v>1237</v>
      </c>
      <c r="B1238" s="3">
        <v>149</v>
      </c>
      <c r="C1238" s="3">
        <v>263</v>
      </c>
      <c r="D1238" s="3">
        <v>201</v>
      </c>
      <c r="E1238" s="3">
        <v>182</v>
      </c>
      <c r="F1238" s="3">
        <v>253</v>
      </c>
      <c r="G1238" s="3">
        <v>14</v>
      </c>
      <c r="H1238" s="3">
        <v>21.529411759999999</v>
      </c>
      <c r="I1238" s="3">
        <v>91.34</v>
      </c>
      <c r="J1238" s="3">
        <v>100</v>
      </c>
    </row>
    <row r="1239" spans="1:10" x14ac:dyDescent="0.2">
      <c r="A1239" s="3">
        <v>1238</v>
      </c>
      <c r="B1239" s="3">
        <v>149</v>
      </c>
      <c r="C1239" s="3">
        <v>263</v>
      </c>
      <c r="D1239" s="3">
        <v>201</v>
      </c>
      <c r="E1239" s="3">
        <v>182</v>
      </c>
      <c r="F1239" s="3">
        <v>204</v>
      </c>
      <c r="G1239" s="3">
        <v>82</v>
      </c>
      <c r="H1239" s="3">
        <v>20.101522840000001</v>
      </c>
      <c r="I1239" s="3">
        <v>85.28</v>
      </c>
      <c r="J1239" s="3">
        <v>58.18</v>
      </c>
    </row>
    <row r="1240" spans="1:10" x14ac:dyDescent="0.2">
      <c r="A1240" s="3">
        <v>1239</v>
      </c>
      <c r="B1240" s="3">
        <v>149</v>
      </c>
      <c r="C1240" s="3">
        <v>263</v>
      </c>
      <c r="D1240" s="3">
        <v>201</v>
      </c>
      <c r="E1240" s="3">
        <v>182</v>
      </c>
      <c r="F1240" s="3">
        <v>239</v>
      </c>
      <c r="G1240" s="3">
        <v>83</v>
      </c>
      <c r="H1240" s="3">
        <v>19.668284360000001</v>
      </c>
      <c r="I1240" s="3">
        <v>83.44</v>
      </c>
      <c r="J1240" s="3">
        <v>36.97</v>
      </c>
    </row>
    <row r="1241" spans="1:10" x14ac:dyDescent="0.2">
      <c r="A1241" s="3">
        <v>1240</v>
      </c>
      <c r="B1241" s="3">
        <v>149</v>
      </c>
      <c r="C1241" s="3">
        <v>263</v>
      </c>
      <c r="D1241" s="3">
        <v>201</v>
      </c>
      <c r="E1241" s="3">
        <v>182</v>
      </c>
      <c r="F1241" s="3">
        <v>239</v>
      </c>
      <c r="G1241" s="3">
        <v>82</v>
      </c>
      <c r="H1241" s="3">
        <v>19.375</v>
      </c>
      <c r="I1241" s="3">
        <v>82.2</v>
      </c>
      <c r="J1241" s="3">
        <v>61.21</v>
      </c>
    </row>
    <row r="1242" spans="1:10" x14ac:dyDescent="0.2">
      <c r="A1242" s="3">
        <v>1241</v>
      </c>
      <c r="B1242" s="3">
        <v>149</v>
      </c>
      <c r="C1242" s="3">
        <v>263</v>
      </c>
      <c r="D1242" s="3">
        <v>201</v>
      </c>
      <c r="E1242" s="3">
        <v>182</v>
      </c>
      <c r="F1242" s="3">
        <v>204</v>
      </c>
      <c r="G1242" s="3">
        <v>14</v>
      </c>
      <c r="H1242" s="3">
        <v>20.245398770000001</v>
      </c>
      <c r="I1242" s="3">
        <v>85.89</v>
      </c>
      <c r="J1242" s="3">
        <v>94.55</v>
      </c>
    </row>
    <row r="1243" spans="1:10" x14ac:dyDescent="0.2">
      <c r="A1243" s="3">
        <v>1242</v>
      </c>
      <c r="B1243" s="3">
        <v>149</v>
      </c>
      <c r="C1243" s="3">
        <v>263</v>
      </c>
      <c r="D1243" s="3">
        <v>201</v>
      </c>
      <c r="E1243" s="3">
        <v>182</v>
      </c>
      <c r="F1243" s="3">
        <v>239</v>
      </c>
      <c r="G1243" s="3">
        <v>122</v>
      </c>
      <c r="H1243" s="3">
        <v>19.570552150000001</v>
      </c>
      <c r="I1243" s="3">
        <v>83.03</v>
      </c>
      <c r="J1243" s="3">
        <v>73.33</v>
      </c>
    </row>
    <row r="1244" spans="1:10" x14ac:dyDescent="0.2">
      <c r="A1244" s="3">
        <v>1243</v>
      </c>
      <c r="B1244" s="3">
        <v>149</v>
      </c>
      <c r="C1244" s="3">
        <v>263</v>
      </c>
      <c r="D1244" s="3">
        <v>201</v>
      </c>
      <c r="E1244" s="3">
        <v>182</v>
      </c>
      <c r="F1244" s="3">
        <v>239</v>
      </c>
      <c r="G1244" s="3">
        <v>14</v>
      </c>
      <c r="H1244" s="3">
        <v>19.367816090000002</v>
      </c>
      <c r="I1244" s="3">
        <v>82.17</v>
      </c>
      <c r="J1244" s="3">
        <v>97.58</v>
      </c>
    </row>
    <row r="1245" spans="1:10" x14ac:dyDescent="0.2">
      <c r="A1245" s="3">
        <v>1244</v>
      </c>
      <c r="B1245" s="3">
        <v>149</v>
      </c>
      <c r="C1245" s="3">
        <v>263</v>
      </c>
      <c r="D1245" s="3">
        <v>201</v>
      </c>
      <c r="E1245" s="3">
        <v>182</v>
      </c>
      <c r="F1245" s="3">
        <v>239</v>
      </c>
      <c r="G1245" s="3">
        <v>285</v>
      </c>
      <c r="H1245" s="3">
        <v>21.337209300000001</v>
      </c>
      <c r="I1245" s="3">
        <v>90.52</v>
      </c>
      <c r="J1245" s="3">
        <v>97.58</v>
      </c>
    </row>
    <row r="1246" spans="1:10" x14ac:dyDescent="0.2">
      <c r="A1246" s="3">
        <v>1245</v>
      </c>
      <c r="B1246" s="3">
        <v>149</v>
      </c>
      <c r="C1246" s="3">
        <v>263</v>
      </c>
      <c r="D1246" s="3">
        <v>201</v>
      </c>
      <c r="E1246" s="3">
        <v>182</v>
      </c>
      <c r="F1246" s="3">
        <v>253</v>
      </c>
      <c r="G1246" s="3">
        <v>285</v>
      </c>
      <c r="H1246" s="3">
        <v>23.571428569999998</v>
      </c>
      <c r="I1246" s="3">
        <v>100</v>
      </c>
      <c r="J1246" s="3">
        <v>100</v>
      </c>
    </row>
    <row r="1247" spans="1:10" x14ac:dyDescent="0.2">
      <c r="A1247" s="3">
        <v>1246</v>
      </c>
      <c r="B1247" s="3">
        <v>150</v>
      </c>
      <c r="C1247" s="3">
        <v>300</v>
      </c>
      <c r="D1247" s="3">
        <v>182</v>
      </c>
      <c r="E1247" s="3">
        <v>193</v>
      </c>
      <c r="F1247" s="3">
        <v>235</v>
      </c>
      <c r="G1247" s="3">
        <v>70</v>
      </c>
      <c r="H1247" s="3">
        <v>21.39534884</v>
      </c>
      <c r="I1247" s="3">
        <v>100</v>
      </c>
      <c r="J1247" s="3">
        <v>70.59</v>
      </c>
    </row>
    <row r="1248" spans="1:10" x14ac:dyDescent="0.2">
      <c r="A1248" s="3">
        <v>1247</v>
      </c>
      <c r="B1248" s="3">
        <v>150</v>
      </c>
      <c r="C1248" s="3">
        <v>300</v>
      </c>
      <c r="D1248" s="3">
        <v>182</v>
      </c>
      <c r="E1248" s="3">
        <v>193</v>
      </c>
      <c r="F1248" s="3">
        <v>235</v>
      </c>
      <c r="G1248" s="3">
        <v>108</v>
      </c>
      <c r="H1248" s="3">
        <v>20.571428569999998</v>
      </c>
      <c r="I1248" s="3">
        <v>96.15</v>
      </c>
      <c r="J1248" s="3">
        <v>70.59</v>
      </c>
    </row>
    <row r="1249" spans="1:10" x14ac:dyDescent="0.2">
      <c r="A1249" s="3">
        <v>1248</v>
      </c>
      <c r="B1249" s="3">
        <v>150</v>
      </c>
      <c r="C1249" s="3">
        <v>300</v>
      </c>
      <c r="D1249" s="3">
        <v>182</v>
      </c>
      <c r="E1249" s="3">
        <v>193</v>
      </c>
      <c r="F1249" s="3">
        <v>235</v>
      </c>
      <c r="G1249" s="3">
        <v>14</v>
      </c>
      <c r="H1249" s="3">
        <v>21.2</v>
      </c>
      <c r="I1249" s="3">
        <v>99.09</v>
      </c>
      <c r="J1249" s="3">
        <v>100</v>
      </c>
    </row>
    <row r="1250" spans="1:10" x14ac:dyDescent="0.2">
      <c r="A1250" s="3">
        <v>1249</v>
      </c>
      <c r="B1250" s="3">
        <v>150</v>
      </c>
      <c r="C1250" s="3">
        <v>300</v>
      </c>
      <c r="D1250" s="3">
        <v>182</v>
      </c>
      <c r="E1250" s="3">
        <v>193</v>
      </c>
      <c r="F1250" s="3">
        <v>235</v>
      </c>
      <c r="G1250" s="3">
        <v>247</v>
      </c>
      <c r="H1250" s="3">
        <v>20.952380949999998</v>
      </c>
      <c r="I1250" s="3">
        <v>97.93</v>
      </c>
      <c r="J1250" s="3">
        <v>94.12</v>
      </c>
    </row>
    <row r="1251" spans="1:10" x14ac:dyDescent="0.2">
      <c r="A1251" s="3">
        <v>1250</v>
      </c>
      <c r="B1251" s="3">
        <v>150</v>
      </c>
      <c r="C1251" s="3">
        <v>300</v>
      </c>
      <c r="D1251" s="3">
        <v>182</v>
      </c>
      <c r="E1251" s="3">
        <v>193</v>
      </c>
      <c r="F1251" s="3">
        <v>226</v>
      </c>
      <c r="G1251" s="3">
        <v>108</v>
      </c>
      <c r="H1251" s="3">
        <v>18.67924528</v>
      </c>
      <c r="I1251" s="3">
        <v>87.31</v>
      </c>
      <c r="J1251" s="3">
        <v>61.76</v>
      </c>
    </row>
    <row r="1252" spans="1:10" x14ac:dyDescent="0.2">
      <c r="A1252" s="3">
        <v>1251</v>
      </c>
      <c r="B1252" s="3">
        <v>150</v>
      </c>
      <c r="C1252" s="3">
        <v>300</v>
      </c>
      <c r="D1252" s="3">
        <v>182</v>
      </c>
      <c r="E1252" s="3">
        <v>193</v>
      </c>
      <c r="F1252" s="3">
        <v>226</v>
      </c>
      <c r="G1252" s="3">
        <v>70</v>
      </c>
      <c r="H1252" s="3">
        <v>20.144927540000001</v>
      </c>
      <c r="I1252" s="3">
        <v>94.16</v>
      </c>
      <c r="J1252" s="3">
        <v>61.76</v>
      </c>
    </row>
    <row r="1253" spans="1:10" x14ac:dyDescent="0.2">
      <c r="A1253" s="3">
        <v>1252</v>
      </c>
      <c r="B1253" s="3">
        <v>150</v>
      </c>
      <c r="C1253" s="3">
        <v>300</v>
      </c>
      <c r="D1253" s="3">
        <v>182</v>
      </c>
      <c r="E1253" s="3">
        <v>193</v>
      </c>
      <c r="F1253" s="3">
        <v>226</v>
      </c>
      <c r="G1253" s="3">
        <v>14</v>
      </c>
      <c r="H1253" s="3">
        <v>19.655172409999999</v>
      </c>
      <c r="I1253" s="3">
        <v>91.87</v>
      </c>
      <c r="J1253" s="3">
        <v>91.18</v>
      </c>
    </row>
    <row r="1254" spans="1:10" x14ac:dyDescent="0.2">
      <c r="A1254" s="3">
        <v>1253</v>
      </c>
      <c r="B1254" s="3">
        <v>150</v>
      </c>
      <c r="C1254" s="3">
        <v>300</v>
      </c>
      <c r="D1254" s="3">
        <v>182</v>
      </c>
      <c r="E1254" s="3">
        <v>193</v>
      </c>
      <c r="F1254" s="3">
        <v>226</v>
      </c>
      <c r="G1254" s="3">
        <v>247</v>
      </c>
      <c r="H1254" s="3">
        <v>19.2920354</v>
      </c>
      <c r="I1254" s="3">
        <v>90.17</v>
      </c>
      <c r="J1254" s="3">
        <v>85.29</v>
      </c>
    </row>
    <row r="1255" spans="1:10" x14ac:dyDescent="0.2">
      <c r="A1255" s="3">
        <v>1254</v>
      </c>
      <c r="B1255" s="3">
        <v>151</v>
      </c>
      <c r="C1255" s="3">
        <v>210</v>
      </c>
      <c r="D1255" s="3">
        <v>210</v>
      </c>
      <c r="E1255" s="3">
        <v>200</v>
      </c>
      <c r="F1255" s="3">
        <v>239</v>
      </c>
      <c r="G1255" s="3">
        <v>32</v>
      </c>
      <c r="H1255" s="3">
        <v>18.05031447</v>
      </c>
      <c r="I1255" s="3">
        <v>90.75</v>
      </c>
      <c r="J1255" s="3">
        <v>55.5</v>
      </c>
    </row>
    <row r="1256" spans="1:10" x14ac:dyDescent="0.2">
      <c r="A1256" s="3">
        <v>1255</v>
      </c>
      <c r="B1256" s="3">
        <v>151</v>
      </c>
      <c r="C1256" s="3">
        <v>210</v>
      </c>
      <c r="D1256" s="3">
        <v>210</v>
      </c>
      <c r="E1256" s="3">
        <v>200</v>
      </c>
      <c r="F1256" s="3">
        <v>239</v>
      </c>
      <c r="G1256" s="3">
        <v>108</v>
      </c>
      <c r="H1256" s="3">
        <v>18.7195122</v>
      </c>
      <c r="I1256" s="3">
        <v>94.12</v>
      </c>
      <c r="J1256" s="3">
        <v>55.5</v>
      </c>
    </row>
    <row r="1257" spans="1:10" x14ac:dyDescent="0.2">
      <c r="A1257" s="3">
        <v>1256</v>
      </c>
      <c r="B1257" s="3">
        <v>151</v>
      </c>
      <c r="C1257" s="3">
        <v>210</v>
      </c>
      <c r="D1257" s="3">
        <v>210</v>
      </c>
      <c r="E1257" s="3">
        <v>200</v>
      </c>
      <c r="F1257" s="3">
        <v>239</v>
      </c>
      <c r="G1257" s="3">
        <v>40</v>
      </c>
      <c r="H1257" s="3">
        <v>18.982035929999999</v>
      </c>
      <c r="I1257" s="3">
        <v>95.44</v>
      </c>
      <c r="J1257" s="3">
        <v>70.5</v>
      </c>
    </row>
    <row r="1258" spans="1:10" x14ac:dyDescent="0.2">
      <c r="A1258" s="3">
        <v>1257</v>
      </c>
      <c r="B1258" s="3">
        <v>151</v>
      </c>
      <c r="C1258" s="3">
        <v>210</v>
      </c>
      <c r="D1258" s="3">
        <v>210</v>
      </c>
      <c r="E1258" s="3">
        <v>200</v>
      </c>
      <c r="F1258" s="3">
        <v>239</v>
      </c>
      <c r="G1258" s="3">
        <v>78</v>
      </c>
      <c r="H1258" s="3">
        <v>17.9375</v>
      </c>
      <c r="I1258" s="3">
        <v>90.19</v>
      </c>
      <c r="J1258" s="3">
        <v>55.5</v>
      </c>
    </row>
    <row r="1259" spans="1:10" x14ac:dyDescent="0.2">
      <c r="A1259" s="3">
        <v>1258</v>
      </c>
      <c r="B1259" s="3">
        <v>151</v>
      </c>
      <c r="C1259" s="3">
        <v>210</v>
      </c>
      <c r="D1259" s="3">
        <v>210</v>
      </c>
      <c r="E1259" s="3">
        <v>200</v>
      </c>
      <c r="F1259" s="3">
        <v>239</v>
      </c>
      <c r="G1259" s="3">
        <v>247</v>
      </c>
      <c r="H1259" s="3">
        <v>19.12280702</v>
      </c>
      <c r="I1259" s="3">
        <v>96.15</v>
      </c>
      <c r="J1259" s="3">
        <v>75.5</v>
      </c>
    </row>
    <row r="1260" spans="1:10" x14ac:dyDescent="0.2">
      <c r="A1260" s="3">
        <v>1259</v>
      </c>
      <c r="B1260" s="3">
        <v>151</v>
      </c>
      <c r="C1260" s="3">
        <v>210</v>
      </c>
      <c r="D1260" s="3">
        <v>210</v>
      </c>
      <c r="E1260" s="3">
        <v>200</v>
      </c>
      <c r="F1260" s="3">
        <v>239</v>
      </c>
      <c r="G1260" s="3">
        <v>270</v>
      </c>
      <c r="H1260" s="3">
        <v>19.71590909</v>
      </c>
      <c r="I1260" s="3">
        <v>99.13</v>
      </c>
      <c r="J1260" s="3">
        <v>85.5</v>
      </c>
    </row>
    <row r="1261" spans="1:10" x14ac:dyDescent="0.2">
      <c r="A1261" s="3">
        <v>1260</v>
      </c>
      <c r="B1261" s="3">
        <v>151</v>
      </c>
      <c r="C1261" s="3">
        <v>210</v>
      </c>
      <c r="D1261" s="3">
        <v>210</v>
      </c>
      <c r="E1261" s="3">
        <v>200</v>
      </c>
      <c r="F1261" s="3">
        <v>239</v>
      </c>
      <c r="G1261" s="3">
        <v>14</v>
      </c>
      <c r="H1261" s="3">
        <v>19.367816090000002</v>
      </c>
      <c r="I1261" s="3">
        <v>97.38</v>
      </c>
      <c r="J1261" s="3">
        <v>80.5</v>
      </c>
    </row>
    <row r="1262" spans="1:10" x14ac:dyDescent="0.2">
      <c r="A1262" s="3">
        <v>1261</v>
      </c>
      <c r="B1262" s="3">
        <v>151</v>
      </c>
      <c r="C1262" s="3">
        <v>210</v>
      </c>
      <c r="D1262" s="3">
        <v>210</v>
      </c>
      <c r="E1262" s="3">
        <v>200</v>
      </c>
      <c r="F1262" s="3">
        <v>239</v>
      </c>
      <c r="G1262" s="3">
        <v>36</v>
      </c>
      <c r="H1262" s="3">
        <v>17.607361959999999</v>
      </c>
      <c r="I1262" s="3">
        <v>88.53</v>
      </c>
      <c r="J1262" s="3">
        <v>55.5</v>
      </c>
    </row>
    <row r="1263" spans="1:10" x14ac:dyDescent="0.2">
      <c r="A1263" s="3">
        <v>1262</v>
      </c>
      <c r="B1263" s="3">
        <v>151</v>
      </c>
      <c r="C1263" s="3">
        <v>210</v>
      </c>
      <c r="D1263" s="3">
        <v>210</v>
      </c>
      <c r="E1263" s="3">
        <v>200</v>
      </c>
      <c r="F1263" s="3">
        <v>239</v>
      </c>
      <c r="G1263" s="3">
        <v>116</v>
      </c>
      <c r="H1263" s="3">
        <v>19.837837839999999</v>
      </c>
      <c r="I1263" s="3">
        <v>99.74</v>
      </c>
      <c r="J1263" s="3">
        <v>95.5</v>
      </c>
    </row>
    <row r="1264" spans="1:10" x14ac:dyDescent="0.2">
      <c r="A1264" s="3">
        <v>1263</v>
      </c>
      <c r="B1264" s="3">
        <v>151</v>
      </c>
      <c r="C1264" s="3">
        <v>210</v>
      </c>
      <c r="D1264" s="3">
        <v>210</v>
      </c>
      <c r="E1264" s="3">
        <v>200</v>
      </c>
      <c r="F1264" s="3">
        <v>239</v>
      </c>
      <c r="G1264" s="3">
        <v>251</v>
      </c>
      <c r="H1264" s="3">
        <v>19.5212766</v>
      </c>
      <c r="I1264" s="3">
        <v>98.15</v>
      </c>
      <c r="J1264" s="3">
        <v>50.5</v>
      </c>
    </row>
    <row r="1265" spans="1:10" x14ac:dyDescent="0.2">
      <c r="A1265" s="3">
        <v>1264</v>
      </c>
      <c r="B1265" s="3">
        <v>151</v>
      </c>
      <c r="C1265" s="3">
        <v>210</v>
      </c>
      <c r="D1265" s="3">
        <v>210</v>
      </c>
      <c r="E1265" s="3">
        <v>200</v>
      </c>
      <c r="F1265" s="3">
        <v>239</v>
      </c>
      <c r="G1265" s="3">
        <v>272</v>
      </c>
      <c r="H1265" s="3">
        <v>19.5212766</v>
      </c>
      <c r="I1265" s="3">
        <v>98.15</v>
      </c>
      <c r="J1265" s="3">
        <v>50.5</v>
      </c>
    </row>
    <row r="1266" spans="1:10" x14ac:dyDescent="0.2">
      <c r="A1266" s="3">
        <v>1265</v>
      </c>
      <c r="B1266" s="3">
        <v>151</v>
      </c>
      <c r="C1266" s="3">
        <v>210</v>
      </c>
      <c r="D1266" s="3">
        <v>210</v>
      </c>
      <c r="E1266" s="3">
        <v>200</v>
      </c>
      <c r="F1266" s="3">
        <v>239</v>
      </c>
      <c r="G1266" s="3">
        <v>79</v>
      </c>
      <c r="H1266" s="3">
        <v>18.655913980000001</v>
      </c>
      <c r="I1266" s="3">
        <v>93.8</v>
      </c>
      <c r="J1266" s="3">
        <v>45.5</v>
      </c>
    </row>
    <row r="1267" spans="1:10" x14ac:dyDescent="0.2">
      <c r="A1267" s="3">
        <v>1266</v>
      </c>
      <c r="B1267" s="3">
        <v>151</v>
      </c>
      <c r="C1267" s="3">
        <v>210</v>
      </c>
      <c r="D1267" s="3">
        <v>210</v>
      </c>
      <c r="E1267" s="3">
        <v>200</v>
      </c>
      <c r="F1267" s="3">
        <v>239</v>
      </c>
      <c r="G1267" s="3">
        <v>64</v>
      </c>
      <c r="H1267" s="3">
        <v>18.263157889999999</v>
      </c>
      <c r="I1267" s="3">
        <v>91.82</v>
      </c>
      <c r="J1267" s="3">
        <v>45.5</v>
      </c>
    </row>
    <row r="1268" spans="1:10" x14ac:dyDescent="0.2">
      <c r="A1268" s="3">
        <v>1267</v>
      </c>
      <c r="B1268" s="3">
        <v>151</v>
      </c>
      <c r="C1268" s="3">
        <v>210</v>
      </c>
      <c r="D1268" s="3">
        <v>210</v>
      </c>
      <c r="E1268" s="3">
        <v>200</v>
      </c>
      <c r="F1268" s="3">
        <v>239</v>
      </c>
      <c r="G1268" s="3">
        <v>83</v>
      </c>
      <c r="H1268" s="3">
        <v>18.052370539999998</v>
      </c>
      <c r="I1268" s="3">
        <v>90.76</v>
      </c>
      <c r="J1268" s="3">
        <v>30.5</v>
      </c>
    </row>
    <row r="1269" spans="1:10" x14ac:dyDescent="0.2">
      <c r="A1269" s="3">
        <v>1268</v>
      </c>
      <c r="B1269" s="3">
        <v>151</v>
      </c>
      <c r="C1269" s="3">
        <v>210</v>
      </c>
      <c r="D1269" s="3">
        <v>210</v>
      </c>
      <c r="E1269" s="3">
        <v>200</v>
      </c>
      <c r="F1269" s="3">
        <v>239</v>
      </c>
      <c r="G1269" s="3">
        <v>60</v>
      </c>
      <c r="H1269" s="3">
        <v>19.436205869999998</v>
      </c>
      <c r="I1269" s="3">
        <v>97.72</v>
      </c>
      <c r="J1269" s="3">
        <v>38</v>
      </c>
    </row>
    <row r="1270" spans="1:10" x14ac:dyDescent="0.2">
      <c r="A1270" s="3">
        <v>1269</v>
      </c>
      <c r="B1270" s="3">
        <v>151</v>
      </c>
      <c r="C1270" s="3">
        <v>210</v>
      </c>
      <c r="D1270" s="3">
        <v>210</v>
      </c>
      <c r="E1270" s="3">
        <v>200</v>
      </c>
      <c r="F1270" s="3">
        <v>239</v>
      </c>
      <c r="G1270" s="3">
        <v>86</v>
      </c>
      <c r="H1270" s="3">
        <v>18.78640777</v>
      </c>
      <c r="I1270" s="3">
        <v>94.45</v>
      </c>
      <c r="J1270" s="3">
        <v>55.5</v>
      </c>
    </row>
    <row r="1271" spans="1:10" x14ac:dyDescent="0.2">
      <c r="A1271" s="3">
        <v>1270</v>
      </c>
      <c r="B1271" s="3">
        <v>151</v>
      </c>
      <c r="C1271" s="3">
        <v>210</v>
      </c>
      <c r="D1271" s="3">
        <v>210</v>
      </c>
      <c r="E1271" s="3">
        <v>200</v>
      </c>
      <c r="F1271" s="3">
        <v>239</v>
      </c>
      <c r="G1271" s="3">
        <v>39</v>
      </c>
      <c r="H1271" s="3">
        <v>18.168316829999998</v>
      </c>
      <c r="I1271" s="3">
        <v>91.35</v>
      </c>
      <c r="J1271" s="3">
        <v>50.5</v>
      </c>
    </row>
    <row r="1272" spans="1:10" x14ac:dyDescent="0.2">
      <c r="A1272" s="3">
        <v>1271</v>
      </c>
      <c r="B1272" s="3">
        <v>151</v>
      </c>
      <c r="C1272" s="3">
        <v>210</v>
      </c>
      <c r="D1272" s="3">
        <v>210</v>
      </c>
      <c r="E1272" s="3">
        <v>200</v>
      </c>
      <c r="F1272" s="3">
        <v>239</v>
      </c>
      <c r="G1272" s="3">
        <v>16</v>
      </c>
      <c r="H1272" s="3">
        <v>17.704081630000001</v>
      </c>
      <c r="I1272" s="3">
        <v>89.01</v>
      </c>
      <c r="J1272" s="3">
        <v>45.5</v>
      </c>
    </row>
    <row r="1273" spans="1:10" x14ac:dyDescent="0.2">
      <c r="A1273" s="3">
        <v>1272</v>
      </c>
      <c r="B1273" s="3">
        <v>151</v>
      </c>
      <c r="C1273" s="3">
        <v>210</v>
      </c>
      <c r="D1273" s="3">
        <v>210</v>
      </c>
      <c r="E1273" s="3">
        <v>200</v>
      </c>
      <c r="F1273" s="3">
        <v>239</v>
      </c>
      <c r="G1273" s="3">
        <v>267</v>
      </c>
      <c r="H1273" s="3">
        <v>17.17821782</v>
      </c>
      <c r="I1273" s="3">
        <v>86.37</v>
      </c>
      <c r="J1273" s="3">
        <v>45.5</v>
      </c>
    </row>
    <row r="1274" spans="1:10" x14ac:dyDescent="0.2">
      <c r="A1274" s="3">
        <v>1273</v>
      </c>
      <c r="B1274" s="3">
        <v>151</v>
      </c>
      <c r="C1274" s="3">
        <v>210</v>
      </c>
      <c r="D1274" s="3">
        <v>210</v>
      </c>
      <c r="E1274" s="3">
        <v>200</v>
      </c>
      <c r="F1274" s="3">
        <v>239</v>
      </c>
      <c r="G1274" s="3">
        <v>273</v>
      </c>
      <c r="H1274" s="3">
        <v>17.149532709999999</v>
      </c>
      <c r="I1274" s="3">
        <v>86.22</v>
      </c>
      <c r="J1274" s="3">
        <v>50.5</v>
      </c>
    </row>
    <row r="1275" spans="1:10" x14ac:dyDescent="0.2">
      <c r="A1275" s="3">
        <v>1274</v>
      </c>
      <c r="B1275" s="3">
        <v>151</v>
      </c>
      <c r="C1275" s="3">
        <v>210</v>
      </c>
      <c r="D1275" s="3">
        <v>210</v>
      </c>
      <c r="E1275" s="3">
        <v>200</v>
      </c>
      <c r="F1275" s="3">
        <v>239</v>
      </c>
      <c r="G1275" s="3">
        <v>95</v>
      </c>
      <c r="H1275" s="3">
        <v>16.844660189999999</v>
      </c>
      <c r="I1275" s="3">
        <v>84.69</v>
      </c>
      <c r="J1275" s="3">
        <v>45.5</v>
      </c>
    </row>
    <row r="1276" spans="1:10" x14ac:dyDescent="0.2">
      <c r="A1276" s="3">
        <v>1275</v>
      </c>
      <c r="B1276" s="3">
        <v>151</v>
      </c>
      <c r="C1276" s="3">
        <v>210</v>
      </c>
      <c r="D1276" s="3">
        <v>210</v>
      </c>
      <c r="E1276" s="3">
        <v>200</v>
      </c>
      <c r="F1276" s="3">
        <v>239</v>
      </c>
      <c r="G1276" s="3">
        <v>56</v>
      </c>
      <c r="H1276" s="3">
        <v>17.756410259999999</v>
      </c>
      <c r="I1276" s="3">
        <v>89.28</v>
      </c>
      <c r="J1276" s="3">
        <v>50.5</v>
      </c>
    </row>
    <row r="1277" spans="1:10" x14ac:dyDescent="0.2">
      <c r="A1277" s="3">
        <v>1276</v>
      </c>
      <c r="B1277" s="3">
        <v>151</v>
      </c>
      <c r="C1277" s="3">
        <v>210</v>
      </c>
      <c r="D1277" s="3">
        <v>210</v>
      </c>
      <c r="E1277" s="3">
        <v>200</v>
      </c>
      <c r="F1277" s="3">
        <v>239</v>
      </c>
      <c r="G1277" s="3">
        <v>62</v>
      </c>
      <c r="H1277" s="3">
        <v>16.085607190000001</v>
      </c>
      <c r="I1277" s="3">
        <v>80.87</v>
      </c>
      <c r="J1277" s="3">
        <v>40.5</v>
      </c>
    </row>
    <row r="1278" spans="1:10" x14ac:dyDescent="0.2">
      <c r="A1278" s="3">
        <v>1277</v>
      </c>
      <c r="B1278" s="3">
        <v>151</v>
      </c>
      <c r="C1278" s="3">
        <v>210</v>
      </c>
      <c r="D1278" s="3">
        <v>210</v>
      </c>
      <c r="E1278" s="3">
        <v>200</v>
      </c>
      <c r="F1278" s="3">
        <v>239</v>
      </c>
      <c r="G1278" s="3">
        <v>101</v>
      </c>
      <c r="H1278" s="3">
        <v>15.8915346</v>
      </c>
      <c r="I1278" s="3">
        <v>79.900000000000006</v>
      </c>
      <c r="J1278" s="3">
        <v>40.5</v>
      </c>
    </row>
    <row r="1279" spans="1:10" x14ac:dyDescent="0.2">
      <c r="A1279" s="3">
        <v>1278</v>
      </c>
      <c r="B1279" s="3">
        <v>151</v>
      </c>
      <c r="C1279" s="3">
        <v>210</v>
      </c>
      <c r="D1279" s="3">
        <v>210</v>
      </c>
      <c r="E1279" s="3">
        <v>200</v>
      </c>
      <c r="F1279" s="3">
        <v>253</v>
      </c>
      <c r="G1279" s="3">
        <v>32</v>
      </c>
      <c r="H1279" s="3">
        <v>18.064516130000001</v>
      </c>
      <c r="I1279" s="3">
        <v>90.82</v>
      </c>
      <c r="J1279" s="3">
        <v>57.5</v>
      </c>
    </row>
    <row r="1280" spans="1:10" x14ac:dyDescent="0.2">
      <c r="A1280" s="3">
        <v>1279</v>
      </c>
      <c r="B1280" s="3">
        <v>151</v>
      </c>
      <c r="C1280" s="3">
        <v>210</v>
      </c>
      <c r="D1280" s="3">
        <v>210</v>
      </c>
      <c r="E1280" s="3">
        <v>200</v>
      </c>
      <c r="F1280" s="3">
        <v>253</v>
      </c>
      <c r="G1280" s="3">
        <v>108</v>
      </c>
      <c r="H1280" s="3">
        <v>18.75</v>
      </c>
      <c r="I1280" s="3">
        <v>94.27</v>
      </c>
      <c r="J1280" s="3">
        <v>57.5</v>
      </c>
    </row>
    <row r="1281" spans="1:10" x14ac:dyDescent="0.2">
      <c r="A1281" s="3">
        <v>1280</v>
      </c>
      <c r="B1281" s="3">
        <v>151</v>
      </c>
      <c r="C1281" s="3">
        <v>210</v>
      </c>
      <c r="D1281" s="3">
        <v>210</v>
      </c>
      <c r="E1281" s="3">
        <v>200</v>
      </c>
      <c r="F1281" s="3">
        <v>253</v>
      </c>
      <c r="G1281" s="3">
        <v>40</v>
      </c>
      <c r="H1281" s="3">
        <v>19.018404910000001</v>
      </c>
      <c r="I1281" s="3">
        <v>95.62</v>
      </c>
      <c r="J1281" s="3">
        <v>72.5</v>
      </c>
    </row>
    <row r="1282" spans="1:10" x14ac:dyDescent="0.2">
      <c r="A1282" s="3">
        <v>1281</v>
      </c>
      <c r="B1282" s="3">
        <v>151</v>
      </c>
      <c r="C1282" s="3">
        <v>210</v>
      </c>
      <c r="D1282" s="3">
        <v>210</v>
      </c>
      <c r="E1282" s="3">
        <v>200</v>
      </c>
      <c r="F1282" s="3">
        <v>253</v>
      </c>
      <c r="G1282" s="3">
        <v>78</v>
      </c>
      <c r="H1282" s="3">
        <v>17.948717949999999</v>
      </c>
      <c r="I1282" s="3">
        <v>90.24</v>
      </c>
      <c r="J1282" s="3">
        <v>57.5</v>
      </c>
    </row>
    <row r="1283" spans="1:10" x14ac:dyDescent="0.2">
      <c r="A1283" s="3">
        <v>1282</v>
      </c>
      <c r="B1283" s="3">
        <v>151</v>
      </c>
      <c r="C1283" s="3">
        <v>210</v>
      </c>
      <c r="D1283" s="3">
        <v>210</v>
      </c>
      <c r="E1283" s="3">
        <v>200</v>
      </c>
      <c r="F1283" s="3">
        <v>253</v>
      </c>
      <c r="G1283" s="3">
        <v>247</v>
      </c>
      <c r="H1283" s="3">
        <v>19.16167665</v>
      </c>
      <c r="I1283" s="3">
        <v>96.34</v>
      </c>
      <c r="J1283" s="3">
        <v>77.5</v>
      </c>
    </row>
    <row r="1284" spans="1:10" x14ac:dyDescent="0.2">
      <c r="A1284" s="3">
        <v>1283</v>
      </c>
      <c r="B1284" s="3">
        <v>151</v>
      </c>
      <c r="C1284" s="3">
        <v>210</v>
      </c>
      <c r="D1284" s="3">
        <v>210</v>
      </c>
      <c r="E1284" s="3">
        <v>200</v>
      </c>
      <c r="F1284" s="3">
        <v>253</v>
      </c>
      <c r="G1284" s="3">
        <v>270</v>
      </c>
      <c r="H1284" s="3">
        <v>19.767441860000002</v>
      </c>
      <c r="I1284" s="3">
        <v>99.39</v>
      </c>
      <c r="J1284" s="3">
        <v>87.5</v>
      </c>
    </row>
    <row r="1285" spans="1:10" x14ac:dyDescent="0.2">
      <c r="A1285" s="3">
        <v>1284</v>
      </c>
      <c r="B1285" s="3">
        <v>151</v>
      </c>
      <c r="C1285" s="3">
        <v>210</v>
      </c>
      <c r="D1285" s="3">
        <v>210</v>
      </c>
      <c r="E1285" s="3">
        <v>200</v>
      </c>
      <c r="F1285" s="3">
        <v>253</v>
      </c>
      <c r="G1285" s="3">
        <v>14</v>
      </c>
      <c r="H1285" s="3">
        <v>19.41176471</v>
      </c>
      <c r="I1285" s="3">
        <v>97.6</v>
      </c>
      <c r="J1285" s="3">
        <v>82.5</v>
      </c>
    </row>
    <row r="1286" spans="1:10" x14ac:dyDescent="0.2">
      <c r="A1286" s="3">
        <v>1285</v>
      </c>
      <c r="B1286" s="3">
        <v>151</v>
      </c>
      <c r="C1286" s="3">
        <v>210</v>
      </c>
      <c r="D1286" s="3">
        <v>210</v>
      </c>
      <c r="E1286" s="3">
        <v>200</v>
      </c>
      <c r="F1286" s="3">
        <v>253</v>
      </c>
      <c r="G1286" s="3">
        <v>36</v>
      </c>
      <c r="H1286" s="3">
        <v>17.610062889999998</v>
      </c>
      <c r="I1286" s="3">
        <v>88.54</v>
      </c>
      <c r="J1286" s="3">
        <v>57.5</v>
      </c>
    </row>
    <row r="1287" spans="1:10" x14ac:dyDescent="0.2">
      <c r="A1287" s="3">
        <v>1286</v>
      </c>
      <c r="B1287" s="3">
        <v>151</v>
      </c>
      <c r="C1287" s="3">
        <v>210</v>
      </c>
      <c r="D1287" s="3">
        <v>210</v>
      </c>
      <c r="E1287" s="3">
        <v>200</v>
      </c>
      <c r="F1287" s="3">
        <v>253</v>
      </c>
      <c r="G1287" s="3">
        <v>116</v>
      </c>
      <c r="H1287" s="3">
        <v>19.889502759999999</v>
      </c>
      <c r="I1287" s="3">
        <v>100</v>
      </c>
      <c r="J1287" s="3">
        <v>97.5</v>
      </c>
    </row>
    <row r="1288" spans="1:10" x14ac:dyDescent="0.2">
      <c r="A1288" s="3">
        <v>1287</v>
      </c>
      <c r="B1288" s="3">
        <v>151</v>
      </c>
      <c r="C1288" s="3">
        <v>210</v>
      </c>
      <c r="D1288" s="3">
        <v>210</v>
      </c>
      <c r="E1288" s="3">
        <v>200</v>
      </c>
      <c r="F1288" s="3">
        <v>253</v>
      </c>
      <c r="G1288" s="3">
        <v>251</v>
      </c>
      <c r="H1288" s="3">
        <v>19.565217390000001</v>
      </c>
      <c r="I1288" s="3">
        <v>98.37</v>
      </c>
      <c r="J1288" s="3">
        <v>52.5</v>
      </c>
    </row>
    <row r="1289" spans="1:10" x14ac:dyDescent="0.2">
      <c r="A1289" s="3">
        <v>1288</v>
      </c>
      <c r="B1289" s="3">
        <v>151</v>
      </c>
      <c r="C1289" s="3">
        <v>210</v>
      </c>
      <c r="D1289" s="3">
        <v>210</v>
      </c>
      <c r="E1289" s="3">
        <v>200</v>
      </c>
      <c r="F1289" s="3">
        <v>253</v>
      </c>
      <c r="G1289" s="3">
        <v>272</v>
      </c>
      <c r="H1289" s="3">
        <v>19.565217390000001</v>
      </c>
      <c r="I1289" s="3">
        <v>98.37</v>
      </c>
      <c r="J1289" s="3">
        <v>52.5</v>
      </c>
    </row>
    <row r="1290" spans="1:10" x14ac:dyDescent="0.2">
      <c r="A1290" s="3">
        <v>1289</v>
      </c>
      <c r="B1290" s="3">
        <v>151</v>
      </c>
      <c r="C1290" s="3">
        <v>210</v>
      </c>
      <c r="D1290" s="3">
        <v>210</v>
      </c>
      <c r="E1290" s="3">
        <v>200</v>
      </c>
      <c r="F1290" s="3">
        <v>253</v>
      </c>
      <c r="G1290" s="3">
        <v>79</v>
      </c>
      <c r="H1290" s="3">
        <v>18.68131868</v>
      </c>
      <c r="I1290" s="3">
        <v>93.93</v>
      </c>
      <c r="J1290" s="3">
        <v>47.5</v>
      </c>
    </row>
    <row r="1291" spans="1:10" x14ac:dyDescent="0.2">
      <c r="A1291" s="3">
        <v>1290</v>
      </c>
      <c r="B1291" s="3">
        <v>151</v>
      </c>
      <c r="C1291" s="3">
        <v>210</v>
      </c>
      <c r="D1291" s="3">
        <v>210</v>
      </c>
      <c r="E1291" s="3">
        <v>200</v>
      </c>
      <c r="F1291" s="3">
        <v>253</v>
      </c>
      <c r="G1291" s="3">
        <v>64</v>
      </c>
      <c r="H1291" s="3">
        <v>18.279569890000001</v>
      </c>
      <c r="I1291" s="3">
        <v>91.91</v>
      </c>
      <c r="J1291" s="3">
        <v>47.5</v>
      </c>
    </row>
    <row r="1292" spans="1:10" x14ac:dyDescent="0.2">
      <c r="A1292" s="3">
        <v>1291</v>
      </c>
      <c r="B1292" s="3">
        <v>151</v>
      </c>
      <c r="C1292" s="3">
        <v>210</v>
      </c>
      <c r="D1292" s="3">
        <v>210</v>
      </c>
      <c r="E1292" s="3">
        <v>200</v>
      </c>
      <c r="F1292" s="3">
        <v>253</v>
      </c>
      <c r="G1292" s="3">
        <v>83</v>
      </c>
      <c r="H1292" s="3">
        <v>18.06441066</v>
      </c>
      <c r="I1292" s="3">
        <v>90.82</v>
      </c>
      <c r="J1292" s="3">
        <v>32.5</v>
      </c>
    </row>
    <row r="1293" spans="1:10" x14ac:dyDescent="0.2">
      <c r="A1293" s="3">
        <v>1292</v>
      </c>
      <c r="B1293" s="3">
        <v>151</v>
      </c>
      <c r="C1293" s="3">
        <v>210</v>
      </c>
      <c r="D1293" s="3">
        <v>210</v>
      </c>
      <c r="E1293" s="3">
        <v>200</v>
      </c>
      <c r="F1293" s="3">
        <v>253</v>
      </c>
      <c r="G1293" s="3">
        <v>60</v>
      </c>
      <c r="H1293" s="3">
        <v>19.472428789999999</v>
      </c>
      <c r="I1293" s="3">
        <v>97.9</v>
      </c>
      <c r="J1293" s="3">
        <v>40</v>
      </c>
    </row>
    <row r="1294" spans="1:10" x14ac:dyDescent="0.2">
      <c r="A1294" s="3">
        <v>1293</v>
      </c>
      <c r="B1294" s="3">
        <v>151</v>
      </c>
      <c r="C1294" s="3">
        <v>210</v>
      </c>
      <c r="D1294" s="3">
        <v>210</v>
      </c>
      <c r="E1294" s="3">
        <v>200</v>
      </c>
      <c r="F1294" s="3">
        <v>253</v>
      </c>
      <c r="G1294" s="3">
        <v>86</v>
      </c>
      <c r="H1294" s="3">
        <v>18.811881190000001</v>
      </c>
      <c r="I1294" s="3">
        <v>94.58</v>
      </c>
      <c r="J1294" s="3">
        <v>57.5</v>
      </c>
    </row>
    <row r="1295" spans="1:10" x14ac:dyDescent="0.2">
      <c r="A1295" s="3">
        <v>1294</v>
      </c>
      <c r="B1295" s="3">
        <v>151</v>
      </c>
      <c r="C1295" s="3">
        <v>210</v>
      </c>
      <c r="D1295" s="3">
        <v>210</v>
      </c>
      <c r="E1295" s="3">
        <v>200</v>
      </c>
      <c r="F1295" s="3">
        <v>253</v>
      </c>
      <c r="G1295" s="3">
        <v>39</v>
      </c>
      <c r="H1295" s="3">
        <v>18.18181818</v>
      </c>
      <c r="I1295" s="3">
        <v>91.41</v>
      </c>
      <c r="J1295" s="3">
        <v>52.5</v>
      </c>
    </row>
    <row r="1296" spans="1:10" x14ac:dyDescent="0.2">
      <c r="A1296" s="3">
        <v>1295</v>
      </c>
      <c r="B1296" s="3">
        <v>151</v>
      </c>
      <c r="C1296" s="3">
        <v>210</v>
      </c>
      <c r="D1296" s="3">
        <v>210</v>
      </c>
      <c r="E1296" s="3">
        <v>200</v>
      </c>
      <c r="F1296" s="3">
        <v>253</v>
      </c>
      <c r="G1296" s="3">
        <v>16</v>
      </c>
      <c r="H1296" s="3">
        <v>17.708333329999999</v>
      </c>
      <c r="I1296" s="3">
        <v>89.03</v>
      </c>
      <c r="J1296" s="3">
        <v>47.5</v>
      </c>
    </row>
    <row r="1297" spans="1:10" x14ac:dyDescent="0.2">
      <c r="A1297" s="3">
        <v>1296</v>
      </c>
      <c r="B1297" s="3">
        <v>151</v>
      </c>
      <c r="C1297" s="3">
        <v>210</v>
      </c>
      <c r="D1297" s="3">
        <v>210</v>
      </c>
      <c r="E1297" s="3">
        <v>200</v>
      </c>
      <c r="F1297" s="3">
        <v>253</v>
      </c>
      <c r="G1297" s="3">
        <v>267</v>
      </c>
      <c r="H1297" s="3">
        <v>17.171717170000001</v>
      </c>
      <c r="I1297" s="3">
        <v>86.34</v>
      </c>
      <c r="J1297" s="3">
        <v>47.5</v>
      </c>
    </row>
    <row r="1298" spans="1:10" x14ac:dyDescent="0.2">
      <c r="A1298" s="3">
        <v>1297</v>
      </c>
      <c r="B1298" s="3">
        <v>151</v>
      </c>
      <c r="C1298" s="3">
        <v>210</v>
      </c>
      <c r="D1298" s="3">
        <v>210</v>
      </c>
      <c r="E1298" s="3">
        <v>200</v>
      </c>
      <c r="F1298" s="3">
        <v>253</v>
      </c>
      <c r="G1298" s="3">
        <v>273</v>
      </c>
      <c r="H1298" s="3">
        <v>17.14285714</v>
      </c>
      <c r="I1298" s="3">
        <v>86.19</v>
      </c>
      <c r="J1298" s="3">
        <v>52.5</v>
      </c>
    </row>
    <row r="1299" spans="1:10" x14ac:dyDescent="0.2">
      <c r="A1299" s="3">
        <v>1298</v>
      </c>
      <c r="B1299" s="3">
        <v>151</v>
      </c>
      <c r="C1299" s="3">
        <v>210</v>
      </c>
      <c r="D1299" s="3">
        <v>210</v>
      </c>
      <c r="E1299" s="3">
        <v>200</v>
      </c>
      <c r="F1299" s="3">
        <v>253</v>
      </c>
      <c r="G1299" s="3">
        <v>95</v>
      </c>
      <c r="H1299" s="3">
        <v>16.831683170000002</v>
      </c>
      <c r="I1299" s="3">
        <v>84.63</v>
      </c>
      <c r="J1299" s="3">
        <v>47.5</v>
      </c>
    </row>
    <row r="1300" spans="1:10" x14ac:dyDescent="0.2">
      <c r="A1300" s="3">
        <v>1299</v>
      </c>
      <c r="B1300" s="3">
        <v>151</v>
      </c>
      <c r="C1300" s="3">
        <v>210</v>
      </c>
      <c r="D1300" s="3">
        <v>210</v>
      </c>
      <c r="E1300" s="3">
        <v>200</v>
      </c>
      <c r="F1300" s="3">
        <v>253</v>
      </c>
      <c r="G1300" s="3">
        <v>56</v>
      </c>
      <c r="H1300" s="3">
        <v>17.763157889999999</v>
      </c>
      <c r="I1300" s="3">
        <v>89.31</v>
      </c>
      <c r="J1300" s="3">
        <v>52.5</v>
      </c>
    </row>
    <row r="1301" spans="1:10" x14ac:dyDescent="0.2">
      <c r="A1301" s="3">
        <v>1300</v>
      </c>
      <c r="B1301" s="3">
        <v>151</v>
      </c>
      <c r="C1301" s="3">
        <v>210</v>
      </c>
      <c r="D1301" s="3">
        <v>210</v>
      </c>
      <c r="E1301" s="3">
        <v>200</v>
      </c>
      <c r="F1301" s="3">
        <v>253</v>
      </c>
      <c r="G1301" s="3">
        <v>62</v>
      </c>
      <c r="H1301" s="3">
        <v>16.06243087</v>
      </c>
      <c r="I1301" s="3">
        <v>80.760000000000005</v>
      </c>
      <c r="J1301" s="3">
        <v>42.5</v>
      </c>
    </row>
    <row r="1302" spans="1:10" x14ac:dyDescent="0.2">
      <c r="A1302" s="3">
        <v>1301</v>
      </c>
      <c r="B1302" s="3">
        <v>151</v>
      </c>
      <c r="C1302" s="3">
        <v>210</v>
      </c>
      <c r="D1302" s="3">
        <v>210</v>
      </c>
      <c r="E1302" s="3">
        <v>200</v>
      </c>
      <c r="F1302" s="3">
        <v>253</v>
      </c>
      <c r="G1302" s="3">
        <v>101</v>
      </c>
      <c r="H1302" s="3">
        <v>15.86550134</v>
      </c>
      <c r="I1302" s="3">
        <v>79.77</v>
      </c>
      <c r="J1302" s="3">
        <v>42.5</v>
      </c>
    </row>
    <row r="1303" spans="1:10" x14ac:dyDescent="0.2">
      <c r="A1303" s="3">
        <v>1302</v>
      </c>
      <c r="B1303" s="3">
        <v>151</v>
      </c>
      <c r="C1303" s="3">
        <v>210</v>
      </c>
      <c r="D1303" s="3">
        <v>210</v>
      </c>
      <c r="E1303" s="3">
        <v>200</v>
      </c>
      <c r="F1303" s="3">
        <v>213</v>
      </c>
      <c r="G1303" s="3">
        <v>32</v>
      </c>
      <c r="H1303" s="3">
        <v>17.81690141</v>
      </c>
      <c r="I1303" s="3">
        <v>89.58</v>
      </c>
      <c r="J1303" s="3">
        <v>54.5</v>
      </c>
    </row>
    <row r="1304" spans="1:10" x14ac:dyDescent="0.2">
      <c r="A1304" s="3">
        <v>1303</v>
      </c>
      <c r="B1304" s="3">
        <v>151</v>
      </c>
      <c r="C1304" s="3">
        <v>210</v>
      </c>
      <c r="D1304" s="3">
        <v>210</v>
      </c>
      <c r="E1304" s="3">
        <v>200</v>
      </c>
      <c r="F1304" s="3">
        <v>213</v>
      </c>
      <c r="G1304" s="3">
        <v>108</v>
      </c>
      <c r="H1304" s="3">
        <v>18.571428569999998</v>
      </c>
      <c r="I1304" s="3">
        <v>93.37</v>
      </c>
      <c r="J1304" s="3">
        <v>54.5</v>
      </c>
    </row>
    <row r="1305" spans="1:10" x14ac:dyDescent="0.2">
      <c r="A1305" s="3">
        <v>1304</v>
      </c>
      <c r="B1305" s="3">
        <v>151</v>
      </c>
      <c r="C1305" s="3">
        <v>210</v>
      </c>
      <c r="D1305" s="3">
        <v>210</v>
      </c>
      <c r="E1305" s="3">
        <v>200</v>
      </c>
      <c r="F1305" s="3">
        <v>213</v>
      </c>
      <c r="G1305" s="3">
        <v>40</v>
      </c>
      <c r="H1305" s="3">
        <v>18.866666670000001</v>
      </c>
      <c r="I1305" s="3">
        <v>94.86</v>
      </c>
      <c r="J1305" s="3">
        <v>69.5</v>
      </c>
    </row>
    <row r="1306" spans="1:10" x14ac:dyDescent="0.2">
      <c r="A1306" s="3">
        <v>1305</v>
      </c>
      <c r="B1306" s="3">
        <v>151</v>
      </c>
      <c r="C1306" s="3">
        <v>210</v>
      </c>
      <c r="D1306" s="3">
        <v>210</v>
      </c>
      <c r="E1306" s="3">
        <v>200</v>
      </c>
      <c r="F1306" s="3">
        <v>213</v>
      </c>
      <c r="G1306" s="3">
        <v>78</v>
      </c>
      <c r="H1306" s="3">
        <v>17.69230769</v>
      </c>
      <c r="I1306" s="3">
        <v>88.95</v>
      </c>
      <c r="J1306" s="3">
        <v>54.5</v>
      </c>
    </row>
    <row r="1307" spans="1:10" x14ac:dyDescent="0.2">
      <c r="A1307" s="3">
        <v>1306</v>
      </c>
      <c r="B1307" s="3">
        <v>151</v>
      </c>
      <c r="C1307" s="3">
        <v>210</v>
      </c>
      <c r="D1307" s="3">
        <v>210</v>
      </c>
      <c r="E1307" s="3">
        <v>200</v>
      </c>
      <c r="F1307" s="3">
        <v>213</v>
      </c>
      <c r="G1307" s="3">
        <v>247</v>
      </c>
      <c r="H1307" s="3">
        <v>19.02597403</v>
      </c>
      <c r="I1307" s="3">
        <v>95.66</v>
      </c>
      <c r="J1307" s="3">
        <v>74.5</v>
      </c>
    </row>
    <row r="1308" spans="1:10" x14ac:dyDescent="0.2">
      <c r="A1308" s="3">
        <v>1307</v>
      </c>
      <c r="B1308" s="3">
        <v>151</v>
      </c>
      <c r="C1308" s="3">
        <v>210</v>
      </c>
      <c r="D1308" s="3">
        <v>210</v>
      </c>
      <c r="E1308" s="3">
        <v>200</v>
      </c>
      <c r="F1308" s="3">
        <v>213</v>
      </c>
      <c r="G1308" s="3">
        <v>270</v>
      </c>
      <c r="H1308" s="3">
        <v>19.68553459</v>
      </c>
      <c r="I1308" s="3">
        <v>98.97</v>
      </c>
      <c r="J1308" s="3">
        <v>84.5</v>
      </c>
    </row>
    <row r="1309" spans="1:10" x14ac:dyDescent="0.2">
      <c r="A1309" s="3">
        <v>1308</v>
      </c>
      <c r="B1309" s="3">
        <v>151</v>
      </c>
      <c r="C1309" s="3">
        <v>210</v>
      </c>
      <c r="D1309" s="3">
        <v>210</v>
      </c>
      <c r="E1309" s="3">
        <v>200</v>
      </c>
      <c r="F1309" s="3">
        <v>213</v>
      </c>
      <c r="G1309" s="3">
        <v>14</v>
      </c>
      <c r="H1309" s="3">
        <v>19.299363060000001</v>
      </c>
      <c r="I1309" s="3">
        <v>97.03</v>
      </c>
      <c r="J1309" s="3">
        <v>79.5</v>
      </c>
    </row>
    <row r="1310" spans="1:10" x14ac:dyDescent="0.2">
      <c r="A1310" s="3">
        <v>1309</v>
      </c>
      <c r="B1310" s="3">
        <v>151</v>
      </c>
      <c r="C1310" s="3">
        <v>210</v>
      </c>
      <c r="D1310" s="3">
        <v>210</v>
      </c>
      <c r="E1310" s="3">
        <v>200</v>
      </c>
      <c r="F1310" s="3">
        <v>213</v>
      </c>
      <c r="G1310" s="3">
        <v>36</v>
      </c>
      <c r="H1310" s="3">
        <v>17.328767119999998</v>
      </c>
      <c r="I1310" s="3">
        <v>87.13</v>
      </c>
      <c r="J1310" s="3">
        <v>54.5</v>
      </c>
    </row>
    <row r="1311" spans="1:10" x14ac:dyDescent="0.2">
      <c r="A1311" s="3">
        <v>1310</v>
      </c>
      <c r="B1311" s="3">
        <v>151</v>
      </c>
      <c r="C1311" s="3">
        <v>210</v>
      </c>
      <c r="D1311" s="3">
        <v>210</v>
      </c>
      <c r="E1311" s="3">
        <v>200</v>
      </c>
      <c r="F1311" s="3">
        <v>213</v>
      </c>
      <c r="G1311" s="3">
        <v>116</v>
      </c>
      <c r="H1311" s="3">
        <v>19.821428569999998</v>
      </c>
      <c r="I1311" s="3">
        <v>99.66</v>
      </c>
      <c r="J1311" s="3">
        <v>94.5</v>
      </c>
    </row>
    <row r="1312" spans="1:10" x14ac:dyDescent="0.2">
      <c r="A1312" s="3">
        <v>1311</v>
      </c>
      <c r="B1312" s="3">
        <v>151</v>
      </c>
      <c r="C1312" s="3">
        <v>210</v>
      </c>
      <c r="D1312" s="3">
        <v>210</v>
      </c>
      <c r="E1312" s="3">
        <v>200</v>
      </c>
      <c r="F1312" s="3">
        <v>213</v>
      </c>
      <c r="G1312" s="3">
        <v>251</v>
      </c>
      <c r="H1312" s="3">
        <v>19.473684209999998</v>
      </c>
      <c r="I1312" s="3">
        <v>97.91</v>
      </c>
      <c r="J1312" s="3">
        <v>49.5</v>
      </c>
    </row>
    <row r="1313" spans="1:10" x14ac:dyDescent="0.2">
      <c r="A1313" s="3">
        <v>1312</v>
      </c>
      <c r="B1313" s="3">
        <v>151</v>
      </c>
      <c r="C1313" s="3">
        <v>210</v>
      </c>
      <c r="D1313" s="3">
        <v>210</v>
      </c>
      <c r="E1313" s="3">
        <v>200</v>
      </c>
      <c r="F1313" s="3">
        <v>213</v>
      </c>
      <c r="G1313" s="3">
        <v>272</v>
      </c>
      <c r="H1313" s="3">
        <v>19.473684209999998</v>
      </c>
      <c r="I1313" s="3">
        <v>97.91</v>
      </c>
      <c r="J1313" s="3">
        <v>49.5</v>
      </c>
    </row>
    <row r="1314" spans="1:10" x14ac:dyDescent="0.2">
      <c r="A1314" s="3">
        <v>1313</v>
      </c>
      <c r="B1314" s="3">
        <v>151</v>
      </c>
      <c r="C1314" s="3">
        <v>210</v>
      </c>
      <c r="D1314" s="3">
        <v>210</v>
      </c>
      <c r="E1314" s="3">
        <v>200</v>
      </c>
      <c r="F1314" s="3">
        <v>213</v>
      </c>
      <c r="G1314" s="3">
        <v>79</v>
      </c>
      <c r="H1314" s="3">
        <v>18.520710059999999</v>
      </c>
      <c r="I1314" s="3">
        <v>93.12</v>
      </c>
      <c r="J1314" s="3">
        <v>44.5</v>
      </c>
    </row>
    <row r="1315" spans="1:10" x14ac:dyDescent="0.2">
      <c r="A1315" s="3">
        <v>1314</v>
      </c>
      <c r="B1315" s="3">
        <v>151</v>
      </c>
      <c r="C1315" s="3">
        <v>210</v>
      </c>
      <c r="D1315" s="3">
        <v>210</v>
      </c>
      <c r="E1315" s="3">
        <v>200</v>
      </c>
      <c r="F1315" s="3">
        <v>213</v>
      </c>
      <c r="G1315" s="3">
        <v>64</v>
      </c>
      <c r="H1315" s="3">
        <v>18.092485549999999</v>
      </c>
      <c r="I1315" s="3">
        <v>90.96</v>
      </c>
      <c r="J1315" s="3">
        <v>44.5</v>
      </c>
    </row>
    <row r="1316" spans="1:10" x14ac:dyDescent="0.2">
      <c r="A1316" s="3">
        <v>1315</v>
      </c>
      <c r="B1316" s="3">
        <v>151</v>
      </c>
      <c r="C1316" s="3">
        <v>210</v>
      </c>
      <c r="D1316" s="3">
        <v>210</v>
      </c>
      <c r="E1316" s="3">
        <v>200</v>
      </c>
      <c r="F1316" s="3">
        <v>213</v>
      </c>
      <c r="G1316" s="3">
        <v>83</v>
      </c>
      <c r="H1316" s="3">
        <v>17.858190140000001</v>
      </c>
      <c r="I1316" s="3">
        <v>89.79</v>
      </c>
      <c r="J1316" s="3">
        <v>29.5</v>
      </c>
    </row>
    <row r="1317" spans="1:10" x14ac:dyDescent="0.2">
      <c r="A1317" s="3">
        <v>1316</v>
      </c>
      <c r="B1317" s="3">
        <v>151</v>
      </c>
      <c r="C1317" s="3">
        <v>210</v>
      </c>
      <c r="D1317" s="3">
        <v>210</v>
      </c>
      <c r="E1317" s="3">
        <v>200</v>
      </c>
      <c r="F1317" s="3">
        <v>213</v>
      </c>
      <c r="G1317" s="3">
        <v>60</v>
      </c>
      <c r="H1317" s="3">
        <v>19.388476669999999</v>
      </c>
      <c r="I1317" s="3">
        <v>97.48</v>
      </c>
      <c r="J1317" s="3">
        <v>37</v>
      </c>
    </row>
    <row r="1318" spans="1:10" x14ac:dyDescent="0.2">
      <c r="A1318" s="3">
        <v>1317</v>
      </c>
      <c r="B1318" s="3">
        <v>151</v>
      </c>
      <c r="C1318" s="3">
        <v>210</v>
      </c>
      <c r="D1318" s="3">
        <v>210</v>
      </c>
      <c r="E1318" s="3">
        <v>200</v>
      </c>
      <c r="F1318" s="3">
        <v>213</v>
      </c>
      <c r="G1318" s="3">
        <v>86</v>
      </c>
      <c r="H1318" s="3">
        <v>18.677248680000002</v>
      </c>
      <c r="I1318" s="3">
        <v>93.91</v>
      </c>
      <c r="J1318" s="3">
        <v>54.5</v>
      </c>
    </row>
    <row r="1319" spans="1:10" x14ac:dyDescent="0.2">
      <c r="A1319" s="3">
        <v>1318</v>
      </c>
      <c r="B1319" s="3">
        <v>151</v>
      </c>
      <c r="C1319" s="3">
        <v>210</v>
      </c>
      <c r="D1319" s="3">
        <v>210</v>
      </c>
      <c r="E1319" s="3">
        <v>200</v>
      </c>
      <c r="F1319" s="3">
        <v>213</v>
      </c>
      <c r="G1319" s="3">
        <v>39</v>
      </c>
      <c r="H1319" s="3">
        <v>18</v>
      </c>
      <c r="I1319" s="3">
        <v>90.5</v>
      </c>
      <c r="J1319" s="3">
        <v>49.5</v>
      </c>
    </row>
    <row r="1320" spans="1:10" x14ac:dyDescent="0.2">
      <c r="A1320" s="3">
        <v>1319</v>
      </c>
      <c r="B1320" s="3">
        <v>151</v>
      </c>
      <c r="C1320" s="3">
        <v>210</v>
      </c>
      <c r="D1320" s="3">
        <v>210</v>
      </c>
      <c r="E1320" s="3">
        <v>200</v>
      </c>
      <c r="F1320" s="3">
        <v>213</v>
      </c>
      <c r="G1320" s="3">
        <v>16</v>
      </c>
      <c r="H1320" s="3">
        <v>17.486033519999999</v>
      </c>
      <c r="I1320" s="3">
        <v>87.92</v>
      </c>
      <c r="J1320" s="3">
        <v>44.5</v>
      </c>
    </row>
    <row r="1321" spans="1:10" x14ac:dyDescent="0.2">
      <c r="A1321" s="3">
        <v>1320</v>
      </c>
      <c r="B1321" s="3">
        <v>151</v>
      </c>
      <c r="C1321" s="3">
        <v>210</v>
      </c>
      <c r="D1321" s="3">
        <v>210</v>
      </c>
      <c r="E1321" s="3">
        <v>200</v>
      </c>
      <c r="F1321" s="3">
        <v>213</v>
      </c>
      <c r="G1321" s="3">
        <v>267</v>
      </c>
      <c r="H1321" s="3">
        <v>16.918918919999999</v>
      </c>
      <c r="I1321" s="3">
        <v>85.06</v>
      </c>
      <c r="J1321" s="3">
        <v>44.5</v>
      </c>
    </row>
    <row r="1322" spans="1:10" x14ac:dyDescent="0.2">
      <c r="A1322" s="3">
        <v>1321</v>
      </c>
      <c r="B1322" s="3">
        <v>151</v>
      </c>
      <c r="C1322" s="3">
        <v>210</v>
      </c>
      <c r="D1322" s="3">
        <v>210</v>
      </c>
      <c r="E1322" s="3">
        <v>200</v>
      </c>
      <c r="F1322" s="3">
        <v>213</v>
      </c>
      <c r="G1322" s="3">
        <v>273</v>
      </c>
      <c r="H1322" s="3">
        <v>16.903553299999999</v>
      </c>
      <c r="I1322" s="3">
        <v>84.99</v>
      </c>
      <c r="J1322" s="3">
        <v>49.5</v>
      </c>
    </row>
    <row r="1323" spans="1:10" x14ac:dyDescent="0.2">
      <c r="A1323" s="3">
        <v>1322</v>
      </c>
      <c r="B1323" s="3">
        <v>151</v>
      </c>
      <c r="C1323" s="3">
        <v>210</v>
      </c>
      <c r="D1323" s="3">
        <v>210</v>
      </c>
      <c r="E1323" s="3">
        <v>200</v>
      </c>
      <c r="F1323" s="3">
        <v>213</v>
      </c>
      <c r="G1323" s="3">
        <v>95</v>
      </c>
      <c r="H1323" s="3">
        <v>16.560846560000002</v>
      </c>
      <c r="I1323" s="3">
        <v>83.26</v>
      </c>
      <c r="J1323" s="3">
        <v>44.5</v>
      </c>
    </row>
    <row r="1324" spans="1:10" x14ac:dyDescent="0.2">
      <c r="A1324" s="3">
        <v>1323</v>
      </c>
      <c r="B1324" s="3">
        <v>151</v>
      </c>
      <c r="C1324" s="3">
        <v>210</v>
      </c>
      <c r="D1324" s="3">
        <v>210</v>
      </c>
      <c r="E1324" s="3">
        <v>200</v>
      </c>
      <c r="F1324" s="3">
        <v>213</v>
      </c>
      <c r="G1324" s="3">
        <v>56</v>
      </c>
      <c r="H1324" s="3">
        <v>17.48201439</v>
      </c>
      <c r="I1324" s="3">
        <v>87.9</v>
      </c>
      <c r="J1324" s="3">
        <v>49.5</v>
      </c>
    </row>
    <row r="1325" spans="1:10" x14ac:dyDescent="0.2">
      <c r="A1325" s="3">
        <v>1324</v>
      </c>
      <c r="B1325" s="3">
        <v>151</v>
      </c>
      <c r="C1325" s="3">
        <v>210</v>
      </c>
      <c r="D1325" s="3">
        <v>210</v>
      </c>
      <c r="E1325" s="3">
        <v>200</v>
      </c>
      <c r="F1325" s="3">
        <v>213</v>
      </c>
      <c r="G1325" s="3">
        <v>62</v>
      </c>
      <c r="H1325" s="3">
        <v>15.7976721</v>
      </c>
      <c r="I1325" s="3">
        <v>79.430000000000007</v>
      </c>
      <c r="J1325" s="3">
        <v>39.5</v>
      </c>
    </row>
    <row r="1326" spans="1:10" x14ac:dyDescent="0.2">
      <c r="A1326" s="3">
        <v>1325</v>
      </c>
      <c r="B1326" s="3">
        <v>151</v>
      </c>
      <c r="C1326" s="3">
        <v>210</v>
      </c>
      <c r="D1326" s="3">
        <v>210</v>
      </c>
      <c r="E1326" s="3">
        <v>200</v>
      </c>
      <c r="F1326" s="3">
        <v>213</v>
      </c>
      <c r="G1326" s="3">
        <v>101</v>
      </c>
      <c r="H1326" s="3">
        <v>15.593234819999999</v>
      </c>
      <c r="I1326" s="3">
        <v>78.400000000000006</v>
      </c>
      <c r="J1326" s="3">
        <v>39.5</v>
      </c>
    </row>
    <row r="1327" spans="1:10" x14ac:dyDescent="0.2">
      <c r="A1327" s="3">
        <v>1326</v>
      </c>
      <c r="B1327" s="3">
        <v>151</v>
      </c>
      <c r="C1327" s="3">
        <v>210</v>
      </c>
      <c r="D1327" s="3">
        <v>210</v>
      </c>
      <c r="E1327" s="3">
        <v>200</v>
      </c>
      <c r="F1327" s="3">
        <v>224</v>
      </c>
      <c r="G1327" s="3">
        <v>32</v>
      </c>
      <c r="H1327" s="3">
        <v>17.482517479999998</v>
      </c>
      <c r="I1327" s="3">
        <v>87.9</v>
      </c>
      <c r="J1327" s="3">
        <v>55</v>
      </c>
    </row>
    <row r="1328" spans="1:10" x14ac:dyDescent="0.2">
      <c r="A1328" s="3">
        <v>1327</v>
      </c>
      <c r="B1328" s="3">
        <v>151</v>
      </c>
      <c r="C1328" s="3">
        <v>210</v>
      </c>
      <c r="D1328" s="3">
        <v>210</v>
      </c>
      <c r="E1328" s="3">
        <v>200</v>
      </c>
      <c r="F1328" s="3">
        <v>224</v>
      </c>
      <c r="G1328" s="3">
        <v>108</v>
      </c>
      <c r="H1328" s="3">
        <v>18.243243240000002</v>
      </c>
      <c r="I1328" s="3">
        <v>91.72</v>
      </c>
      <c r="J1328" s="3">
        <v>55</v>
      </c>
    </row>
    <row r="1329" spans="1:10" x14ac:dyDescent="0.2">
      <c r="A1329" s="3">
        <v>1328</v>
      </c>
      <c r="B1329" s="3">
        <v>151</v>
      </c>
      <c r="C1329" s="3">
        <v>210</v>
      </c>
      <c r="D1329" s="3">
        <v>210</v>
      </c>
      <c r="E1329" s="3">
        <v>200</v>
      </c>
      <c r="F1329" s="3">
        <v>224</v>
      </c>
      <c r="G1329" s="3">
        <v>40</v>
      </c>
      <c r="H1329" s="3">
        <v>18.543046360000002</v>
      </c>
      <c r="I1329" s="3">
        <v>93.23</v>
      </c>
      <c r="J1329" s="3">
        <v>70</v>
      </c>
    </row>
    <row r="1330" spans="1:10" x14ac:dyDescent="0.2">
      <c r="A1330" s="3">
        <v>1329</v>
      </c>
      <c r="B1330" s="3">
        <v>151</v>
      </c>
      <c r="C1330" s="3">
        <v>210</v>
      </c>
      <c r="D1330" s="3">
        <v>210</v>
      </c>
      <c r="E1330" s="3">
        <v>200</v>
      </c>
      <c r="F1330" s="3">
        <v>224</v>
      </c>
      <c r="G1330" s="3">
        <v>78</v>
      </c>
      <c r="H1330" s="3">
        <v>17.36111111</v>
      </c>
      <c r="I1330" s="3">
        <v>87.29</v>
      </c>
      <c r="J1330" s="3">
        <v>55</v>
      </c>
    </row>
    <row r="1331" spans="1:10" x14ac:dyDescent="0.2">
      <c r="A1331" s="3">
        <v>1330</v>
      </c>
      <c r="B1331" s="3">
        <v>151</v>
      </c>
      <c r="C1331" s="3">
        <v>210</v>
      </c>
      <c r="D1331" s="3">
        <v>210</v>
      </c>
      <c r="E1331" s="3">
        <v>200</v>
      </c>
      <c r="F1331" s="3">
        <v>224</v>
      </c>
      <c r="G1331" s="3">
        <v>247</v>
      </c>
      <c r="H1331" s="3">
        <v>18.709677419999998</v>
      </c>
      <c r="I1331" s="3">
        <v>94.07</v>
      </c>
      <c r="J1331" s="3">
        <v>75</v>
      </c>
    </row>
    <row r="1332" spans="1:10" x14ac:dyDescent="0.2">
      <c r="A1332" s="3">
        <v>1331</v>
      </c>
      <c r="B1332" s="3">
        <v>151</v>
      </c>
      <c r="C1332" s="3">
        <v>210</v>
      </c>
      <c r="D1332" s="3">
        <v>210</v>
      </c>
      <c r="E1332" s="3">
        <v>200</v>
      </c>
      <c r="F1332" s="3">
        <v>224</v>
      </c>
      <c r="G1332" s="3">
        <v>270</v>
      </c>
      <c r="H1332" s="3">
        <v>19.375</v>
      </c>
      <c r="I1332" s="3">
        <v>97.41</v>
      </c>
      <c r="J1332" s="3">
        <v>85</v>
      </c>
    </row>
    <row r="1333" spans="1:10" x14ac:dyDescent="0.2">
      <c r="A1333" s="3">
        <v>1332</v>
      </c>
      <c r="B1333" s="3">
        <v>151</v>
      </c>
      <c r="C1333" s="3">
        <v>210</v>
      </c>
      <c r="D1333" s="3">
        <v>210</v>
      </c>
      <c r="E1333" s="3">
        <v>200</v>
      </c>
      <c r="F1333" s="3">
        <v>224</v>
      </c>
      <c r="G1333" s="3">
        <v>14</v>
      </c>
      <c r="H1333" s="3">
        <v>18.98734177</v>
      </c>
      <c r="I1333" s="3">
        <v>95.46</v>
      </c>
      <c r="J1333" s="3">
        <v>80</v>
      </c>
    </row>
    <row r="1334" spans="1:10" x14ac:dyDescent="0.2">
      <c r="A1334" s="3">
        <v>1333</v>
      </c>
      <c r="B1334" s="3">
        <v>151</v>
      </c>
      <c r="C1334" s="3">
        <v>210</v>
      </c>
      <c r="D1334" s="3">
        <v>210</v>
      </c>
      <c r="E1334" s="3">
        <v>200</v>
      </c>
      <c r="F1334" s="3">
        <v>224</v>
      </c>
      <c r="G1334" s="3">
        <v>36</v>
      </c>
      <c r="H1334" s="3">
        <v>17.00680272</v>
      </c>
      <c r="I1334" s="3">
        <v>85.51</v>
      </c>
      <c r="J1334" s="3">
        <v>55</v>
      </c>
    </row>
    <row r="1335" spans="1:10" x14ac:dyDescent="0.2">
      <c r="A1335" s="3">
        <v>1334</v>
      </c>
      <c r="B1335" s="3">
        <v>151</v>
      </c>
      <c r="C1335" s="3">
        <v>210</v>
      </c>
      <c r="D1335" s="3">
        <v>210</v>
      </c>
      <c r="E1335" s="3">
        <v>200</v>
      </c>
      <c r="F1335" s="3">
        <v>224</v>
      </c>
      <c r="G1335" s="3">
        <v>116</v>
      </c>
      <c r="H1335" s="3">
        <v>19.526627220000002</v>
      </c>
      <c r="I1335" s="3">
        <v>98.18</v>
      </c>
      <c r="J1335" s="3">
        <v>95</v>
      </c>
    </row>
    <row r="1336" spans="1:10" x14ac:dyDescent="0.2">
      <c r="A1336" s="3">
        <v>1335</v>
      </c>
      <c r="B1336" s="3">
        <v>151</v>
      </c>
      <c r="C1336" s="3">
        <v>210</v>
      </c>
      <c r="D1336" s="3">
        <v>210</v>
      </c>
      <c r="E1336" s="3">
        <v>200</v>
      </c>
      <c r="F1336" s="3">
        <v>224</v>
      </c>
      <c r="G1336" s="3">
        <v>251</v>
      </c>
      <c r="H1336" s="3">
        <v>19.186046510000001</v>
      </c>
      <c r="I1336" s="3">
        <v>96.46</v>
      </c>
      <c r="J1336" s="3">
        <v>50</v>
      </c>
    </row>
    <row r="1337" spans="1:10" x14ac:dyDescent="0.2">
      <c r="A1337" s="3">
        <v>1336</v>
      </c>
      <c r="B1337" s="3">
        <v>151</v>
      </c>
      <c r="C1337" s="3">
        <v>210</v>
      </c>
      <c r="D1337" s="3">
        <v>210</v>
      </c>
      <c r="E1337" s="3">
        <v>200</v>
      </c>
      <c r="F1337" s="3">
        <v>224</v>
      </c>
      <c r="G1337" s="3">
        <v>272</v>
      </c>
      <c r="H1337" s="3">
        <v>19.186046510000001</v>
      </c>
      <c r="I1337" s="3">
        <v>96.46</v>
      </c>
      <c r="J1337" s="3">
        <v>50</v>
      </c>
    </row>
    <row r="1338" spans="1:10" x14ac:dyDescent="0.2">
      <c r="A1338" s="3">
        <v>1337</v>
      </c>
      <c r="B1338" s="3">
        <v>151</v>
      </c>
      <c r="C1338" s="3">
        <v>210</v>
      </c>
      <c r="D1338" s="3">
        <v>210</v>
      </c>
      <c r="E1338" s="3">
        <v>200</v>
      </c>
      <c r="F1338" s="3">
        <v>224</v>
      </c>
      <c r="G1338" s="3">
        <v>79</v>
      </c>
      <c r="H1338" s="3">
        <v>18.235294119999999</v>
      </c>
      <c r="I1338" s="3">
        <v>91.68</v>
      </c>
      <c r="J1338" s="3">
        <v>45</v>
      </c>
    </row>
    <row r="1339" spans="1:10" x14ac:dyDescent="0.2">
      <c r="A1339" s="3">
        <v>1338</v>
      </c>
      <c r="B1339" s="3">
        <v>151</v>
      </c>
      <c r="C1339" s="3">
        <v>210</v>
      </c>
      <c r="D1339" s="3">
        <v>210</v>
      </c>
      <c r="E1339" s="3">
        <v>200</v>
      </c>
      <c r="F1339" s="3">
        <v>224</v>
      </c>
      <c r="G1339" s="3">
        <v>64</v>
      </c>
      <c r="H1339" s="3">
        <v>17.816091950000001</v>
      </c>
      <c r="I1339" s="3">
        <v>89.58</v>
      </c>
      <c r="J1339" s="3">
        <v>45</v>
      </c>
    </row>
    <row r="1340" spans="1:10" x14ac:dyDescent="0.2">
      <c r="A1340" s="3">
        <v>1339</v>
      </c>
      <c r="B1340" s="3">
        <v>151</v>
      </c>
      <c r="C1340" s="3">
        <v>210</v>
      </c>
      <c r="D1340" s="3">
        <v>210</v>
      </c>
      <c r="E1340" s="3">
        <v>200</v>
      </c>
      <c r="F1340" s="3">
        <v>224</v>
      </c>
      <c r="G1340" s="3">
        <v>83</v>
      </c>
      <c r="H1340" s="3">
        <v>17.579149900000001</v>
      </c>
      <c r="I1340" s="3">
        <v>88.38</v>
      </c>
      <c r="J1340" s="3">
        <v>30</v>
      </c>
    </row>
    <row r="1341" spans="1:10" x14ac:dyDescent="0.2">
      <c r="A1341" s="3">
        <v>1340</v>
      </c>
      <c r="B1341" s="3">
        <v>151</v>
      </c>
      <c r="C1341" s="3">
        <v>210</v>
      </c>
      <c r="D1341" s="3">
        <v>210</v>
      </c>
      <c r="E1341" s="3">
        <v>200</v>
      </c>
      <c r="F1341" s="3">
        <v>224</v>
      </c>
      <c r="G1341" s="3">
        <v>60</v>
      </c>
      <c r="H1341" s="3">
        <v>19.143749069999998</v>
      </c>
      <c r="I1341" s="3">
        <v>96.25</v>
      </c>
      <c r="J1341" s="3">
        <v>37.5</v>
      </c>
    </row>
    <row r="1342" spans="1:10" x14ac:dyDescent="0.2">
      <c r="A1342" s="3">
        <v>1341</v>
      </c>
      <c r="B1342" s="3">
        <v>151</v>
      </c>
      <c r="C1342" s="3">
        <v>210</v>
      </c>
      <c r="D1342" s="3">
        <v>210</v>
      </c>
      <c r="E1342" s="3">
        <v>200</v>
      </c>
      <c r="F1342" s="3">
        <v>224</v>
      </c>
      <c r="G1342" s="3">
        <v>86</v>
      </c>
      <c r="H1342" s="3">
        <v>18.421052629999998</v>
      </c>
      <c r="I1342" s="3">
        <v>92.62</v>
      </c>
      <c r="J1342" s="3">
        <v>55</v>
      </c>
    </row>
    <row r="1343" spans="1:10" x14ac:dyDescent="0.2">
      <c r="A1343" s="3">
        <v>1342</v>
      </c>
      <c r="B1343" s="3">
        <v>151</v>
      </c>
      <c r="C1343" s="3">
        <v>210</v>
      </c>
      <c r="D1343" s="3">
        <v>210</v>
      </c>
      <c r="E1343" s="3">
        <v>200</v>
      </c>
      <c r="F1343" s="3">
        <v>224</v>
      </c>
      <c r="G1343" s="3">
        <v>39</v>
      </c>
      <c r="H1343" s="3">
        <v>17.741935479999999</v>
      </c>
      <c r="I1343" s="3">
        <v>89.2</v>
      </c>
      <c r="J1343" s="3">
        <v>50</v>
      </c>
    </row>
    <row r="1344" spans="1:10" x14ac:dyDescent="0.2">
      <c r="A1344" s="3">
        <v>1343</v>
      </c>
      <c r="B1344" s="3">
        <v>151</v>
      </c>
      <c r="C1344" s="3">
        <v>210</v>
      </c>
      <c r="D1344" s="3">
        <v>210</v>
      </c>
      <c r="E1344" s="3">
        <v>200</v>
      </c>
      <c r="F1344" s="3">
        <v>224</v>
      </c>
      <c r="G1344" s="3">
        <v>16</v>
      </c>
      <c r="H1344" s="3">
        <v>17.222222219999999</v>
      </c>
      <c r="I1344" s="3">
        <v>86.59</v>
      </c>
      <c r="J1344" s="3">
        <v>45</v>
      </c>
    </row>
    <row r="1345" spans="1:10" x14ac:dyDescent="0.2">
      <c r="A1345" s="3">
        <v>1344</v>
      </c>
      <c r="B1345" s="3">
        <v>151</v>
      </c>
      <c r="C1345" s="3">
        <v>210</v>
      </c>
      <c r="D1345" s="3">
        <v>210</v>
      </c>
      <c r="E1345" s="3">
        <v>200</v>
      </c>
      <c r="F1345" s="3">
        <v>224</v>
      </c>
      <c r="G1345" s="3">
        <v>267</v>
      </c>
      <c r="H1345" s="3">
        <v>16.666666670000001</v>
      </c>
      <c r="I1345" s="3">
        <v>83.8</v>
      </c>
      <c r="J1345" s="3">
        <v>45</v>
      </c>
    </row>
    <row r="1346" spans="1:10" x14ac:dyDescent="0.2">
      <c r="A1346" s="3">
        <v>1345</v>
      </c>
      <c r="B1346" s="3">
        <v>151</v>
      </c>
      <c r="C1346" s="3">
        <v>210</v>
      </c>
      <c r="D1346" s="3">
        <v>210</v>
      </c>
      <c r="E1346" s="3">
        <v>200</v>
      </c>
      <c r="F1346" s="3">
        <v>224</v>
      </c>
      <c r="G1346" s="3">
        <v>273</v>
      </c>
      <c r="H1346" s="3">
        <v>16.666666670000001</v>
      </c>
      <c r="I1346" s="3">
        <v>83.8</v>
      </c>
      <c r="J1346" s="3">
        <v>50</v>
      </c>
    </row>
    <row r="1347" spans="1:10" x14ac:dyDescent="0.2">
      <c r="A1347" s="3">
        <v>1346</v>
      </c>
      <c r="B1347" s="3">
        <v>151</v>
      </c>
      <c r="C1347" s="3">
        <v>210</v>
      </c>
      <c r="D1347" s="3">
        <v>210</v>
      </c>
      <c r="E1347" s="3">
        <v>200</v>
      </c>
      <c r="F1347" s="3">
        <v>224</v>
      </c>
      <c r="G1347" s="3">
        <v>95</v>
      </c>
      <c r="H1347" s="3">
        <v>16.315789469999999</v>
      </c>
      <c r="I1347" s="3">
        <v>82.03</v>
      </c>
      <c r="J1347" s="3">
        <v>45</v>
      </c>
    </row>
    <row r="1348" spans="1:10" x14ac:dyDescent="0.2">
      <c r="A1348" s="3">
        <v>1347</v>
      </c>
      <c r="B1348" s="3">
        <v>151</v>
      </c>
      <c r="C1348" s="3">
        <v>210</v>
      </c>
      <c r="D1348" s="3">
        <v>210</v>
      </c>
      <c r="E1348" s="3">
        <v>200</v>
      </c>
      <c r="F1348" s="3">
        <v>224</v>
      </c>
      <c r="G1348" s="3">
        <v>56</v>
      </c>
      <c r="H1348" s="3">
        <v>17.14285714</v>
      </c>
      <c r="I1348" s="3">
        <v>86.19</v>
      </c>
      <c r="J1348" s="3">
        <v>50</v>
      </c>
    </row>
    <row r="1349" spans="1:10" x14ac:dyDescent="0.2">
      <c r="A1349" s="3">
        <v>1348</v>
      </c>
      <c r="B1349" s="3">
        <v>151</v>
      </c>
      <c r="C1349" s="3">
        <v>210</v>
      </c>
      <c r="D1349" s="3">
        <v>210</v>
      </c>
      <c r="E1349" s="3">
        <v>200</v>
      </c>
      <c r="F1349" s="3">
        <v>224</v>
      </c>
      <c r="G1349" s="3">
        <v>62</v>
      </c>
      <c r="H1349" s="3">
        <v>15.600361899999999</v>
      </c>
      <c r="I1349" s="3">
        <v>78.44</v>
      </c>
      <c r="J1349" s="3">
        <v>40</v>
      </c>
    </row>
    <row r="1350" spans="1:10" x14ac:dyDescent="0.2">
      <c r="A1350" s="3">
        <v>1349</v>
      </c>
      <c r="B1350" s="3">
        <v>151</v>
      </c>
      <c r="C1350" s="3">
        <v>210</v>
      </c>
      <c r="D1350" s="3">
        <v>210</v>
      </c>
      <c r="E1350" s="3">
        <v>200</v>
      </c>
      <c r="F1350" s="3">
        <v>224</v>
      </c>
      <c r="G1350" s="3">
        <v>101</v>
      </c>
      <c r="H1350" s="3">
        <v>15.399336569999999</v>
      </c>
      <c r="I1350" s="3">
        <v>77.42</v>
      </c>
      <c r="J1350" s="3">
        <v>40</v>
      </c>
    </row>
    <row r="1351" spans="1:10" x14ac:dyDescent="0.2">
      <c r="A1351" s="3">
        <v>1350</v>
      </c>
      <c r="B1351" s="3">
        <v>151</v>
      </c>
      <c r="C1351" s="3">
        <v>210</v>
      </c>
      <c r="D1351" s="3">
        <v>210</v>
      </c>
      <c r="E1351" s="3">
        <v>200</v>
      </c>
      <c r="F1351" s="3">
        <v>222</v>
      </c>
      <c r="G1351" s="3">
        <v>32</v>
      </c>
      <c r="H1351" s="3">
        <v>17.52</v>
      </c>
      <c r="I1351" s="3">
        <v>88.09</v>
      </c>
      <c r="J1351" s="3">
        <v>53.5</v>
      </c>
    </row>
    <row r="1352" spans="1:10" x14ac:dyDescent="0.2">
      <c r="A1352" s="3">
        <v>1351</v>
      </c>
      <c r="B1352" s="3">
        <v>151</v>
      </c>
      <c r="C1352" s="3">
        <v>210</v>
      </c>
      <c r="D1352" s="3">
        <v>210</v>
      </c>
      <c r="E1352" s="3">
        <v>200</v>
      </c>
      <c r="F1352" s="3">
        <v>222</v>
      </c>
      <c r="G1352" s="3">
        <v>108</v>
      </c>
      <c r="H1352" s="3">
        <v>18.38461538</v>
      </c>
      <c r="I1352" s="3">
        <v>92.43</v>
      </c>
      <c r="J1352" s="3">
        <v>53.5</v>
      </c>
    </row>
    <row r="1353" spans="1:10" x14ac:dyDescent="0.2">
      <c r="A1353" s="3">
        <v>1352</v>
      </c>
      <c r="B1353" s="3">
        <v>151</v>
      </c>
      <c r="C1353" s="3">
        <v>210</v>
      </c>
      <c r="D1353" s="3">
        <v>210</v>
      </c>
      <c r="E1353" s="3">
        <v>200</v>
      </c>
      <c r="F1353" s="3">
        <v>222</v>
      </c>
      <c r="G1353" s="3">
        <v>40</v>
      </c>
      <c r="H1353" s="3">
        <v>18.721804509999998</v>
      </c>
      <c r="I1353" s="3">
        <v>94.13</v>
      </c>
      <c r="J1353" s="3">
        <v>68.5</v>
      </c>
    </row>
    <row r="1354" spans="1:10" x14ac:dyDescent="0.2">
      <c r="A1354" s="3">
        <v>1353</v>
      </c>
      <c r="B1354" s="3">
        <v>151</v>
      </c>
      <c r="C1354" s="3">
        <v>210</v>
      </c>
      <c r="D1354" s="3">
        <v>210</v>
      </c>
      <c r="E1354" s="3">
        <v>200</v>
      </c>
      <c r="F1354" s="3">
        <v>222</v>
      </c>
      <c r="G1354" s="3">
        <v>78</v>
      </c>
      <c r="H1354" s="3">
        <v>17.38095238</v>
      </c>
      <c r="I1354" s="3">
        <v>87.39</v>
      </c>
      <c r="J1354" s="3">
        <v>53.5</v>
      </c>
    </row>
    <row r="1355" spans="1:10" x14ac:dyDescent="0.2">
      <c r="A1355" s="3">
        <v>1354</v>
      </c>
      <c r="B1355" s="3">
        <v>151</v>
      </c>
      <c r="C1355" s="3">
        <v>210</v>
      </c>
      <c r="D1355" s="3">
        <v>210</v>
      </c>
      <c r="E1355" s="3">
        <v>200</v>
      </c>
      <c r="F1355" s="3">
        <v>222</v>
      </c>
      <c r="G1355" s="3">
        <v>247</v>
      </c>
      <c r="H1355" s="3">
        <v>18.905109490000001</v>
      </c>
      <c r="I1355" s="3">
        <v>95.05</v>
      </c>
      <c r="J1355" s="3">
        <v>73.5</v>
      </c>
    </row>
    <row r="1356" spans="1:10" x14ac:dyDescent="0.2">
      <c r="A1356" s="3">
        <v>1355</v>
      </c>
      <c r="B1356" s="3">
        <v>151</v>
      </c>
      <c r="C1356" s="3">
        <v>210</v>
      </c>
      <c r="D1356" s="3">
        <v>210</v>
      </c>
      <c r="E1356" s="3">
        <v>200</v>
      </c>
      <c r="F1356" s="3">
        <v>222</v>
      </c>
      <c r="G1356" s="3">
        <v>270</v>
      </c>
      <c r="H1356" s="3">
        <v>19.647887319999999</v>
      </c>
      <c r="I1356" s="3">
        <v>98.79</v>
      </c>
      <c r="J1356" s="3">
        <v>83.5</v>
      </c>
    </row>
    <row r="1357" spans="1:10" x14ac:dyDescent="0.2">
      <c r="A1357" s="3">
        <v>1356</v>
      </c>
      <c r="B1357" s="3">
        <v>151</v>
      </c>
      <c r="C1357" s="3">
        <v>210</v>
      </c>
      <c r="D1357" s="3">
        <v>210</v>
      </c>
      <c r="E1357" s="3">
        <v>200</v>
      </c>
      <c r="F1357" s="3">
        <v>222</v>
      </c>
      <c r="G1357" s="3">
        <v>14</v>
      </c>
      <c r="H1357" s="3">
        <v>19.214285709999999</v>
      </c>
      <c r="I1357" s="3">
        <v>96.61</v>
      </c>
      <c r="J1357" s="3">
        <v>78.5</v>
      </c>
    </row>
    <row r="1358" spans="1:10" x14ac:dyDescent="0.2">
      <c r="A1358" s="3">
        <v>1357</v>
      </c>
      <c r="B1358" s="3">
        <v>151</v>
      </c>
      <c r="C1358" s="3">
        <v>210</v>
      </c>
      <c r="D1358" s="3">
        <v>210</v>
      </c>
      <c r="E1358" s="3">
        <v>200</v>
      </c>
      <c r="F1358" s="3">
        <v>222</v>
      </c>
      <c r="G1358" s="3">
        <v>36</v>
      </c>
      <c r="H1358" s="3">
        <v>16.976744190000002</v>
      </c>
      <c r="I1358" s="3">
        <v>85.36</v>
      </c>
      <c r="J1358" s="3">
        <v>53.5</v>
      </c>
    </row>
    <row r="1359" spans="1:10" x14ac:dyDescent="0.2">
      <c r="A1359" s="3">
        <v>1358</v>
      </c>
      <c r="B1359" s="3">
        <v>151</v>
      </c>
      <c r="C1359" s="3">
        <v>210</v>
      </c>
      <c r="D1359" s="3">
        <v>210</v>
      </c>
      <c r="E1359" s="3">
        <v>200</v>
      </c>
      <c r="F1359" s="3">
        <v>222</v>
      </c>
      <c r="G1359" s="3">
        <v>116</v>
      </c>
      <c r="H1359" s="3">
        <v>19.8013245</v>
      </c>
      <c r="I1359" s="3">
        <v>99.56</v>
      </c>
      <c r="J1359" s="3">
        <v>93.5</v>
      </c>
    </row>
    <row r="1360" spans="1:10" x14ac:dyDescent="0.2">
      <c r="A1360" s="3">
        <v>1359</v>
      </c>
      <c r="B1360" s="3">
        <v>151</v>
      </c>
      <c r="C1360" s="3">
        <v>210</v>
      </c>
      <c r="D1360" s="3">
        <v>210</v>
      </c>
      <c r="E1360" s="3">
        <v>200</v>
      </c>
      <c r="F1360" s="3">
        <v>222</v>
      </c>
      <c r="G1360" s="3">
        <v>251</v>
      </c>
      <c r="H1360" s="3">
        <v>19.415584419999998</v>
      </c>
      <c r="I1360" s="3">
        <v>97.62</v>
      </c>
      <c r="J1360" s="3">
        <v>48.5</v>
      </c>
    </row>
    <row r="1361" spans="1:10" x14ac:dyDescent="0.2">
      <c r="A1361" s="3">
        <v>1360</v>
      </c>
      <c r="B1361" s="3">
        <v>151</v>
      </c>
      <c r="C1361" s="3">
        <v>210</v>
      </c>
      <c r="D1361" s="3">
        <v>210</v>
      </c>
      <c r="E1361" s="3">
        <v>200</v>
      </c>
      <c r="F1361" s="3">
        <v>222</v>
      </c>
      <c r="G1361" s="3">
        <v>272</v>
      </c>
      <c r="H1361" s="3">
        <v>19.415584419999998</v>
      </c>
      <c r="I1361" s="3">
        <v>97.62</v>
      </c>
      <c r="J1361" s="3">
        <v>48.5</v>
      </c>
    </row>
    <row r="1362" spans="1:10" x14ac:dyDescent="0.2">
      <c r="A1362" s="3">
        <v>1361</v>
      </c>
      <c r="B1362" s="3">
        <v>151</v>
      </c>
      <c r="C1362" s="3">
        <v>210</v>
      </c>
      <c r="D1362" s="3">
        <v>210</v>
      </c>
      <c r="E1362" s="3">
        <v>200</v>
      </c>
      <c r="F1362" s="3">
        <v>222</v>
      </c>
      <c r="G1362" s="3">
        <v>79</v>
      </c>
      <c r="H1362" s="3">
        <v>18.35526316</v>
      </c>
      <c r="I1362" s="3">
        <v>92.29</v>
      </c>
      <c r="J1362" s="3">
        <v>43.5</v>
      </c>
    </row>
    <row r="1363" spans="1:10" x14ac:dyDescent="0.2">
      <c r="A1363" s="3">
        <v>1362</v>
      </c>
      <c r="B1363" s="3">
        <v>151</v>
      </c>
      <c r="C1363" s="3">
        <v>210</v>
      </c>
      <c r="D1363" s="3">
        <v>210</v>
      </c>
      <c r="E1363" s="3">
        <v>200</v>
      </c>
      <c r="F1363" s="3">
        <v>222</v>
      </c>
      <c r="G1363" s="3">
        <v>64</v>
      </c>
      <c r="H1363" s="3">
        <v>17.88461538</v>
      </c>
      <c r="I1363" s="3">
        <v>89.92</v>
      </c>
      <c r="J1363" s="3">
        <v>43.5</v>
      </c>
    </row>
    <row r="1364" spans="1:10" x14ac:dyDescent="0.2">
      <c r="A1364" s="3">
        <v>1363</v>
      </c>
      <c r="B1364" s="3">
        <v>151</v>
      </c>
      <c r="C1364" s="3">
        <v>210</v>
      </c>
      <c r="D1364" s="3">
        <v>210</v>
      </c>
      <c r="E1364" s="3">
        <v>200</v>
      </c>
      <c r="F1364" s="3">
        <v>222</v>
      </c>
      <c r="G1364" s="3">
        <v>83</v>
      </c>
      <c r="H1364" s="3">
        <v>17.621001889999999</v>
      </c>
      <c r="I1364" s="3">
        <v>88.59</v>
      </c>
      <c r="J1364" s="3">
        <v>28.5</v>
      </c>
    </row>
    <row r="1365" spans="1:10" x14ac:dyDescent="0.2">
      <c r="A1365" s="3">
        <v>1364</v>
      </c>
      <c r="B1365" s="3">
        <v>151</v>
      </c>
      <c r="C1365" s="3">
        <v>210</v>
      </c>
      <c r="D1365" s="3">
        <v>210</v>
      </c>
      <c r="E1365" s="3">
        <v>200</v>
      </c>
      <c r="F1365" s="3">
        <v>222</v>
      </c>
      <c r="G1365" s="3">
        <v>60</v>
      </c>
      <c r="H1365" s="3">
        <v>19.331918829999999</v>
      </c>
      <c r="I1365" s="3">
        <v>97.2</v>
      </c>
      <c r="J1365" s="3">
        <v>36</v>
      </c>
    </row>
    <row r="1366" spans="1:10" x14ac:dyDescent="0.2">
      <c r="A1366" s="3">
        <v>1365</v>
      </c>
      <c r="B1366" s="3">
        <v>151</v>
      </c>
      <c r="C1366" s="3">
        <v>210</v>
      </c>
      <c r="D1366" s="3">
        <v>210</v>
      </c>
      <c r="E1366" s="3">
        <v>200</v>
      </c>
      <c r="F1366" s="3">
        <v>222</v>
      </c>
      <c r="G1366" s="3">
        <v>86</v>
      </c>
      <c r="H1366" s="3">
        <v>18.546511630000001</v>
      </c>
      <c r="I1366" s="3">
        <v>93.25</v>
      </c>
      <c r="J1366" s="3">
        <v>53.5</v>
      </c>
    </row>
    <row r="1367" spans="1:10" x14ac:dyDescent="0.2">
      <c r="A1367" s="3">
        <v>1366</v>
      </c>
      <c r="B1367" s="3">
        <v>151</v>
      </c>
      <c r="C1367" s="3">
        <v>210</v>
      </c>
      <c r="D1367" s="3">
        <v>210</v>
      </c>
      <c r="E1367" s="3">
        <v>200</v>
      </c>
      <c r="F1367" s="3">
        <v>222</v>
      </c>
      <c r="G1367" s="3">
        <v>39</v>
      </c>
      <c r="H1367" s="3">
        <v>17.797619050000002</v>
      </c>
      <c r="I1367" s="3">
        <v>89.48</v>
      </c>
      <c r="J1367" s="3">
        <v>48.5</v>
      </c>
    </row>
    <row r="1368" spans="1:10" x14ac:dyDescent="0.2">
      <c r="A1368" s="3">
        <v>1367</v>
      </c>
      <c r="B1368" s="3">
        <v>151</v>
      </c>
      <c r="C1368" s="3">
        <v>210</v>
      </c>
      <c r="D1368" s="3">
        <v>210</v>
      </c>
      <c r="E1368" s="3">
        <v>200</v>
      </c>
      <c r="F1368" s="3">
        <v>222</v>
      </c>
      <c r="G1368" s="3">
        <v>16</v>
      </c>
      <c r="H1368" s="3">
        <v>17.222222219999999</v>
      </c>
      <c r="I1368" s="3">
        <v>86.59</v>
      </c>
      <c r="J1368" s="3">
        <v>43.5</v>
      </c>
    </row>
    <row r="1369" spans="1:10" x14ac:dyDescent="0.2">
      <c r="A1369" s="3">
        <v>1368</v>
      </c>
      <c r="B1369" s="3">
        <v>151</v>
      </c>
      <c r="C1369" s="3">
        <v>210</v>
      </c>
      <c r="D1369" s="3">
        <v>210</v>
      </c>
      <c r="E1369" s="3">
        <v>200</v>
      </c>
      <c r="F1369" s="3">
        <v>222</v>
      </c>
      <c r="G1369" s="3">
        <v>267</v>
      </c>
      <c r="H1369" s="3">
        <v>16.60714286</v>
      </c>
      <c r="I1369" s="3">
        <v>83.5</v>
      </c>
      <c r="J1369" s="3">
        <v>43.5</v>
      </c>
    </row>
    <row r="1370" spans="1:10" x14ac:dyDescent="0.2">
      <c r="A1370" s="3">
        <v>1369</v>
      </c>
      <c r="B1370" s="3">
        <v>151</v>
      </c>
      <c r="C1370" s="3">
        <v>210</v>
      </c>
      <c r="D1370" s="3">
        <v>210</v>
      </c>
      <c r="E1370" s="3">
        <v>200</v>
      </c>
      <c r="F1370" s="3">
        <v>222</v>
      </c>
      <c r="G1370" s="3">
        <v>273</v>
      </c>
      <c r="H1370" s="3">
        <v>16.61111111</v>
      </c>
      <c r="I1370" s="3">
        <v>83.52</v>
      </c>
      <c r="J1370" s="3">
        <v>48.5</v>
      </c>
    </row>
    <row r="1371" spans="1:10" x14ac:dyDescent="0.2">
      <c r="A1371" s="3">
        <v>1370</v>
      </c>
      <c r="B1371" s="3">
        <v>151</v>
      </c>
      <c r="C1371" s="3">
        <v>210</v>
      </c>
      <c r="D1371" s="3">
        <v>210</v>
      </c>
      <c r="E1371" s="3">
        <v>200</v>
      </c>
      <c r="F1371" s="3">
        <v>222</v>
      </c>
      <c r="G1371" s="3">
        <v>95</v>
      </c>
      <c r="H1371" s="3">
        <v>16.22093023</v>
      </c>
      <c r="I1371" s="3">
        <v>81.56</v>
      </c>
      <c r="J1371" s="3">
        <v>43.5</v>
      </c>
    </row>
    <row r="1372" spans="1:10" x14ac:dyDescent="0.2">
      <c r="A1372" s="3">
        <v>1371</v>
      </c>
      <c r="B1372" s="3">
        <v>151</v>
      </c>
      <c r="C1372" s="3">
        <v>210</v>
      </c>
      <c r="D1372" s="3">
        <v>210</v>
      </c>
      <c r="E1372" s="3">
        <v>200</v>
      </c>
      <c r="F1372" s="3">
        <v>222</v>
      </c>
      <c r="G1372" s="3">
        <v>56</v>
      </c>
      <c r="H1372" s="3">
        <v>17.131147540000001</v>
      </c>
      <c r="I1372" s="3">
        <v>86.13</v>
      </c>
      <c r="J1372" s="3">
        <v>48.5</v>
      </c>
    </row>
    <row r="1373" spans="1:10" x14ac:dyDescent="0.2">
      <c r="A1373" s="3">
        <v>1372</v>
      </c>
      <c r="B1373" s="3">
        <v>151</v>
      </c>
      <c r="C1373" s="3">
        <v>210</v>
      </c>
      <c r="D1373" s="3">
        <v>210</v>
      </c>
      <c r="E1373" s="3">
        <v>200</v>
      </c>
      <c r="F1373" s="3">
        <v>222</v>
      </c>
      <c r="G1373" s="3">
        <v>62</v>
      </c>
      <c r="H1373" s="3">
        <v>15.46401382</v>
      </c>
      <c r="I1373" s="3">
        <v>77.75</v>
      </c>
      <c r="J1373" s="3">
        <v>38.5</v>
      </c>
    </row>
    <row r="1374" spans="1:10" x14ac:dyDescent="0.2">
      <c r="A1374" s="3">
        <v>1373</v>
      </c>
      <c r="B1374" s="3">
        <v>151</v>
      </c>
      <c r="C1374" s="3">
        <v>210</v>
      </c>
      <c r="D1374" s="3">
        <v>210</v>
      </c>
      <c r="E1374" s="3">
        <v>200</v>
      </c>
      <c r="F1374" s="3">
        <v>222</v>
      </c>
      <c r="G1374" s="3">
        <v>101</v>
      </c>
      <c r="H1374" s="3">
        <v>15.248226949999999</v>
      </c>
      <c r="I1374" s="3">
        <v>76.66</v>
      </c>
      <c r="J1374" s="3">
        <v>38.5</v>
      </c>
    </row>
    <row r="1375" spans="1:10" x14ac:dyDescent="0.2">
      <c r="A1375" s="3">
        <v>1374</v>
      </c>
      <c r="B1375" s="3">
        <v>151</v>
      </c>
      <c r="C1375" s="3">
        <v>210</v>
      </c>
      <c r="D1375" s="3">
        <v>210</v>
      </c>
      <c r="E1375" s="3">
        <v>200</v>
      </c>
      <c r="F1375" s="3">
        <v>241</v>
      </c>
      <c r="G1375" s="3">
        <v>32</v>
      </c>
      <c r="H1375" s="3">
        <v>16.339869279999998</v>
      </c>
      <c r="I1375" s="3">
        <v>82.15</v>
      </c>
      <c r="J1375" s="3">
        <v>57.5</v>
      </c>
    </row>
    <row r="1376" spans="1:10" x14ac:dyDescent="0.2">
      <c r="A1376" s="3">
        <v>1375</v>
      </c>
      <c r="B1376" s="3">
        <v>151</v>
      </c>
      <c r="C1376" s="3">
        <v>210</v>
      </c>
      <c r="D1376" s="3">
        <v>210</v>
      </c>
      <c r="E1376" s="3">
        <v>200</v>
      </c>
      <c r="F1376" s="3">
        <v>241</v>
      </c>
      <c r="G1376" s="3">
        <v>108</v>
      </c>
      <c r="H1376" s="3">
        <v>17.088607589999999</v>
      </c>
      <c r="I1376" s="3">
        <v>85.92</v>
      </c>
      <c r="J1376" s="3">
        <v>57.5</v>
      </c>
    </row>
    <row r="1377" spans="1:10" x14ac:dyDescent="0.2">
      <c r="A1377" s="3">
        <v>1376</v>
      </c>
      <c r="B1377" s="3">
        <v>151</v>
      </c>
      <c r="C1377" s="3">
        <v>210</v>
      </c>
      <c r="D1377" s="3">
        <v>210</v>
      </c>
      <c r="E1377" s="3">
        <v>200</v>
      </c>
      <c r="F1377" s="3">
        <v>241</v>
      </c>
      <c r="G1377" s="3">
        <v>40</v>
      </c>
      <c r="H1377" s="3">
        <v>17.391304349999999</v>
      </c>
      <c r="I1377" s="3">
        <v>87.44</v>
      </c>
      <c r="J1377" s="3">
        <v>72.5</v>
      </c>
    </row>
    <row r="1378" spans="1:10" x14ac:dyDescent="0.2">
      <c r="A1378" s="3">
        <v>1377</v>
      </c>
      <c r="B1378" s="3">
        <v>151</v>
      </c>
      <c r="C1378" s="3">
        <v>210</v>
      </c>
      <c r="D1378" s="3">
        <v>210</v>
      </c>
      <c r="E1378" s="3">
        <v>200</v>
      </c>
      <c r="F1378" s="3">
        <v>241</v>
      </c>
      <c r="G1378" s="3">
        <v>78</v>
      </c>
      <c r="H1378" s="3">
        <v>16.233766230000001</v>
      </c>
      <c r="I1378" s="3">
        <v>81.62</v>
      </c>
      <c r="J1378" s="3">
        <v>57.5</v>
      </c>
    </row>
    <row r="1379" spans="1:10" x14ac:dyDescent="0.2">
      <c r="A1379" s="3">
        <v>1378</v>
      </c>
      <c r="B1379" s="3">
        <v>151</v>
      </c>
      <c r="C1379" s="3">
        <v>210</v>
      </c>
      <c r="D1379" s="3">
        <v>210</v>
      </c>
      <c r="E1379" s="3">
        <v>200</v>
      </c>
      <c r="F1379" s="3">
        <v>241</v>
      </c>
      <c r="G1379" s="3">
        <v>247</v>
      </c>
      <c r="H1379" s="3">
        <v>17.575757580000001</v>
      </c>
      <c r="I1379" s="3">
        <v>88.37</v>
      </c>
      <c r="J1379" s="3">
        <v>77.5</v>
      </c>
    </row>
    <row r="1380" spans="1:10" x14ac:dyDescent="0.2">
      <c r="A1380" s="3">
        <v>1379</v>
      </c>
      <c r="B1380" s="3">
        <v>151</v>
      </c>
      <c r="C1380" s="3">
        <v>210</v>
      </c>
      <c r="D1380" s="3">
        <v>210</v>
      </c>
      <c r="E1380" s="3">
        <v>200</v>
      </c>
      <c r="F1380" s="3">
        <v>241</v>
      </c>
      <c r="G1380" s="3">
        <v>270</v>
      </c>
      <c r="H1380" s="3">
        <v>18.235294119999999</v>
      </c>
      <c r="I1380" s="3">
        <v>91.68</v>
      </c>
      <c r="J1380" s="3">
        <v>87.5</v>
      </c>
    </row>
    <row r="1381" spans="1:10" x14ac:dyDescent="0.2">
      <c r="A1381" s="3">
        <v>1380</v>
      </c>
      <c r="B1381" s="3">
        <v>151</v>
      </c>
      <c r="C1381" s="3">
        <v>210</v>
      </c>
      <c r="D1381" s="3">
        <v>210</v>
      </c>
      <c r="E1381" s="3">
        <v>200</v>
      </c>
      <c r="F1381" s="3">
        <v>241</v>
      </c>
      <c r="G1381" s="3">
        <v>14</v>
      </c>
      <c r="H1381" s="3">
        <v>17.85714286</v>
      </c>
      <c r="I1381" s="3">
        <v>89.78</v>
      </c>
      <c r="J1381" s="3">
        <v>82.5</v>
      </c>
    </row>
    <row r="1382" spans="1:10" x14ac:dyDescent="0.2">
      <c r="A1382" s="3">
        <v>1381</v>
      </c>
      <c r="B1382" s="3">
        <v>151</v>
      </c>
      <c r="C1382" s="3">
        <v>210</v>
      </c>
      <c r="D1382" s="3">
        <v>210</v>
      </c>
      <c r="E1382" s="3">
        <v>200</v>
      </c>
      <c r="F1382" s="3">
        <v>241</v>
      </c>
      <c r="G1382" s="3">
        <v>36</v>
      </c>
      <c r="H1382" s="3">
        <v>15.923566879999999</v>
      </c>
      <c r="I1382" s="3">
        <v>80.06</v>
      </c>
      <c r="J1382" s="3">
        <v>57.5</v>
      </c>
    </row>
    <row r="1383" spans="1:10" x14ac:dyDescent="0.2">
      <c r="A1383" s="3">
        <v>1382</v>
      </c>
      <c r="B1383" s="3">
        <v>151</v>
      </c>
      <c r="C1383" s="3">
        <v>210</v>
      </c>
      <c r="D1383" s="3">
        <v>210</v>
      </c>
      <c r="E1383" s="3">
        <v>200</v>
      </c>
      <c r="F1383" s="3">
        <v>241</v>
      </c>
      <c r="G1383" s="3">
        <v>116</v>
      </c>
      <c r="H1383" s="3">
        <v>18.435754190000001</v>
      </c>
      <c r="I1383" s="3">
        <v>92.69</v>
      </c>
      <c r="J1383" s="3">
        <v>97.5</v>
      </c>
    </row>
    <row r="1384" spans="1:10" x14ac:dyDescent="0.2">
      <c r="A1384" s="3">
        <v>1383</v>
      </c>
      <c r="B1384" s="3">
        <v>151</v>
      </c>
      <c r="C1384" s="3">
        <v>210</v>
      </c>
      <c r="D1384" s="3">
        <v>210</v>
      </c>
      <c r="E1384" s="3">
        <v>200</v>
      </c>
      <c r="F1384" s="3">
        <v>241</v>
      </c>
      <c r="G1384" s="3">
        <v>251</v>
      </c>
      <c r="H1384" s="3">
        <v>18.131868130000001</v>
      </c>
      <c r="I1384" s="3">
        <v>91.16</v>
      </c>
      <c r="J1384" s="3">
        <v>52.5</v>
      </c>
    </row>
    <row r="1385" spans="1:10" x14ac:dyDescent="0.2">
      <c r="A1385" s="3">
        <v>1384</v>
      </c>
      <c r="B1385" s="3">
        <v>151</v>
      </c>
      <c r="C1385" s="3">
        <v>210</v>
      </c>
      <c r="D1385" s="3">
        <v>210</v>
      </c>
      <c r="E1385" s="3">
        <v>200</v>
      </c>
      <c r="F1385" s="3">
        <v>241</v>
      </c>
      <c r="G1385" s="3">
        <v>272</v>
      </c>
      <c r="H1385" s="3">
        <v>18.131868130000001</v>
      </c>
      <c r="I1385" s="3">
        <v>91.16</v>
      </c>
      <c r="J1385" s="3">
        <v>52.5</v>
      </c>
    </row>
    <row r="1386" spans="1:10" x14ac:dyDescent="0.2">
      <c r="A1386" s="3">
        <v>1385</v>
      </c>
      <c r="B1386" s="3">
        <v>151</v>
      </c>
      <c r="C1386" s="3">
        <v>210</v>
      </c>
      <c r="D1386" s="3">
        <v>210</v>
      </c>
      <c r="E1386" s="3">
        <v>200</v>
      </c>
      <c r="F1386" s="3">
        <v>241</v>
      </c>
      <c r="G1386" s="3">
        <v>79</v>
      </c>
      <c r="H1386" s="3">
        <v>17.222222219999999</v>
      </c>
      <c r="I1386" s="3">
        <v>86.59</v>
      </c>
      <c r="J1386" s="3">
        <v>47.5</v>
      </c>
    </row>
    <row r="1387" spans="1:10" x14ac:dyDescent="0.2">
      <c r="A1387" s="3">
        <v>1386</v>
      </c>
      <c r="B1387" s="3">
        <v>151</v>
      </c>
      <c r="C1387" s="3">
        <v>210</v>
      </c>
      <c r="D1387" s="3">
        <v>210</v>
      </c>
      <c r="E1387" s="3">
        <v>200</v>
      </c>
      <c r="F1387" s="3">
        <v>241</v>
      </c>
      <c r="G1387" s="3">
        <v>64</v>
      </c>
      <c r="H1387" s="3">
        <v>16.847826090000002</v>
      </c>
      <c r="I1387" s="3">
        <v>84.71</v>
      </c>
      <c r="J1387" s="3">
        <v>47.5</v>
      </c>
    </row>
    <row r="1388" spans="1:10" x14ac:dyDescent="0.2">
      <c r="A1388" s="3">
        <v>1387</v>
      </c>
      <c r="B1388" s="3">
        <v>151</v>
      </c>
      <c r="C1388" s="3">
        <v>210</v>
      </c>
      <c r="D1388" s="3">
        <v>210</v>
      </c>
      <c r="E1388" s="3">
        <v>200</v>
      </c>
      <c r="F1388" s="3">
        <v>241</v>
      </c>
      <c r="G1388" s="3">
        <v>83</v>
      </c>
      <c r="H1388" s="3">
        <v>16.610655059999999</v>
      </c>
      <c r="I1388" s="3">
        <v>83.51</v>
      </c>
      <c r="J1388" s="3">
        <v>32.5</v>
      </c>
    </row>
    <row r="1389" spans="1:10" x14ac:dyDescent="0.2">
      <c r="A1389" s="3">
        <v>1388</v>
      </c>
      <c r="B1389" s="3">
        <v>151</v>
      </c>
      <c r="C1389" s="3">
        <v>210</v>
      </c>
      <c r="D1389" s="3">
        <v>210</v>
      </c>
      <c r="E1389" s="3">
        <v>200</v>
      </c>
      <c r="F1389" s="3">
        <v>241</v>
      </c>
      <c r="G1389" s="3">
        <v>60</v>
      </c>
      <c r="H1389" s="3">
        <v>18.23993201</v>
      </c>
      <c r="I1389" s="3">
        <v>91.71</v>
      </c>
      <c r="J1389" s="3">
        <v>40</v>
      </c>
    </row>
    <row r="1390" spans="1:10" x14ac:dyDescent="0.2">
      <c r="A1390" s="3">
        <v>1389</v>
      </c>
      <c r="B1390" s="3">
        <v>151</v>
      </c>
      <c r="C1390" s="3">
        <v>210</v>
      </c>
      <c r="D1390" s="3">
        <v>210</v>
      </c>
      <c r="E1390" s="3">
        <v>200</v>
      </c>
      <c r="F1390" s="3">
        <v>241</v>
      </c>
      <c r="G1390" s="3">
        <v>86</v>
      </c>
      <c r="H1390" s="3">
        <v>17.5</v>
      </c>
      <c r="I1390" s="3">
        <v>87.99</v>
      </c>
      <c r="J1390" s="3">
        <v>57.5</v>
      </c>
    </row>
    <row r="1391" spans="1:10" x14ac:dyDescent="0.2">
      <c r="A1391" s="3">
        <v>1390</v>
      </c>
      <c r="B1391" s="3">
        <v>151</v>
      </c>
      <c r="C1391" s="3">
        <v>210</v>
      </c>
      <c r="D1391" s="3">
        <v>210</v>
      </c>
      <c r="E1391" s="3">
        <v>200</v>
      </c>
      <c r="F1391" s="3">
        <v>241</v>
      </c>
      <c r="G1391" s="3">
        <v>39</v>
      </c>
      <c r="H1391" s="3">
        <v>16.83673469</v>
      </c>
      <c r="I1391" s="3">
        <v>84.65</v>
      </c>
      <c r="J1391" s="3">
        <v>52.5</v>
      </c>
    </row>
    <row r="1392" spans="1:10" x14ac:dyDescent="0.2">
      <c r="A1392" s="3">
        <v>1391</v>
      </c>
      <c r="B1392" s="3">
        <v>151</v>
      </c>
      <c r="C1392" s="3">
        <v>210</v>
      </c>
      <c r="D1392" s="3">
        <v>210</v>
      </c>
      <c r="E1392" s="3">
        <v>200</v>
      </c>
      <c r="F1392" s="3">
        <v>241</v>
      </c>
      <c r="G1392" s="3">
        <v>16</v>
      </c>
      <c r="H1392" s="3">
        <v>16.315789469999999</v>
      </c>
      <c r="I1392" s="3">
        <v>82.03</v>
      </c>
      <c r="J1392" s="3">
        <v>47.5</v>
      </c>
    </row>
    <row r="1393" spans="1:10" x14ac:dyDescent="0.2">
      <c r="A1393" s="3">
        <v>1392</v>
      </c>
      <c r="B1393" s="3">
        <v>151</v>
      </c>
      <c r="C1393" s="3">
        <v>210</v>
      </c>
      <c r="D1393" s="3">
        <v>210</v>
      </c>
      <c r="E1393" s="3">
        <v>200</v>
      </c>
      <c r="F1393" s="3">
        <v>241</v>
      </c>
      <c r="G1393" s="3">
        <v>267</v>
      </c>
      <c r="H1393" s="3">
        <v>15.81632653</v>
      </c>
      <c r="I1393" s="3">
        <v>79.52</v>
      </c>
      <c r="J1393" s="3">
        <v>47.5</v>
      </c>
    </row>
    <row r="1394" spans="1:10" x14ac:dyDescent="0.2">
      <c r="A1394" s="3">
        <v>1393</v>
      </c>
      <c r="B1394" s="3">
        <v>151</v>
      </c>
      <c r="C1394" s="3">
        <v>210</v>
      </c>
      <c r="D1394" s="3">
        <v>210</v>
      </c>
      <c r="E1394" s="3">
        <v>200</v>
      </c>
      <c r="F1394" s="3">
        <v>241</v>
      </c>
      <c r="G1394" s="3">
        <v>273</v>
      </c>
      <c r="H1394" s="3">
        <v>15.86538462</v>
      </c>
      <c r="I1394" s="3">
        <v>79.77</v>
      </c>
      <c r="J1394" s="3">
        <v>52.5</v>
      </c>
    </row>
    <row r="1395" spans="1:10" x14ac:dyDescent="0.2">
      <c r="A1395" s="3">
        <v>1394</v>
      </c>
      <c r="B1395" s="3">
        <v>151</v>
      </c>
      <c r="C1395" s="3">
        <v>210</v>
      </c>
      <c r="D1395" s="3">
        <v>210</v>
      </c>
      <c r="E1395" s="3">
        <v>200</v>
      </c>
      <c r="F1395" s="3">
        <v>241</v>
      </c>
      <c r="G1395" s="3">
        <v>95</v>
      </c>
      <c r="H1395" s="3">
        <v>15.5</v>
      </c>
      <c r="I1395" s="3">
        <v>77.930000000000007</v>
      </c>
      <c r="J1395" s="3">
        <v>47.5</v>
      </c>
    </row>
    <row r="1396" spans="1:10" x14ac:dyDescent="0.2">
      <c r="A1396" s="3">
        <v>1395</v>
      </c>
      <c r="B1396" s="3">
        <v>151</v>
      </c>
      <c r="C1396" s="3">
        <v>210</v>
      </c>
      <c r="D1396" s="3">
        <v>210</v>
      </c>
      <c r="E1396" s="3">
        <v>200</v>
      </c>
      <c r="F1396" s="3">
        <v>241</v>
      </c>
      <c r="G1396" s="3">
        <v>56</v>
      </c>
      <c r="H1396" s="3">
        <v>16</v>
      </c>
      <c r="I1396" s="3">
        <v>80.44</v>
      </c>
      <c r="J1396" s="3">
        <v>52.5</v>
      </c>
    </row>
    <row r="1397" spans="1:10" x14ac:dyDescent="0.2">
      <c r="A1397" s="3">
        <v>1396</v>
      </c>
      <c r="B1397" s="3">
        <v>151</v>
      </c>
      <c r="C1397" s="3">
        <v>210</v>
      </c>
      <c r="D1397" s="3">
        <v>210</v>
      </c>
      <c r="E1397" s="3">
        <v>200</v>
      </c>
      <c r="F1397" s="3">
        <v>241</v>
      </c>
      <c r="G1397" s="3">
        <v>62</v>
      </c>
      <c r="H1397" s="3">
        <v>14.95601173</v>
      </c>
      <c r="I1397" s="3">
        <v>75.2</v>
      </c>
      <c r="J1397" s="3">
        <v>42.5</v>
      </c>
    </row>
    <row r="1398" spans="1:10" x14ac:dyDescent="0.2">
      <c r="A1398" s="3">
        <v>1397</v>
      </c>
      <c r="B1398" s="3">
        <v>151</v>
      </c>
      <c r="C1398" s="3">
        <v>210</v>
      </c>
      <c r="D1398" s="3">
        <v>210</v>
      </c>
      <c r="E1398" s="3">
        <v>200</v>
      </c>
      <c r="F1398" s="3">
        <v>241</v>
      </c>
      <c r="G1398" s="3">
        <v>101</v>
      </c>
      <c r="H1398" s="3">
        <v>14.77115118</v>
      </c>
      <c r="I1398" s="3">
        <v>74.27</v>
      </c>
      <c r="J1398" s="3">
        <v>42.5</v>
      </c>
    </row>
    <row r="1399" spans="1:10" x14ac:dyDescent="0.2">
      <c r="A1399" s="3">
        <v>1398</v>
      </c>
      <c r="B1399" s="3">
        <v>151</v>
      </c>
      <c r="C1399" s="3">
        <v>210</v>
      </c>
      <c r="D1399" s="3">
        <v>210</v>
      </c>
      <c r="E1399" s="3">
        <v>200</v>
      </c>
      <c r="F1399" s="3">
        <v>218</v>
      </c>
      <c r="G1399" s="3">
        <v>32</v>
      </c>
      <c r="H1399" s="3">
        <v>16.428571430000002</v>
      </c>
      <c r="I1399" s="3">
        <v>82.6</v>
      </c>
      <c r="J1399" s="3">
        <v>55</v>
      </c>
    </row>
    <row r="1400" spans="1:10" x14ac:dyDescent="0.2">
      <c r="A1400" s="3">
        <v>1399</v>
      </c>
      <c r="B1400" s="3">
        <v>151</v>
      </c>
      <c r="C1400" s="3">
        <v>210</v>
      </c>
      <c r="D1400" s="3">
        <v>210</v>
      </c>
      <c r="E1400" s="3">
        <v>200</v>
      </c>
      <c r="F1400" s="3">
        <v>218</v>
      </c>
      <c r="G1400" s="3">
        <v>108</v>
      </c>
      <c r="H1400" s="3">
        <v>17.241379309999999</v>
      </c>
      <c r="I1400" s="3">
        <v>86.69</v>
      </c>
      <c r="J1400" s="3">
        <v>55</v>
      </c>
    </row>
    <row r="1401" spans="1:10" x14ac:dyDescent="0.2">
      <c r="A1401" s="3">
        <v>1400</v>
      </c>
      <c r="B1401" s="3">
        <v>151</v>
      </c>
      <c r="C1401" s="3">
        <v>210</v>
      </c>
      <c r="D1401" s="3">
        <v>210</v>
      </c>
      <c r="E1401" s="3">
        <v>200</v>
      </c>
      <c r="F1401" s="3">
        <v>218</v>
      </c>
      <c r="G1401" s="3">
        <v>40</v>
      </c>
      <c r="H1401" s="3">
        <v>17.567567570000001</v>
      </c>
      <c r="I1401" s="3">
        <v>88.33</v>
      </c>
      <c r="J1401" s="3">
        <v>70</v>
      </c>
    </row>
    <row r="1402" spans="1:10" x14ac:dyDescent="0.2">
      <c r="A1402" s="3">
        <v>1401</v>
      </c>
      <c r="B1402" s="3">
        <v>151</v>
      </c>
      <c r="C1402" s="3">
        <v>210</v>
      </c>
      <c r="D1402" s="3">
        <v>210</v>
      </c>
      <c r="E1402" s="3">
        <v>200</v>
      </c>
      <c r="F1402" s="3">
        <v>218</v>
      </c>
      <c r="G1402" s="3">
        <v>78</v>
      </c>
      <c r="H1402" s="3">
        <v>16.312056739999999</v>
      </c>
      <c r="I1402" s="3">
        <v>82.01</v>
      </c>
      <c r="J1402" s="3">
        <v>55</v>
      </c>
    </row>
    <row r="1403" spans="1:10" x14ac:dyDescent="0.2">
      <c r="A1403" s="3">
        <v>1402</v>
      </c>
      <c r="B1403" s="3">
        <v>151</v>
      </c>
      <c r="C1403" s="3">
        <v>210</v>
      </c>
      <c r="D1403" s="3">
        <v>210</v>
      </c>
      <c r="E1403" s="3">
        <v>200</v>
      </c>
      <c r="F1403" s="3">
        <v>218</v>
      </c>
      <c r="G1403" s="3">
        <v>247</v>
      </c>
      <c r="H1403" s="3">
        <v>17.763157889999999</v>
      </c>
      <c r="I1403" s="3">
        <v>89.31</v>
      </c>
      <c r="J1403" s="3">
        <v>75</v>
      </c>
    </row>
    <row r="1404" spans="1:10" x14ac:dyDescent="0.2">
      <c r="A1404" s="3">
        <v>1403</v>
      </c>
      <c r="B1404" s="3">
        <v>151</v>
      </c>
      <c r="C1404" s="3">
        <v>210</v>
      </c>
      <c r="D1404" s="3">
        <v>210</v>
      </c>
      <c r="E1404" s="3">
        <v>200</v>
      </c>
      <c r="F1404" s="3">
        <v>218</v>
      </c>
      <c r="G1404" s="3">
        <v>270</v>
      </c>
      <c r="H1404" s="3">
        <v>18.47133758</v>
      </c>
      <c r="I1404" s="3">
        <v>92.87</v>
      </c>
      <c r="J1404" s="3">
        <v>85</v>
      </c>
    </row>
    <row r="1405" spans="1:10" x14ac:dyDescent="0.2">
      <c r="A1405" s="3">
        <v>1404</v>
      </c>
      <c r="B1405" s="3">
        <v>151</v>
      </c>
      <c r="C1405" s="3">
        <v>210</v>
      </c>
      <c r="D1405" s="3">
        <v>210</v>
      </c>
      <c r="E1405" s="3">
        <v>200</v>
      </c>
      <c r="F1405" s="3">
        <v>218</v>
      </c>
      <c r="G1405" s="3">
        <v>14</v>
      </c>
      <c r="H1405" s="3">
        <v>18.064516130000001</v>
      </c>
      <c r="I1405" s="3">
        <v>90.82</v>
      </c>
      <c r="J1405" s="3">
        <v>80</v>
      </c>
    </row>
    <row r="1406" spans="1:10" x14ac:dyDescent="0.2">
      <c r="A1406" s="3">
        <v>1405</v>
      </c>
      <c r="B1406" s="3">
        <v>151</v>
      </c>
      <c r="C1406" s="3">
        <v>210</v>
      </c>
      <c r="D1406" s="3">
        <v>210</v>
      </c>
      <c r="E1406" s="3">
        <v>200</v>
      </c>
      <c r="F1406" s="3">
        <v>218</v>
      </c>
      <c r="G1406" s="3">
        <v>36</v>
      </c>
      <c r="H1406" s="3">
        <v>15.972222220000001</v>
      </c>
      <c r="I1406" s="3">
        <v>80.3</v>
      </c>
      <c r="J1406" s="3">
        <v>55</v>
      </c>
    </row>
    <row r="1407" spans="1:10" x14ac:dyDescent="0.2">
      <c r="A1407" s="3">
        <v>1406</v>
      </c>
      <c r="B1407" s="3">
        <v>151</v>
      </c>
      <c r="C1407" s="3">
        <v>210</v>
      </c>
      <c r="D1407" s="3">
        <v>210</v>
      </c>
      <c r="E1407" s="3">
        <v>200</v>
      </c>
      <c r="F1407" s="3">
        <v>218</v>
      </c>
      <c r="G1407" s="3">
        <v>116</v>
      </c>
      <c r="H1407" s="3">
        <v>18.674698800000002</v>
      </c>
      <c r="I1407" s="3">
        <v>93.89</v>
      </c>
      <c r="J1407" s="3">
        <v>95</v>
      </c>
    </row>
    <row r="1408" spans="1:10" x14ac:dyDescent="0.2">
      <c r="A1408" s="3">
        <v>1407</v>
      </c>
      <c r="B1408" s="3">
        <v>151</v>
      </c>
      <c r="C1408" s="3">
        <v>210</v>
      </c>
      <c r="D1408" s="3">
        <v>210</v>
      </c>
      <c r="E1408" s="3">
        <v>200</v>
      </c>
      <c r="F1408" s="3">
        <v>218</v>
      </c>
      <c r="G1408" s="3">
        <v>251</v>
      </c>
      <c r="H1408" s="3">
        <v>18.343195269999999</v>
      </c>
      <c r="I1408" s="3">
        <v>92.23</v>
      </c>
      <c r="J1408" s="3">
        <v>50</v>
      </c>
    </row>
    <row r="1409" spans="1:10" x14ac:dyDescent="0.2">
      <c r="A1409" s="3">
        <v>1408</v>
      </c>
      <c r="B1409" s="3">
        <v>151</v>
      </c>
      <c r="C1409" s="3">
        <v>210</v>
      </c>
      <c r="D1409" s="3">
        <v>210</v>
      </c>
      <c r="E1409" s="3">
        <v>200</v>
      </c>
      <c r="F1409" s="3">
        <v>218</v>
      </c>
      <c r="G1409" s="3">
        <v>272</v>
      </c>
      <c r="H1409" s="3">
        <v>18.343195269999999</v>
      </c>
      <c r="I1409" s="3">
        <v>92.23</v>
      </c>
      <c r="J1409" s="3">
        <v>50</v>
      </c>
    </row>
    <row r="1410" spans="1:10" x14ac:dyDescent="0.2">
      <c r="A1410" s="3">
        <v>1409</v>
      </c>
      <c r="B1410" s="3">
        <v>151</v>
      </c>
      <c r="C1410" s="3">
        <v>210</v>
      </c>
      <c r="D1410" s="3">
        <v>210</v>
      </c>
      <c r="E1410" s="3">
        <v>200</v>
      </c>
      <c r="F1410" s="3">
        <v>218</v>
      </c>
      <c r="G1410" s="3">
        <v>79</v>
      </c>
      <c r="H1410" s="3">
        <v>17.36526946</v>
      </c>
      <c r="I1410" s="3">
        <v>87.31</v>
      </c>
      <c r="J1410" s="3">
        <v>45</v>
      </c>
    </row>
    <row r="1411" spans="1:10" x14ac:dyDescent="0.2">
      <c r="A1411" s="3">
        <v>1410</v>
      </c>
      <c r="B1411" s="3">
        <v>151</v>
      </c>
      <c r="C1411" s="3">
        <v>210</v>
      </c>
      <c r="D1411" s="3">
        <v>210</v>
      </c>
      <c r="E1411" s="3">
        <v>200</v>
      </c>
      <c r="F1411" s="3">
        <v>218</v>
      </c>
      <c r="G1411" s="3">
        <v>64</v>
      </c>
      <c r="H1411" s="3">
        <v>16.95906433</v>
      </c>
      <c r="I1411" s="3">
        <v>85.27</v>
      </c>
      <c r="J1411" s="3">
        <v>45</v>
      </c>
    </row>
    <row r="1412" spans="1:10" x14ac:dyDescent="0.2">
      <c r="A1412" s="3">
        <v>1411</v>
      </c>
      <c r="B1412" s="3">
        <v>151</v>
      </c>
      <c r="C1412" s="3">
        <v>210</v>
      </c>
      <c r="D1412" s="3">
        <v>210</v>
      </c>
      <c r="E1412" s="3">
        <v>200</v>
      </c>
      <c r="F1412" s="3">
        <v>218</v>
      </c>
      <c r="G1412" s="3">
        <v>83</v>
      </c>
      <c r="H1412" s="3">
        <v>16.70524005</v>
      </c>
      <c r="I1412" s="3">
        <v>83.99</v>
      </c>
      <c r="J1412" s="3">
        <v>30</v>
      </c>
    </row>
    <row r="1413" spans="1:10" x14ac:dyDescent="0.2">
      <c r="A1413" s="3">
        <v>1412</v>
      </c>
      <c r="B1413" s="3">
        <v>151</v>
      </c>
      <c r="C1413" s="3">
        <v>210</v>
      </c>
      <c r="D1413" s="3">
        <v>210</v>
      </c>
      <c r="E1413" s="3">
        <v>200</v>
      </c>
      <c r="F1413" s="3">
        <v>218</v>
      </c>
      <c r="G1413" s="3">
        <v>60</v>
      </c>
      <c r="H1413" s="3">
        <v>18.426638499999999</v>
      </c>
      <c r="I1413" s="3">
        <v>92.65</v>
      </c>
      <c r="J1413" s="3">
        <v>37.5</v>
      </c>
    </row>
    <row r="1414" spans="1:10" x14ac:dyDescent="0.2">
      <c r="A1414" s="3">
        <v>1413</v>
      </c>
      <c r="B1414" s="3">
        <v>151</v>
      </c>
      <c r="C1414" s="3">
        <v>210</v>
      </c>
      <c r="D1414" s="3">
        <v>210</v>
      </c>
      <c r="E1414" s="3">
        <v>200</v>
      </c>
      <c r="F1414" s="3">
        <v>218</v>
      </c>
      <c r="G1414" s="3">
        <v>86</v>
      </c>
      <c r="H1414" s="3">
        <v>17.647058820000002</v>
      </c>
      <c r="I1414" s="3">
        <v>88.73</v>
      </c>
      <c r="J1414" s="3">
        <v>55</v>
      </c>
    </row>
    <row r="1415" spans="1:10" x14ac:dyDescent="0.2">
      <c r="A1415" s="3">
        <v>1414</v>
      </c>
      <c r="B1415" s="3">
        <v>151</v>
      </c>
      <c r="C1415" s="3">
        <v>210</v>
      </c>
      <c r="D1415" s="3">
        <v>210</v>
      </c>
      <c r="E1415" s="3">
        <v>200</v>
      </c>
      <c r="F1415" s="3">
        <v>218</v>
      </c>
      <c r="G1415" s="3">
        <v>39</v>
      </c>
      <c r="H1415" s="3">
        <v>16.93989071</v>
      </c>
      <c r="I1415" s="3">
        <v>85.17</v>
      </c>
      <c r="J1415" s="3">
        <v>50</v>
      </c>
    </row>
    <row r="1416" spans="1:10" x14ac:dyDescent="0.2">
      <c r="A1416" s="3">
        <v>1415</v>
      </c>
      <c r="B1416" s="3">
        <v>151</v>
      </c>
      <c r="C1416" s="3">
        <v>210</v>
      </c>
      <c r="D1416" s="3">
        <v>210</v>
      </c>
      <c r="E1416" s="3">
        <v>200</v>
      </c>
      <c r="F1416" s="3">
        <v>218</v>
      </c>
      <c r="G1416" s="3">
        <v>16</v>
      </c>
      <c r="H1416" s="3">
        <v>16.384180789999998</v>
      </c>
      <c r="I1416" s="3">
        <v>82.38</v>
      </c>
      <c r="J1416" s="3">
        <v>45</v>
      </c>
    </row>
    <row r="1417" spans="1:10" x14ac:dyDescent="0.2">
      <c r="A1417" s="3">
        <v>1416</v>
      </c>
      <c r="B1417" s="3">
        <v>151</v>
      </c>
      <c r="C1417" s="3">
        <v>210</v>
      </c>
      <c r="D1417" s="3">
        <v>210</v>
      </c>
      <c r="E1417" s="3">
        <v>200</v>
      </c>
      <c r="F1417" s="3">
        <v>218</v>
      </c>
      <c r="G1417" s="3">
        <v>267</v>
      </c>
      <c r="H1417" s="3">
        <v>15.846994540000001</v>
      </c>
      <c r="I1417" s="3">
        <v>79.680000000000007</v>
      </c>
      <c r="J1417" s="3">
        <v>45</v>
      </c>
    </row>
    <row r="1418" spans="1:10" x14ac:dyDescent="0.2">
      <c r="A1418" s="3">
        <v>1417</v>
      </c>
      <c r="B1418" s="3">
        <v>151</v>
      </c>
      <c r="C1418" s="3">
        <v>210</v>
      </c>
      <c r="D1418" s="3">
        <v>210</v>
      </c>
      <c r="E1418" s="3">
        <v>200</v>
      </c>
      <c r="F1418" s="3">
        <v>218</v>
      </c>
      <c r="G1418" s="3">
        <v>273</v>
      </c>
      <c r="H1418" s="3">
        <v>15.8974359</v>
      </c>
      <c r="I1418" s="3">
        <v>79.930000000000007</v>
      </c>
      <c r="J1418" s="3">
        <v>50</v>
      </c>
    </row>
    <row r="1419" spans="1:10" x14ac:dyDescent="0.2">
      <c r="A1419" s="3">
        <v>1418</v>
      </c>
      <c r="B1419" s="3">
        <v>151</v>
      </c>
      <c r="C1419" s="3">
        <v>210</v>
      </c>
      <c r="D1419" s="3">
        <v>210</v>
      </c>
      <c r="E1419" s="3">
        <v>200</v>
      </c>
      <c r="F1419" s="3">
        <v>218</v>
      </c>
      <c r="G1419" s="3">
        <v>95</v>
      </c>
      <c r="H1419" s="3">
        <v>15.50802139</v>
      </c>
      <c r="I1419" s="3">
        <v>77.97</v>
      </c>
      <c r="J1419" s="3">
        <v>45</v>
      </c>
    </row>
    <row r="1420" spans="1:10" x14ac:dyDescent="0.2">
      <c r="A1420" s="3">
        <v>1419</v>
      </c>
      <c r="B1420" s="3">
        <v>151</v>
      </c>
      <c r="C1420" s="3">
        <v>210</v>
      </c>
      <c r="D1420" s="3">
        <v>210</v>
      </c>
      <c r="E1420" s="3">
        <v>200</v>
      </c>
      <c r="F1420" s="3">
        <v>218</v>
      </c>
      <c r="G1420" s="3">
        <v>56</v>
      </c>
      <c r="H1420" s="3">
        <v>16.058394159999999</v>
      </c>
      <c r="I1420" s="3">
        <v>80.739999999999995</v>
      </c>
      <c r="J1420" s="3">
        <v>50</v>
      </c>
    </row>
    <row r="1421" spans="1:10" x14ac:dyDescent="0.2">
      <c r="A1421" s="3">
        <v>1420</v>
      </c>
      <c r="B1421" s="3">
        <v>151</v>
      </c>
      <c r="C1421" s="3">
        <v>210</v>
      </c>
      <c r="D1421" s="3">
        <v>210</v>
      </c>
      <c r="E1421" s="3">
        <v>200</v>
      </c>
      <c r="F1421" s="3">
        <v>218</v>
      </c>
      <c r="G1421" s="3">
        <v>62</v>
      </c>
      <c r="H1421" s="3">
        <v>14.931692200000001</v>
      </c>
      <c r="I1421" s="3">
        <v>75.069999999999993</v>
      </c>
      <c r="J1421" s="3">
        <v>40</v>
      </c>
    </row>
    <row r="1422" spans="1:10" x14ac:dyDescent="0.2">
      <c r="A1422" s="3">
        <v>1421</v>
      </c>
      <c r="B1422" s="3">
        <v>151</v>
      </c>
      <c r="C1422" s="3">
        <v>210</v>
      </c>
      <c r="D1422" s="3">
        <v>210</v>
      </c>
      <c r="E1422" s="3">
        <v>200</v>
      </c>
      <c r="F1422" s="3">
        <v>218</v>
      </c>
      <c r="G1422" s="3">
        <v>101</v>
      </c>
      <c r="H1422" s="3">
        <v>14.736796760000001</v>
      </c>
      <c r="I1422" s="3">
        <v>74.09</v>
      </c>
      <c r="J1422" s="3">
        <v>40</v>
      </c>
    </row>
    <row r="1423" spans="1:10" x14ac:dyDescent="0.2">
      <c r="A1423" s="3">
        <v>1422</v>
      </c>
      <c r="B1423" s="3">
        <v>151</v>
      </c>
      <c r="C1423" s="3">
        <v>210</v>
      </c>
      <c r="D1423" s="3">
        <v>210</v>
      </c>
      <c r="E1423" s="3">
        <v>200</v>
      </c>
      <c r="F1423" s="3">
        <v>223</v>
      </c>
      <c r="G1423" s="3">
        <v>32</v>
      </c>
      <c r="H1423" s="3">
        <v>16.260162600000001</v>
      </c>
      <c r="I1423" s="3">
        <v>81.75</v>
      </c>
      <c r="J1423" s="3">
        <v>52.5</v>
      </c>
    </row>
    <row r="1424" spans="1:10" x14ac:dyDescent="0.2">
      <c r="A1424" s="3">
        <v>1423</v>
      </c>
      <c r="B1424" s="3">
        <v>151</v>
      </c>
      <c r="C1424" s="3">
        <v>210</v>
      </c>
      <c r="D1424" s="3">
        <v>210</v>
      </c>
      <c r="E1424" s="3">
        <v>200</v>
      </c>
      <c r="F1424" s="3">
        <v>223</v>
      </c>
      <c r="G1424" s="3">
        <v>108</v>
      </c>
      <c r="H1424" s="3">
        <v>17.1875</v>
      </c>
      <c r="I1424" s="3">
        <v>86.41</v>
      </c>
      <c r="J1424" s="3">
        <v>52.5</v>
      </c>
    </row>
    <row r="1425" spans="1:10" x14ac:dyDescent="0.2">
      <c r="A1425" s="3">
        <v>1424</v>
      </c>
      <c r="B1425" s="3">
        <v>151</v>
      </c>
      <c r="C1425" s="3">
        <v>210</v>
      </c>
      <c r="D1425" s="3">
        <v>210</v>
      </c>
      <c r="E1425" s="3">
        <v>200</v>
      </c>
      <c r="F1425" s="3">
        <v>223</v>
      </c>
      <c r="G1425" s="3">
        <v>40</v>
      </c>
      <c r="H1425" s="3">
        <v>17.557251910000002</v>
      </c>
      <c r="I1425" s="3">
        <v>88.27</v>
      </c>
      <c r="J1425" s="3">
        <v>67.5</v>
      </c>
    </row>
    <row r="1426" spans="1:10" x14ac:dyDescent="0.2">
      <c r="A1426" s="3">
        <v>1425</v>
      </c>
      <c r="B1426" s="3">
        <v>151</v>
      </c>
      <c r="C1426" s="3">
        <v>210</v>
      </c>
      <c r="D1426" s="3">
        <v>210</v>
      </c>
      <c r="E1426" s="3">
        <v>200</v>
      </c>
      <c r="F1426" s="3">
        <v>223</v>
      </c>
      <c r="G1426" s="3">
        <v>78</v>
      </c>
      <c r="H1426" s="3">
        <v>16.129032259999999</v>
      </c>
      <c r="I1426" s="3">
        <v>81.09</v>
      </c>
      <c r="J1426" s="3">
        <v>52.5</v>
      </c>
    </row>
    <row r="1427" spans="1:10" x14ac:dyDescent="0.2">
      <c r="A1427" s="3">
        <v>1426</v>
      </c>
      <c r="B1427" s="3">
        <v>151</v>
      </c>
      <c r="C1427" s="3">
        <v>210</v>
      </c>
      <c r="D1427" s="3">
        <v>210</v>
      </c>
      <c r="E1427" s="3">
        <v>200</v>
      </c>
      <c r="F1427" s="3">
        <v>223</v>
      </c>
      <c r="G1427" s="3">
        <v>247</v>
      </c>
      <c r="H1427" s="3">
        <v>17.777777780000001</v>
      </c>
      <c r="I1427" s="3">
        <v>89.38</v>
      </c>
      <c r="J1427" s="3">
        <v>72.5</v>
      </c>
    </row>
    <row r="1428" spans="1:10" x14ac:dyDescent="0.2">
      <c r="A1428" s="3">
        <v>1427</v>
      </c>
      <c r="B1428" s="3">
        <v>151</v>
      </c>
      <c r="C1428" s="3">
        <v>210</v>
      </c>
      <c r="D1428" s="3">
        <v>210</v>
      </c>
      <c r="E1428" s="3">
        <v>200</v>
      </c>
      <c r="F1428" s="3">
        <v>223</v>
      </c>
      <c r="G1428" s="3">
        <v>270</v>
      </c>
      <c r="H1428" s="3">
        <v>18.571428569999998</v>
      </c>
      <c r="I1428" s="3">
        <v>93.37</v>
      </c>
      <c r="J1428" s="3">
        <v>82.5</v>
      </c>
    </row>
    <row r="1429" spans="1:10" x14ac:dyDescent="0.2">
      <c r="A1429" s="3">
        <v>1428</v>
      </c>
      <c r="B1429" s="3">
        <v>151</v>
      </c>
      <c r="C1429" s="3">
        <v>210</v>
      </c>
      <c r="D1429" s="3">
        <v>210</v>
      </c>
      <c r="E1429" s="3">
        <v>200</v>
      </c>
      <c r="F1429" s="3">
        <v>223</v>
      </c>
      <c r="G1429" s="3">
        <v>14</v>
      </c>
      <c r="H1429" s="3">
        <v>18.115942029999999</v>
      </c>
      <c r="I1429" s="3">
        <v>91.08</v>
      </c>
      <c r="J1429" s="3">
        <v>77.5</v>
      </c>
    </row>
    <row r="1430" spans="1:10" x14ac:dyDescent="0.2">
      <c r="A1430" s="3">
        <v>1429</v>
      </c>
      <c r="B1430" s="3">
        <v>151</v>
      </c>
      <c r="C1430" s="3">
        <v>210</v>
      </c>
      <c r="D1430" s="3">
        <v>210</v>
      </c>
      <c r="E1430" s="3">
        <v>200</v>
      </c>
      <c r="F1430" s="3">
        <v>223</v>
      </c>
      <c r="G1430" s="3">
        <v>36</v>
      </c>
      <c r="H1430" s="3">
        <v>15.7480315</v>
      </c>
      <c r="I1430" s="3">
        <v>79.180000000000007</v>
      </c>
      <c r="J1430" s="3">
        <v>52.5</v>
      </c>
    </row>
    <row r="1431" spans="1:10" x14ac:dyDescent="0.2">
      <c r="A1431" s="3">
        <v>1430</v>
      </c>
      <c r="B1431" s="3">
        <v>151</v>
      </c>
      <c r="C1431" s="3">
        <v>210</v>
      </c>
      <c r="D1431" s="3">
        <v>210</v>
      </c>
      <c r="E1431" s="3">
        <v>200</v>
      </c>
      <c r="F1431" s="3">
        <v>223</v>
      </c>
      <c r="G1431" s="3">
        <v>116</v>
      </c>
      <c r="H1431" s="3">
        <v>18.79194631</v>
      </c>
      <c r="I1431" s="3">
        <v>94.48</v>
      </c>
      <c r="J1431" s="3">
        <v>92.5</v>
      </c>
    </row>
    <row r="1432" spans="1:10" x14ac:dyDescent="0.2">
      <c r="A1432" s="3">
        <v>1431</v>
      </c>
      <c r="B1432" s="3">
        <v>151</v>
      </c>
      <c r="C1432" s="3">
        <v>210</v>
      </c>
      <c r="D1432" s="3">
        <v>210</v>
      </c>
      <c r="E1432" s="3">
        <v>200</v>
      </c>
      <c r="F1432" s="3">
        <v>223</v>
      </c>
      <c r="G1432" s="3">
        <v>251</v>
      </c>
      <c r="H1432" s="3">
        <v>18.421052629999998</v>
      </c>
      <c r="I1432" s="3">
        <v>92.62</v>
      </c>
      <c r="J1432" s="3">
        <v>47.5</v>
      </c>
    </row>
    <row r="1433" spans="1:10" x14ac:dyDescent="0.2">
      <c r="A1433" s="3">
        <v>1432</v>
      </c>
      <c r="B1433" s="3">
        <v>151</v>
      </c>
      <c r="C1433" s="3">
        <v>210</v>
      </c>
      <c r="D1433" s="3">
        <v>210</v>
      </c>
      <c r="E1433" s="3">
        <v>200</v>
      </c>
      <c r="F1433" s="3">
        <v>223</v>
      </c>
      <c r="G1433" s="3">
        <v>272</v>
      </c>
      <c r="H1433" s="3">
        <v>18.421052629999998</v>
      </c>
      <c r="I1433" s="3">
        <v>92.62</v>
      </c>
      <c r="J1433" s="3">
        <v>47.5</v>
      </c>
    </row>
    <row r="1434" spans="1:10" x14ac:dyDescent="0.2">
      <c r="A1434" s="3">
        <v>1433</v>
      </c>
      <c r="B1434" s="3">
        <v>151</v>
      </c>
      <c r="C1434" s="3">
        <v>210</v>
      </c>
      <c r="D1434" s="3">
        <v>210</v>
      </c>
      <c r="E1434" s="3">
        <v>200</v>
      </c>
      <c r="F1434" s="3">
        <v>223</v>
      </c>
      <c r="G1434" s="3">
        <v>79</v>
      </c>
      <c r="H1434" s="3">
        <v>17.333333329999999</v>
      </c>
      <c r="I1434" s="3">
        <v>87.15</v>
      </c>
      <c r="J1434" s="3">
        <v>42.5</v>
      </c>
    </row>
    <row r="1435" spans="1:10" x14ac:dyDescent="0.2">
      <c r="A1435" s="3">
        <v>1434</v>
      </c>
      <c r="B1435" s="3">
        <v>151</v>
      </c>
      <c r="C1435" s="3">
        <v>210</v>
      </c>
      <c r="D1435" s="3">
        <v>210</v>
      </c>
      <c r="E1435" s="3">
        <v>200</v>
      </c>
      <c r="F1435" s="3">
        <v>223</v>
      </c>
      <c r="G1435" s="3">
        <v>64</v>
      </c>
      <c r="H1435" s="3">
        <v>16.883116879999999</v>
      </c>
      <c r="I1435" s="3">
        <v>84.88</v>
      </c>
      <c r="J1435" s="3">
        <v>42.5</v>
      </c>
    </row>
    <row r="1436" spans="1:10" x14ac:dyDescent="0.2">
      <c r="A1436" s="3">
        <v>1435</v>
      </c>
      <c r="B1436" s="3">
        <v>151</v>
      </c>
      <c r="C1436" s="3">
        <v>210</v>
      </c>
      <c r="D1436" s="3">
        <v>210</v>
      </c>
      <c r="E1436" s="3">
        <v>200</v>
      </c>
      <c r="F1436" s="3">
        <v>223</v>
      </c>
      <c r="G1436" s="3">
        <v>83</v>
      </c>
      <c r="H1436" s="3">
        <v>16.599564390000001</v>
      </c>
      <c r="I1436" s="3">
        <v>83.46</v>
      </c>
      <c r="J1436" s="3">
        <v>27.5</v>
      </c>
    </row>
    <row r="1437" spans="1:10" x14ac:dyDescent="0.2">
      <c r="A1437" s="3">
        <v>1436</v>
      </c>
      <c r="B1437" s="3">
        <v>151</v>
      </c>
      <c r="C1437" s="3">
        <v>210</v>
      </c>
      <c r="D1437" s="3">
        <v>210</v>
      </c>
      <c r="E1437" s="3">
        <v>200</v>
      </c>
      <c r="F1437" s="3">
        <v>223</v>
      </c>
      <c r="G1437" s="3">
        <v>60</v>
      </c>
      <c r="H1437" s="3">
        <v>18.499532479999999</v>
      </c>
      <c r="I1437" s="3">
        <v>93.01</v>
      </c>
      <c r="J1437" s="3">
        <v>35</v>
      </c>
    </row>
    <row r="1438" spans="1:10" x14ac:dyDescent="0.2">
      <c r="A1438" s="3">
        <v>1437</v>
      </c>
      <c r="B1438" s="3">
        <v>151</v>
      </c>
      <c r="C1438" s="3">
        <v>210</v>
      </c>
      <c r="D1438" s="3">
        <v>210</v>
      </c>
      <c r="E1438" s="3">
        <v>200</v>
      </c>
      <c r="F1438" s="3">
        <v>223</v>
      </c>
      <c r="G1438" s="3">
        <v>86</v>
      </c>
      <c r="H1438" s="3">
        <v>17.647058820000002</v>
      </c>
      <c r="I1438" s="3">
        <v>88.73</v>
      </c>
      <c r="J1438" s="3">
        <v>52.5</v>
      </c>
    </row>
    <row r="1439" spans="1:10" x14ac:dyDescent="0.2">
      <c r="A1439" s="3">
        <v>1438</v>
      </c>
      <c r="B1439" s="3">
        <v>151</v>
      </c>
      <c r="C1439" s="3">
        <v>210</v>
      </c>
      <c r="D1439" s="3">
        <v>210</v>
      </c>
      <c r="E1439" s="3">
        <v>200</v>
      </c>
      <c r="F1439" s="3">
        <v>223</v>
      </c>
      <c r="G1439" s="3">
        <v>39</v>
      </c>
      <c r="H1439" s="3">
        <v>16.867469880000002</v>
      </c>
      <c r="I1439" s="3">
        <v>84.81</v>
      </c>
      <c r="J1439" s="3">
        <v>47.5</v>
      </c>
    </row>
    <row r="1440" spans="1:10" x14ac:dyDescent="0.2">
      <c r="A1440" s="3">
        <v>1439</v>
      </c>
      <c r="B1440" s="3">
        <v>151</v>
      </c>
      <c r="C1440" s="3">
        <v>210</v>
      </c>
      <c r="D1440" s="3">
        <v>210</v>
      </c>
      <c r="E1440" s="3">
        <v>200</v>
      </c>
      <c r="F1440" s="3">
        <v>223</v>
      </c>
      <c r="G1440" s="3">
        <v>16</v>
      </c>
      <c r="H1440" s="3">
        <v>16.25</v>
      </c>
      <c r="I1440" s="3">
        <v>81.7</v>
      </c>
      <c r="J1440" s="3">
        <v>42.5</v>
      </c>
    </row>
    <row r="1441" spans="1:10" x14ac:dyDescent="0.2">
      <c r="A1441" s="3">
        <v>1440</v>
      </c>
      <c r="B1441" s="3">
        <v>151</v>
      </c>
      <c r="C1441" s="3">
        <v>210</v>
      </c>
      <c r="D1441" s="3">
        <v>210</v>
      </c>
      <c r="E1441" s="3">
        <v>200</v>
      </c>
      <c r="F1441" s="3">
        <v>223</v>
      </c>
      <c r="G1441" s="3">
        <v>267</v>
      </c>
      <c r="H1441" s="3">
        <v>15.662650599999999</v>
      </c>
      <c r="I1441" s="3">
        <v>78.75</v>
      </c>
      <c r="J1441" s="3">
        <v>42.5</v>
      </c>
    </row>
    <row r="1442" spans="1:10" x14ac:dyDescent="0.2">
      <c r="A1442" s="3">
        <v>1441</v>
      </c>
      <c r="B1442" s="3">
        <v>151</v>
      </c>
      <c r="C1442" s="3">
        <v>210</v>
      </c>
      <c r="D1442" s="3">
        <v>210</v>
      </c>
      <c r="E1442" s="3">
        <v>200</v>
      </c>
      <c r="F1442" s="3">
        <v>223</v>
      </c>
      <c r="G1442" s="3">
        <v>273</v>
      </c>
      <c r="H1442" s="3">
        <v>15.73033708</v>
      </c>
      <c r="I1442" s="3">
        <v>79.09</v>
      </c>
      <c r="J1442" s="3">
        <v>47.5</v>
      </c>
    </row>
    <row r="1443" spans="1:10" x14ac:dyDescent="0.2">
      <c r="A1443" s="3">
        <v>1442</v>
      </c>
      <c r="B1443" s="3">
        <v>151</v>
      </c>
      <c r="C1443" s="3">
        <v>210</v>
      </c>
      <c r="D1443" s="3">
        <v>210</v>
      </c>
      <c r="E1443" s="3">
        <v>200</v>
      </c>
      <c r="F1443" s="3">
        <v>223</v>
      </c>
      <c r="G1443" s="3">
        <v>95</v>
      </c>
      <c r="H1443" s="3">
        <v>15.29411765</v>
      </c>
      <c r="I1443" s="3">
        <v>76.900000000000006</v>
      </c>
      <c r="J1443" s="3">
        <v>42.5</v>
      </c>
    </row>
    <row r="1444" spans="1:10" x14ac:dyDescent="0.2">
      <c r="A1444" s="3">
        <v>1443</v>
      </c>
      <c r="B1444" s="3">
        <v>151</v>
      </c>
      <c r="C1444" s="3">
        <v>210</v>
      </c>
      <c r="D1444" s="3">
        <v>210</v>
      </c>
      <c r="E1444" s="3">
        <v>200</v>
      </c>
      <c r="F1444" s="3">
        <v>223</v>
      </c>
      <c r="G1444" s="3">
        <v>56</v>
      </c>
      <c r="H1444" s="3">
        <v>15.83333333</v>
      </c>
      <c r="I1444" s="3">
        <v>79.61</v>
      </c>
      <c r="J1444" s="3">
        <v>47.5</v>
      </c>
    </row>
    <row r="1445" spans="1:10" x14ac:dyDescent="0.2">
      <c r="A1445" s="3">
        <v>1444</v>
      </c>
      <c r="B1445" s="3">
        <v>151</v>
      </c>
      <c r="C1445" s="3">
        <v>210</v>
      </c>
      <c r="D1445" s="3">
        <v>210</v>
      </c>
      <c r="E1445" s="3">
        <v>200</v>
      </c>
      <c r="F1445" s="3">
        <v>223</v>
      </c>
      <c r="G1445" s="3">
        <v>62</v>
      </c>
      <c r="H1445" s="3">
        <v>14.71406346</v>
      </c>
      <c r="I1445" s="3">
        <v>73.98</v>
      </c>
      <c r="J1445" s="3">
        <v>37.5</v>
      </c>
    </row>
    <row r="1446" spans="1:10" x14ac:dyDescent="0.2">
      <c r="A1446" s="3">
        <v>1445</v>
      </c>
      <c r="B1446" s="3">
        <v>151</v>
      </c>
      <c r="C1446" s="3">
        <v>210</v>
      </c>
      <c r="D1446" s="3">
        <v>210</v>
      </c>
      <c r="E1446" s="3">
        <v>200</v>
      </c>
      <c r="F1446" s="3">
        <v>223</v>
      </c>
      <c r="G1446" s="3">
        <v>101</v>
      </c>
      <c r="H1446" s="3">
        <v>14.50683276</v>
      </c>
      <c r="I1446" s="3">
        <v>72.94</v>
      </c>
      <c r="J1446" s="3">
        <v>37.5</v>
      </c>
    </row>
    <row r="1447" spans="1:10" x14ac:dyDescent="0.2">
      <c r="A1447" s="3">
        <v>1446</v>
      </c>
      <c r="B1447" s="3">
        <v>151</v>
      </c>
      <c r="C1447" s="3">
        <v>210</v>
      </c>
      <c r="D1447" s="3">
        <v>210</v>
      </c>
      <c r="E1447" s="3">
        <v>200</v>
      </c>
      <c r="F1447" s="3">
        <v>278</v>
      </c>
      <c r="G1447" s="3">
        <v>32</v>
      </c>
      <c r="H1447" s="3">
        <v>17.049180329999999</v>
      </c>
      <c r="I1447" s="3">
        <v>85.72</v>
      </c>
      <c r="J1447" s="3">
        <v>56</v>
      </c>
    </row>
    <row r="1448" spans="1:10" x14ac:dyDescent="0.2">
      <c r="A1448" s="3">
        <v>1447</v>
      </c>
      <c r="B1448" s="3">
        <v>151</v>
      </c>
      <c r="C1448" s="3">
        <v>210</v>
      </c>
      <c r="D1448" s="3">
        <v>210</v>
      </c>
      <c r="E1448" s="3">
        <v>200</v>
      </c>
      <c r="F1448" s="3">
        <v>278</v>
      </c>
      <c r="G1448" s="3">
        <v>108</v>
      </c>
      <c r="H1448" s="3">
        <v>17.95275591</v>
      </c>
      <c r="I1448" s="3">
        <v>90.26</v>
      </c>
      <c r="J1448" s="3">
        <v>56</v>
      </c>
    </row>
    <row r="1449" spans="1:10" x14ac:dyDescent="0.2">
      <c r="A1449" s="3">
        <v>1448</v>
      </c>
      <c r="B1449" s="3">
        <v>151</v>
      </c>
      <c r="C1449" s="3">
        <v>210</v>
      </c>
      <c r="D1449" s="3">
        <v>210</v>
      </c>
      <c r="E1449" s="3">
        <v>200</v>
      </c>
      <c r="F1449" s="3">
        <v>278</v>
      </c>
      <c r="G1449" s="3">
        <v>40</v>
      </c>
      <c r="H1449" s="3">
        <v>18.30769231</v>
      </c>
      <c r="I1449" s="3">
        <v>92.05</v>
      </c>
      <c r="J1449" s="3">
        <v>71</v>
      </c>
    </row>
    <row r="1450" spans="1:10" x14ac:dyDescent="0.2">
      <c r="A1450" s="3">
        <v>1449</v>
      </c>
      <c r="B1450" s="3">
        <v>151</v>
      </c>
      <c r="C1450" s="3">
        <v>210</v>
      </c>
      <c r="D1450" s="3">
        <v>210</v>
      </c>
      <c r="E1450" s="3">
        <v>200</v>
      </c>
      <c r="F1450" s="3">
        <v>278</v>
      </c>
      <c r="G1450" s="3">
        <v>78</v>
      </c>
      <c r="H1450" s="3">
        <v>16.910569110000001</v>
      </c>
      <c r="I1450" s="3">
        <v>85.02</v>
      </c>
      <c r="J1450" s="3">
        <v>56</v>
      </c>
    </row>
    <row r="1451" spans="1:10" x14ac:dyDescent="0.2">
      <c r="A1451" s="3">
        <v>1450</v>
      </c>
      <c r="B1451" s="3">
        <v>151</v>
      </c>
      <c r="C1451" s="3">
        <v>210</v>
      </c>
      <c r="D1451" s="3">
        <v>210</v>
      </c>
      <c r="E1451" s="3">
        <v>200</v>
      </c>
      <c r="F1451" s="3">
        <v>278</v>
      </c>
      <c r="G1451" s="3">
        <v>247</v>
      </c>
      <c r="H1451" s="3">
        <v>18.507462690000001</v>
      </c>
      <c r="I1451" s="3">
        <v>93.05</v>
      </c>
      <c r="J1451" s="3">
        <v>76</v>
      </c>
    </row>
    <row r="1452" spans="1:10" x14ac:dyDescent="0.2">
      <c r="A1452" s="3">
        <v>1451</v>
      </c>
      <c r="B1452" s="3">
        <v>151</v>
      </c>
      <c r="C1452" s="3">
        <v>210</v>
      </c>
      <c r="D1452" s="3">
        <v>210</v>
      </c>
      <c r="E1452" s="3">
        <v>200</v>
      </c>
      <c r="F1452" s="3">
        <v>278</v>
      </c>
      <c r="G1452" s="3">
        <v>270</v>
      </c>
      <c r="H1452" s="3">
        <v>19.280575540000001</v>
      </c>
      <c r="I1452" s="3">
        <v>96.94</v>
      </c>
      <c r="J1452" s="3">
        <v>86</v>
      </c>
    </row>
    <row r="1453" spans="1:10" x14ac:dyDescent="0.2">
      <c r="A1453" s="3">
        <v>1452</v>
      </c>
      <c r="B1453" s="3">
        <v>151</v>
      </c>
      <c r="C1453" s="3">
        <v>210</v>
      </c>
      <c r="D1453" s="3">
        <v>210</v>
      </c>
      <c r="E1453" s="3">
        <v>200</v>
      </c>
      <c r="F1453" s="3">
        <v>278</v>
      </c>
      <c r="G1453" s="3">
        <v>14</v>
      </c>
      <c r="H1453" s="3">
        <v>18.832116790000001</v>
      </c>
      <c r="I1453" s="3">
        <v>94.68</v>
      </c>
      <c r="J1453" s="3">
        <v>81</v>
      </c>
    </row>
    <row r="1454" spans="1:10" x14ac:dyDescent="0.2">
      <c r="A1454" s="3">
        <v>1453</v>
      </c>
      <c r="B1454" s="3">
        <v>151</v>
      </c>
      <c r="C1454" s="3">
        <v>210</v>
      </c>
      <c r="D1454" s="3">
        <v>210</v>
      </c>
      <c r="E1454" s="3">
        <v>200</v>
      </c>
      <c r="F1454" s="3">
        <v>278</v>
      </c>
      <c r="G1454" s="3">
        <v>36</v>
      </c>
      <c r="H1454" s="3">
        <v>16.50793651</v>
      </c>
      <c r="I1454" s="3">
        <v>83</v>
      </c>
      <c r="J1454" s="3">
        <v>56</v>
      </c>
    </row>
    <row r="1455" spans="1:10" x14ac:dyDescent="0.2">
      <c r="A1455" s="3">
        <v>1454</v>
      </c>
      <c r="B1455" s="3">
        <v>151</v>
      </c>
      <c r="C1455" s="3">
        <v>210</v>
      </c>
      <c r="D1455" s="3">
        <v>210</v>
      </c>
      <c r="E1455" s="3">
        <v>200</v>
      </c>
      <c r="F1455" s="3">
        <v>278</v>
      </c>
      <c r="G1455" s="3">
        <v>116</v>
      </c>
      <c r="H1455" s="3">
        <v>19.459459460000001</v>
      </c>
      <c r="I1455" s="3">
        <v>97.84</v>
      </c>
      <c r="J1455" s="3">
        <v>96</v>
      </c>
    </row>
    <row r="1456" spans="1:10" x14ac:dyDescent="0.2">
      <c r="A1456" s="3">
        <v>1455</v>
      </c>
      <c r="B1456" s="3">
        <v>151</v>
      </c>
      <c r="C1456" s="3">
        <v>210</v>
      </c>
      <c r="D1456" s="3">
        <v>210</v>
      </c>
      <c r="E1456" s="3">
        <v>200</v>
      </c>
      <c r="F1456" s="3">
        <v>278</v>
      </c>
      <c r="G1456" s="3">
        <v>251</v>
      </c>
      <c r="H1456" s="3">
        <v>19.072847679999999</v>
      </c>
      <c r="I1456" s="3">
        <v>95.89</v>
      </c>
      <c r="J1456" s="3">
        <v>51</v>
      </c>
    </row>
    <row r="1457" spans="1:10" x14ac:dyDescent="0.2">
      <c r="A1457" s="3">
        <v>1456</v>
      </c>
      <c r="B1457" s="3">
        <v>151</v>
      </c>
      <c r="C1457" s="3">
        <v>210</v>
      </c>
      <c r="D1457" s="3">
        <v>210</v>
      </c>
      <c r="E1457" s="3">
        <v>200</v>
      </c>
      <c r="F1457" s="3">
        <v>278</v>
      </c>
      <c r="G1457" s="3">
        <v>272</v>
      </c>
      <c r="H1457" s="3">
        <v>19.072847679999999</v>
      </c>
      <c r="I1457" s="3">
        <v>95.89</v>
      </c>
      <c r="J1457" s="3">
        <v>51</v>
      </c>
    </row>
    <row r="1458" spans="1:10" x14ac:dyDescent="0.2">
      <c r="A1458" s="3">
        <v>1457</v>
      </c>
      <c r="B1458" s="3">
        <v>151</v>
      </c>
      <c r="C1458" s="3">
        <v>210</v>
      </c>
      <c r="D1458" s="3">
        <v>210</v>
      </c>
      <c r="E1458" s="3">
        <v>200</v>
      </c>
      <c r="F1458" s="3">
        <v>278</v>
      </c>
      <c r="G1458" s="3">
        <v>79</v>
      </c>
      <c r="H1458" s="3">
        <v>17.986577180000001</v>
      </c>
      <c r="I1458" s="3">
        <v>90.43</v>
      </c>
      <c r="J1458" s="3">
        <v>46</v>
      </c>
    </row>
    <row r="1459" spans="1:10" x14ac:dyDescent="0.2">
      <c r="A1459" s="3">
        <v>1458</v>
      </c>
      <c r="B1459" s="3">
        <v>151</v>
      </c>
      <c r="C1459" s="3">
        <v>210</v>
      </c>
      <c r="D1459" s="3">
        <v>210</v>
      </c>
      <c r="E1459" s="3">
        <v>200</v>
      </c>
      <c r="F1459" s="3">
        <v>278</v>
      </c>
      <c r="G1459" s="3">
        <v>64</v>
      </c>
      <c r="H1459" s="3">
        <v>17.516339869999999</v>
      </c>
      <c r="I1459" s="3">
        <v>88.07</v>
      </c>
      <c r="J1459" s="3">
        <v>46</v>
      </c>
    </row>
    <row r="1460" spans="1:10" x14ac:dyDescent="0.2">
      <c r="A1460" s="3">
        <v>1459</v>
      </c>
      <c r="B1460" s="3">
        <v>151</v>
      </c>
      <c r="C1460" s="3">
        <v>210</v>
      </c>
      <c r="D1460" s="3">
        <v>210</v>
      </c>
      <c r="E1460" s="3">
        <v>200</v>
      </c>
      <c r="F1460" s="3">
        <v>278</v>
      </c>
      <c r="G1460" s="3">
        <v>83</v>
      </c>
      <c r="H1460" s="3">
        <v>17.241379309999999</v>
      </c>
      <c r="I1460" s="3">
        <v>86.69</v>
      </c>
      <c r="J1460" s="3">
        <v>31</v>
      </c>
    </row>
    <row r="1461" spans="1:10" x14ac:dyDescent="0.2">
      <c r="A1461" s="3">
        <v>1460</v>
      </c>
      <c r="B1461" s="3">
        <v>151</v>
      </c>
      <c r="C1461" s="3">
        <v>210</v>
      </c>
      <c r="D1461" s="3">
        <v>210</v>
      </c>
      <c r="E1461" s="3">
        <v>200</v>
      </c>
      <c r="F1461" s="3">
        <v>278</v>
      </c>
      <c r="G1461" s="3">
        <v>60</v>
      </c>
      <c r="H1461" s="3">
        <v>19.04430065</v>
      </c>
      <c r="I1461" s="3">
        <v>95.75</v>
      </c>
      <c r="J1461" s="3">
        <v>38.5</v>
      </c>
    </row>
    <row r="1462" spans="1:10" x14ac:dyDescent="0.2">
      <c r="A1462" s="3">
        <v>1461</v>
      </c>
      <c r="B1462" s="3">
        <v>151</v>
      </c>
      <c r="C1462" s="3">
        <v>210</v>
      </c>
      <c r="D1462" s="3">
        <v>210</v>
      </c>
      <c r="E1462" s="3">
        <v>200</v>
      </c>
      <c r="F1462" s="3">
        <v>278</v>
      </c>
      <c r="G1462" s="3">
        <v>86</v>
      </c>
      <c r="H1462" s="3">
        <v>18.224852070000001</v>
      </c>
      <c r="I1462" s="3">
        <v>91.63</v>
      </c>
      <c r="J1462" s="3">
        <v>56</v>
      </c>
    </row>
    <row r="1463" spans="1:10" x14ac:dyDescent="0.2">
      <c r="A1463" s="3">
        <v>1462</v>
      </c>
      <c r="B1463" s="3">
        <v>151</v>
      </c>
      <c r="C1463" s="3">
        <v>210</v>
      </c>
      <c r="D1463" s="3">
        <v>210</v>
      </c>
      <c r="E1463" s="3">
        <v>200</v>
      </c>
      <c r="F1463" s="3">
        <v>278</v>
      </c>
      <c r="G1463" s="3">
        <v>39</v>
      </c>
      <c r="H1463" s="3">
        <v>17.454545450000001</v>
      </c>
      <c r="I1463" s="3">
        <v>87.76</v>
      </c>
      <c r="J1463" s="3">
        <v>51</v>
      </c>
    </row>
    <row r="1464" spans="1:10" x14ac:dyDescent="0.2">
      <c r="A1464" s="3">
        <v>1463</v>
      </c>
      <c r="B1464" s="3">
        <v>151</v>
      </c>
      <c r="C1464" s="3">
        <v>210</v>
      </c>
      <c r="D1464" s="3">
        <v>210</v>
      </c>
      <c r="E1464" s="3">
        <v>200</v>
      </c>
      <c r="F1464" s="3">
        <v>278</v>
      </c>
      <c r="G1464" s="3">
        <v>16</v>
      </c>
      <c r="H1464" s="3">
        <v>16.85534591</v>
      </c>
      <c r="I1464" s="3">
        <v>84.74</v>
      </c>
      <c r="J1464" s="3">
        <v>46</v>
      </c>
    </row>
    <row r="1465" spans="1:10" x14ac:dyDescent="0.2">
      <c r="A1465" s="3">
        <v>1464</v>
      </c>
      <c r="B1465" s="3">
        <v>151</v>
      </c>
      <c r="C1465" s="3">
        <v>210</v>
      </c>
      <c r="D1465" s="3">
        <v>210</v>
      </c>
      <c r="E1465" s="3">
        <v>200</v>
      </c>
      <c r="F1465" s="3">
        <v>278</v>
      </c>
      <c r="G1465" s="3">
        <v>267</v>
      </c>
      <c r="H1465" s="3">
        <v>16.242424239999998</v>
      </c>
      <c r="I1465" s="3">
        <v>81.66</v>
      </c>
      <c r="J1465" s="3">
        <v>46</v>
      </c>
    </row>
    <row r="1466" spans="1:10" x14ac:dyDescent="0.2">
      <c r="A1466" s="3">
        <v>1465</v>
      </c>
      <c r="B1466" s="3">
        <v>151</v>
      </c>
      <c r="C1466" s="3">
        <v>210</v>
      </c>
      <c r="D1466" s="3">
        <v>210</v>
      </c>
      <c r="E1466" s="3">
        <v>200</v>
      </c>
      <c r="F1466" s="3">
        <v>278</v>
      </c>
      <c r="G1466" s="3">
        <v>273</v>
      </c>
      <c r="H1466" s="3">
        <v>16.271186440000001</v>
      </c>
      <c r="I1466" s="3">
        <v>81.81</v>
      </c>
      <c r="J1466" s="3">
        <v>51</v>
      </c>
    </row>
    <row r="1467" spans="1:10" x14ac:dyDescent="0.2">
      <c r="A1467" s="3">
        <v>1466</v>
      </c>
      <c r="B1467" s="3">
        <v>151</v>
      </c>
      <c r="C1467" s="3">
        <v>210</v>
      </c>
      <c r="D1467" s="3">
        <v>210</v>
      </c>
      <c r="E1467" s="3">
        <v>200</v>
      </c>
      <c r="F1467" s="3">
        <v>278</v>
      </c>
      <c r="G1467" s="3">
        <v>95</v>
      </c>
      <c r="H1467" s="3">
        <v>15.85798817</v>
      </c>
      <c r="I1467" s="3">
        <v>79.73</v>
      </c>
      <c r="J1467" s="3">
        <v>46</v>
      </c>
    </row>
    <row r="1468" spans="1:10" x14ac:dyDescent="0.2">
      <c r="A1468" s="3">
        <v>1467</v>
      </c>
      <c r="B1468" s="3">
        <v>151</v>
      </c>
      <c r="C1468" s="3">
        <v>210</v>
      </c>
      <c r="D1468" s="3">
        <v>210</v>
      </c>
      <c r="E1468" s="3">
        <v>200</v>
      </c>
      <c r="F1468" s="3">
        <v>278</v>
      </c>
      <c r="G1468" s="3">
        <v>56</v>
      </c>
      <c r="H1468" s="3">
        <v>16.638655459999999</v>
      </c>
      <c r="I1468" s="3">
        <v>83.66</v>
      </c>
      <c r="J1468" s="3">
        <v>51</v>
      </c>
    </row>
    <row r="1469" spans="1:10" x14ac:dyDescent="0.2">
      <c r="A1469" s="3">
        <v>1468</v>
      </c>
      <c r="B1469" s="3">
        <v>151</v>
      </c>
      <c r="C1469" s="3">
        <v>210</v>
      </c>
      <c r="D1469" s="3">
        <v>210</v>
      </c>
      <c r="E1469" s="3">
        <v>200</v>
      </c>
      <c r="F1469" s="3">
        <v>278</v>
      </c>
      <c r="G1469" s="3">
        <v>62</v>
      </c>
      <c r="H1469" s="3">
        <v>15.162711379999999</v>
      </c>
      <c r="I1469" s="3">
        <v>76.23</v>
      </c>
      <c r="J1469" s="3">
        <v>41</v>
      </c>
    </row>
    <row r="1470" spans="1:10" x14ac:dyDescent="0.2">
      <c r="A1470" s="3">
        <v>1469</v>
      </c>
      <c r="B1470" s="3">
        <v>151</v>
      </c>
      <c r="C1470" s="3">
        <v>210</v>
      </c>
      <c r="D1470" s="3">
        <v>210</v>
      </c>
      <c r="E1470" s="3">
        <v>200</v>
      </c>
      <c r="F1470" s="3">
        <v>278</v>
      </c>
      <c r="G1470" s="3">
        <v>101</v>
      </c>
      <c r="H1470" s="3">
        <v>14.94816475</v>
      </c>
      <c r="I1470" s="3">
        <v>75.16</v>
      </c>
      <c r="J1470" s="3">
        <v>41</v>
      </c>
    </row>
    <row r="1471" spans="1:10" x14ac:dyDescent="0.2">
      <c r="A1471" s="3">
        <v>1470</v>
      </c>
      <c r="B1471" s="3">
        <v>151</v>
      </c>
      <c r="C1471" s="3">
        <v>210</v>
      </c>
      <c r="D1471" s="3">
        <v>210</v>
      </c>
      <c r="E1471" s="3">
        <v>200</v>
      </c>
      <c r="F1471" s="3">
        <v>261</v>
      </c>
      <c r="G1471" s="3">
        <v>32</v>
      </c>
      <c r="H1471" s="3">
        <v>16.015625</v>
      </c>
      <c r="I1471" s="3">
        <v>80.52</v>
      </c>
      <c r="J1471" s="3">
        <v>57.5</v>
      </c>
    </row>
    <row r="1472" spans="1:10" x14ac:dyDescent="0.2">
      <c r="A1472" s="3">
        <v>1471</v>
      </c>
      <c r="B1472" s="3">
        <v>151</v>
      </c>
      <c r="C1472" s="3">
        <v>210</v>
      </c>
      <c r="D1472" s="3">
        <v>210</v>
      </c>
      <c r="E1472" s="3">
        <v>200</v>
      </c>
      <c r="F1472" s="3">
        <v>261</v>
      </c>
      <c r="G1472" s="3">
        <v>108</v>
      </c>
      <c r="H1472" s="3">
        <v>16.917293229999999</v>
      </c>
      <c r="I1472" s="3">
        <v>85.06</v>
      </c>
      <c r="J1472" s="3">
        <v>57.5</v>
      </c>
    </row>
    <row r="1473" spans="1:10" x14ac:dyDescent="0.2">
      <c r="A1473" s="3">
        <v>1472</v>
      </c>
      <c r="B1473" s="3">
        <v>151</v>
      </c>
      <c r="C1473" s="3">
        <v>210</v>
      </c>
      <c r="D1473" s="3">
        <v>210</v>
      </c>
      <c r="E1473" s="3">
        <v>200</v>
      </c>
      <c r="F1473" s="3">
        <v>261</v>
      </c>
      <c r="G1473" s="3">
        <v>40</v>
      </c>
      <c r="H1473" s="3">
        <v>17.279411759999999</v>
      </c>
      <c r="I1473" s="3">
        <v>86.88</v>
      </c>
      <c r="J1473" s="3">
        <v>72.5</v>
      </c>
    </row>
    <row r="1474" spans="1:10" x14ac:dyDescent="0.2">
      <c r="A1474" s="3">
        <v>1473</v>
      </c>
      <c r="B1474" s="3">
        <v>151</v>
      </c>
      <c r="C1474" s="3">
        <v>210</v>
      </c>
      <c r="D1474" s="3">
        <v>210</v>
      </c>
      <c r="E1474" s="3">
        <v>200</v>
      </c>
      <c r="F1474" s="3">
        <v>261</v>
      </c>
      <c r="G1474" s="3">
        <v>78</v>
      </c>
      <c r="H1474" s="3">
        <v>15.891472869999999</v>
      </c>
      <c r="I1474" s="3">
        <v>79.900000000000006</v>
      </c>
      <c r="J1474" s="3">
        <v>57.5</v>
      </c>
    </row>
    <row r="1475" spans="1:10" x14ac:dyDescent="0.2">
      <c r="A1475" s="3">
        <v>1474</v>
      </c>
      <c r="B1475" s="3">
        <v>151</v>
      </c>
      <c r="C1475" s="3">
        <v>210</v>
      </c>
      <c r="D1475" s="3">
        <v>210</v>
      </c>
      <c r="E1475" s="3">
        <v>200</v>
      </c>
      <c r="F1475" s="3">
        <v>261</v>
      </c>
      <c r="G1475" s="3">
        <v>247</v>
      </c>
      <c r="H1475" s="3">
        <v>17.5</v>
      </c>
      <c r="I1475" s="3">
        <v>87.99</v>
      </c>
      <c r="J1475" s="3">
        <v>77.5</v>
      </c>
    </row>
    <row r="1476" spans="1:10" x14ac:dyDescent="0.2">
      <c r="A1476" s="3">
        <v>1475</v>
      </c>
      <c r="B1476" s="3">
        <v>151</v>
      </c>
      <c r="C1476" s="3">
        <v>210</v>
      </c>
      <c r="D1476" s="3">
        <v>210</v>
      </c>
      <c r="E1476" s="3">
        <v>200</v>
      </c>
      <c r="F1476" s="3">
        <v>261</v>
      </c>
      <c r="G1476" s="3">
        <v>270</v>
      </c>
      <c r="H1476" s="3">
        <v>18.275862069999999</v>
      </c>
      <c r="I1476" s="3">
        <v>91.89</v>
      </c>
      <c r="J1476" s="3">
        <v>87.5</v>
      </c>
    </row>
    <row r="1477" spans="1:10" x14ac:dyDescent="0.2">
      <c r="A1477" s="3">
        <v>1476</v>
      </c>
      <c r="B1477" s="3">
        <v>151</v>
      </c>
      <c r="C1477" s="3">
        <v>210</v>
      </c>
      <c r="D1477" s="3">
        <v>210</v>
      </c>
      <c r="E1477" s="3">
        <v>200</v>
      </c>
      <c r="F1477" s="3">
        <v>261</v>
      </c>
      <c r="G1477" s="3">
        <v>14</v>
      </c>
      <c r="H1477" s="3">
        <v>17.832167829999999</v>
      </c>
      <c r="I1477" s="3">
        <v>89.66</v>
      </c>
      <c r="J1477" s="3">
        <v>82.5</v>
      </c>
    </row>
    <row r="1478" spans="1:10" x14ac:dyDescent="0.2">
      <c r="A1478" s="3">
        <v>1477</v>
      </c>
      <c r="B1478" s="3">
        <v>151</v>
      </c>
      <c r="C1478" s="3">
        <v>210</v>
      </c>
      <c r="D1478" s="3">
        <v>210</v>
      </c>
      <c r="E1478" s="3">
        <v>200</v>
      </c>
      <c r="F1478" s="3">
        <v>261</v>
      </c>
      <c r="G1478" s="3">
        <v>36</v>
      </c>
      <c r="H1478" s="3">
        <v>15.530303030000001</v>
      </c>
      <c r="I1478" s="3">
        <v>78.08</v>
      </c>
      <c r="J1478" s="3">
        <v>57.5</v>
      </c>
    </row>
    <row r="1479" spans="1:10" x14ac:dyDescent="0.2">
      <c r="A1479" s="3">
        <v>1478</v>
      </c>
      <c r="B1479" s="3">
        <v>151</v>
      </c>
      <c r="C1479" s="3">
        <v>210</v>
      </c>
      <c r="D1479" s="3">
        <v>210</v>
      </c>
      <c r="E1479" s="3">
        <v>200</v>
      </c>
      <c r="F1479" s="3">
        <v>261</v>
      </c>
      <c r="G1479" s="3">
        <v>116</v>
      </c>
      <c r="H1479" s="3">
        <v>18.506493509999999</v>
      </c>
      <c r="I1479" s="3">
        <v>93.05</v>
      </c>
      <c r="J1479" s="3">
        <v>97.5</v>
      </c>
    </row>
    <row r="1480" spans="1:10" x14ac:dyDescent="0.2">
      <c r="A1480" s="3">
        <v>1479</v>
      </c>
      <c r="B1480" s="3">
        <v>151</v>
      </c>
      <c r="C1480" s="3">
        <v>210</v>
      </c>
      <c r="D1480" s="3">
        <v>210</v>
      </c>
      <c r="E1480" s="3">
        <v>200</v>
      </c>
      <c r="F1480" s="3">
        <v>261</v>
      </c>
      <c r="G1480" s="3">
        <v>251</v>
      </c>
      <c r="H1480" s="3">
        <v>18.152866240000002</v>
      </c>
      <c r="I1480" s="3">
        <v>91.27</v>
      </c>
      <c r="J1480" s="3">
        <v>52.5</v>
      </c>
    </row>
    <row r="1481" spans="1:10" x14ac:dyDescent="0.2">
      <c r="A1481" s="3">
        <v>1480</v>
      </c>
      <c r="B1481" s="3">
        <v>151</v>
      </c>
      <c r="C1481" s="3">
        <v>210</v>
      </c>
      <c r="D1481" s="3">
        <v>210</v>
      </c>
      <c r="E1481" s="3">
        <v>200</v>
      </c>
      <c r="F1481" s="3">
        <v>261</v>
      </c>
      <c r="G1481" s="3">
        <v>272</v>
      </c>
      <c r="H1481" s="3">
        <v>18.152866240000002</v>
      </c>
      <c r="I1481" s="3">
        <v>91.27</v>
      </c>
      <c r="J1481" s="3">
        <v>52.5</v>
      </c>
    </row>
    <row r="1482" spans="1:10" x14ac:dyDescent="0.2">
      <c r="A1482" s="3">
        <v>1481</v>
      </c>
      <c r="B1482" s="3">
        <v>151</v>
      </c>
      <c r="C1482" s="3">
        <v>210</v>
      </c>
      <c r="D1482" s="3">
        <v>210</v>
      </c>
      <c r="E1482" s="3">
        <v>200</v>
      </c>
      <c r="F1482" s="3">
        <v>261</v>
      </c>
      <c r="G1482" s="3">
        <v>79</v>
      </c>
      <c r="H1482" s="3">
        <v>17.096774190000001</v>
      </c>
      <c r="I1482" s="3">
        <v>85.96</v>
      </c>
      <c r="J1482" s="3">
        <v>47.5</v>
      </c>
    </row>
    <row r="1483" spans="1:10" x14ac:dyDescent="0.2">
      <c r="A1483" s="3">
        <v>1482</v>
      </c>
      <c r="B1483" s="3">
        <v>151</v>
      </c>
      <c r="C1483" s="3">
        <v>210</v>
      </c>
      <c r="D1483" s="3">
        <v>210</v>
      </c>
      <c r="E1483" s="3">
        <v>200</v>
      </c>
      <c r="F1483" s="3">
        <v>261</v>
      </c>
      <c r="G1483" s="3">
        <v>64</v>
      </c>
      <c r="H1483" s="3">
        <v>16.666666670000001</v>
      </c>
      <c r="I1483" s="3">
        <v>83.8</v>
      </c>
      <c r="J1483" s="3">
        <v>47.5</v>
      </c>
    </row>
    <row r="1484" spans="1:10" x14ac:dyDescent="0.2">
      <c r="A1484" s="3">
        <v>1483</v>
      </c>
      <c r="B1484" s="3">
        <v>151</v>
      </c>
      <c r="C1484" s="3">
        <v>210</v>
      </c>
      <c r="D1484" s="3">
        <v>210</v>
      </c>
      <c r="E1484" s="3">
        <v>200</v>
      </c>
      <c r="F1484" s="3">
        <v>261</v>
      </c>
      <c r="G1484" s="3">
        <v>83</v>
      </c>
      <c r="H1484" s="3">
        <v>16.38872915</v>
      </c>
      <c r="I1484" s="3">
        <v>82.4</v>
      </c>
      <c r="J1484" s="3">
        <v>32.5</v>
      </c>
    </row>
    <row r="1485" spans="1:10" x14ac:dyDescent="0.2">
      <c r="A1485" s="3">
        <v>1484</v>
      </c>
      <c r="B1485" s="3">
        <v>151</v>
      </c>
      <c r="C1485" s="3">
        <v>210</v>
      </c>
      <c r="D1485" s="3">
        <v>210</v>
      </c>
      <c r="E1485" s="3">
        <v>200</v>
      </c>
      <c r="F1485" s="3">
        <v>261</v>
      </c>
      <c r="G1485" s="3">
        <v>60</v>
      </c>
      <c r="H1485" s="3">
        <v>18.27204111</v>
      </c>
      <c r="I1485" s="3">
        <v>91.87</v>
      </c>
      <c r="J1485" s="3">
        <v>40</v>
      </c>
    </row>
    <row r="1486" spans="1:10" x14ac:dyDescent="0.2">
      <c r="A1486" s="3">
        <v>1485</v>
      </c>
      <c r="B1486" s="3">
        <v>151</v>
      </c>
      <c r="C1486" s="3">
        <v>210</v>
      </c>
      <c r="D1486" s="3">
        <v>210</v>
      </c>
      <c r="E1486" s="3">
        <v>200</v>
      </c>
      <c r="F1486" s="3">
        <v>261</v>
      </c>
      <c r="G1486" s="3">
        <v>86</v>
      </c>
      <c r="H1486" s="3">
        <v>17.428571430000002</v>
      </c>
      <c r="I1486" s="3">
        <v>87.63</v>
      </c>
      <c r="J1486" s="3">
        <v>57.5</v>
      </c>
    </row>
    <row r="1487" spans="1:10" x14ac:dyDescent="0.2">
      <c r="A1487" s="3">
        <v>1486</v>
      </c>
      <c r="B1487" s="3">
        <v>151</v>
      </c>
      <c r="C1487" s="3">
        <v>210</v>
      </c>
      <c r="D1487" s="3">
        <v>210</v>
      </c>
      <c r="E1487" s="3">
        <v>200</v>
      </c>
      <c r="F1487" s="3">
        <v>261</v>
      </c>
      <c r="G1487" s="3">
        <v>39</v>
      </c>
      <c r="H1487" s="3">
        <v>16.666666670000001</v>
      </c>
      <c r="I1487" s="3">
        <v>83.8</v>
      </c>
      <c r="J1487" s="3">
        <v>52.5</v>
      </c>
    </row>
    <row r="1488" spans="1:10" x14ac:dyDescent="0.2">
      <c r="A1488" s="3">
        <v>1487</v>
      </c>
      <c r="B1488" s="3">
        <v>151</v>
      </c>
      <c r="C1488" s="3">
        <v>210</v>
      </c>
      <c r="D1488" s="3">
        <v>210</v>
      </c>
      <c r="E1488" s="3">
        <v>200</v>
      </c>
      <c r="F1488" s="3">
        <v>261</v>
      </c>
      <c r="G1488" s="3">
        <v>16</v>
      </c>
      <c r="H1488" s="3">
        <v>16.060606060000001</v>
      </c>
      <c r="I1488" s="3">
        <v>80.75</v>
      </c>
      <c r="J1488" s="3">
        <v>47.5</v>
      </c>
    </row>
    <row r="1489" spans="1:10" x14ac:dyDescent="0.2">
      <c r="A1489" s="3">
        <v>1488</v>
      </c>
      <c r="B1489" s="3">
        <v>151</v>
      </c>
      <c r="C1489" s="3">
        <v>210</v>
      </c>
      <c r="D1489" s="3">
        <v>210</v>
      </c>
      <c r="E1489" s="3">
        <v>200</v>
      </c>
      <c r="F1489" s="3">
        <v>261</v>
      </c>
      <c r="G1489" s="3">
        <v>267</v>
      </c>
      <c r="H1489" s="3">
        <v>15.49707602</v>
      </c>
      <c r="I1489" s="3">
        <v>77.92</v>
      </c>
      <c r="J1489" s="3">
        <v>47.5</v>
      </c>
    </row>
    <row r="1490" spans="1:10" x14ac:dyDescent="0.2">
      <c r="A1490" s="3">
        <v>1489</v>
      </c>
      <c r="B1490" s="3">
        <v>151</v>
      </c>
      <c r="C1490" s="3">
        <v>210</v>
      </c>
      <c r="D1490" s="3">
        <v>210</v>
      </c>
      <c r="E1490" s="3">
        <v>200</v>
      </c>
      <c r="F1490" s="3">
        <v>261</v>
      </c>
      <c r="G1490" s="3">
        <v>273</v>
      </c>
      <c r="H1490" s="3">
        <v>15.573770489999999</v>
      </c>
      <c r="I1490" s="3">
        <v>78.3</v>
      </c>
      <c r="J1490" s="3">
        <v>52.5</v>
      </c>
    </row>
    <row r="1491" spans="1:10" x14ac:dyDescent="0.2">
      <c r="A1491" s="3">
        <v>1490</v>
      </c>
      <c r="B1491" s="3">
        <v>151</v>
      </c>
      <c r="C1491" s="3">
        <v>210</v>
      </c>
      <c r="D1491" s="3">
        <v>210</v>
      </c>
      <c r="E1491" s="3">
        <v>200</v>
      </c>
      <c r="F1491" s="3">
        <v>261</v>
      </c>
      <c r="G1491" s="3">
        <v>95</v>
      </c>
      <c r="H1491" s="3">
        <v>15.14285714</v>
      </c>
      <c r="I1491" s="3">
        <v>76.13</v>
      </c>
      <c r="J1491" s="3">
        <v>47.5</v>
      </c>
    </row>
    <row r="1492" spans="1:10" x14ac:dyDescent="0.2">
      <c r="A1492" s="3">
        <v>1491</v>
      </c>
      <c r="B1492" s="3">
        <v>151</v>
      </c>
      <c r="C1492" s="3">
        <v>210</v>
      </c>
      <c r="D1492" s="3">
        <v>210</v>
      </c>
      <c r="E1492" s="3">
        <v>200</v>
      </c>
      <c r="F1492" s="3">
        <v>261</v>
      </c>
      <c r="G1492" s="3">
        <v>56</v>
      </c>
      <c r="H1492" s="3">
        <v>15.6</v>
      </c>
      <c r="I1492" s="3">
        <v>78.430000000000007</v>
      </c>
      <c r="J1492" s="3">
        <v>52.5</v>
      </c>
    </row>
    <row r="1493" spans="1:10" x14ac:dyDescent="0.2">
      <c r="A1493" s="3">
        <v>1492</v>
      </c>
      <c r="B1493" s="3">
        <v>151</v>
      </c>
      <c r="C1493" s="3">
        <v>210</v>
      </c>
      <c r="D1493" s="3">
        <v>210</v>
      </c>
      <c r="E1493" s="3">
        <v>200</v>
      </c>
      <c r="F1493" s="3">
        <v>261</v>
      </c>
      <c r="G1493" s="3">
        <v>62</v>
      </c>
      <c r="H1493" s="3">
        <v>14.60549952</v>
      </c>
      <c r="I1493" s="3">
        <v>73.430000000000007</v>
      </c>
      <c r="J1493" s="3">
        <v>42.5</v>
      </c>
    </row>
    <row r="1494" spans="1:10" x14ac:dyDescent="0.2">
      <c r="A1494" s="3">
        <v>1493</v>
      </c>
      <c r="B1494" s="3">
        <v>151</v>
      </c>
      <c r="C1494" s="3">
        <v>210</v>
      </c>
      <c r="D1494" s="3">
        <v>210</v>
      </c>
      <c r="E1494" s="3">
        <v>200</v>
      </c>
      <c r="F1494" s="3">
        <v>261</v>
      </c>
      <c r="G1494" s="3">
        <v>101</v>
      </c>
      <c r="H1494" s="3">
        <v>14.404469880000001</v>
      </c>
      <c r="I1494" s="3">
        <v>72.42</v>
      </c>
      <c r="J1494" s="3">
        <v>42.5</v>
      </c>
    </row>
    <row r="1495" spans="1:10" x14ac:dyDescent="0.2">
      <c r="A1495" s="3">
        <v>1494</v>
      </c>
      <c r="B1495" s="3">
        <v>151</v>
      </c>
      <c r="C1495" s="3">
        <v>210</v>
      </c>
      <c r="D1495" s="3">
        <v>210</v>
      </c>
      <c r="E1495" s="3">
        <v>200</v>
      </c>
      <c r="F1495" s="3">
        <v>260</v>
      </c>
      <c r="G1495" s="3">
        <v>32</v>
      </c>
      <c r="H1495" s="3">
        <v>16.21621622</v>
      </c>
      <c r="I1495" s="3">
        <v>81.53</v>
      </c>
      <c r="J1495" s="3">
        <v>55</v>
      </c>
    </row>
    <row r="1496" spans="1:10" x14ac:dyDescent="0.2">
      <c r="A1496" s="3">
        <v>1495</v>
      </c>
      <c r="B1496" s="3">
        <v>151</v>
      </c>
      <c r="C1496" s="3">
        <v>210</v>
      </c>
      <c r="D1496" s="3">
        <v>210</v>
      </c>
      <c r="E1496" s="3">
        <v>200</v>
      </c>
      <c r="F1496" s="3">
        <v>260</v>
      </c>
      <c r="G1496" s="3">
        <v>108</v>
      </c>
      <c r="H1496" s="3">
        <v>17.241379309999999</v>
      </c>
      <c r="I1496" s="3">
        <v>86.69</v>
      </c>
      <c r="J1496" s="3">
        <v>55</v>
      </c>
    </row>
    <row r="1497" spans="1:10" x14ac:dyDescent="0.2">
      <c r="A1497" s="3">
        <v>1496</v>
      </c>
      <c r="B1497" s="3">
        <v>151</v>
      </c>
      <c r="C1497" s="3">
        <v>210</v>
      </c>
      <c r="D1497" s="3">
        <v>210</v>
      </c>
      <c r="E1497" s="3">
        <v>200</v>
      </c>
      <c r="F1497" s="3">
        <v>260</v>
      </c>
      <c r="G1497" s="3">
        <v>40</v>
      </c>
      <c r="H1497" s="3">
        <v>17.647058820000002</v>
      </c>
      <c r="I1497" s="3">
        <v>88.73</v>
      </c>
      <c r="J1497" s="3">
        <v>70</v>
      </c>
    </row>
    <row r="1498" spans="1:10" x14ac:dyDescent="0.2">
      <c r="A1498" s="3">
        <v>1497</v>
      </c>
      <c r="B1498" s="3">
        <v>151</v>
      </c>
      <c r="C1498" s="3">
        <v>210</v>
      </c>
      <c r="D1498" s="3">
        <v>210</v>
      </c>
      <c r="E1498" s="3">
        <v>200</v>
      </c>
      <c r="F1498" s="3">
        <v>260</v>
      </c>
      <c r="G1498" s="3">
        <v>78</v>
      </c>
      <c r="H1498" s="3">
        <v>16.071428569999998</v>
      </c>
      <c r="I1498" s="3">
        <v>80.8</v>
      </c>
      <c r="J1498" s="3">
        <v>55</v>
      </c>
    </row>
    <row r="1499" spans="1:10" x14ac:dyDescent="0.2">
      <c r="A1499" s="3">
        <v>1498</v>
      </c>
      <c r="B1499" s="3">
        <v>151</v>
      </c>
      <c r="C1499" s="3">
        <v>210</v>
      </c>
      <c r="D1499" s="3">
        <v>210</v>
      </c>
      <c r="E1499" s="3">
        <v>200</v>
      </c>
      <c r="F1499" s="3">
        <v>260</v>
      </c>
      <c r="G1499" s="3">
        <v>247</v>
      </c>
      <c r="H1499" s="3">
        <v>17.886178860000001</v>
      </c>
      <c r="I1499" s="3">
        <v>89.93</v>
      </c>
      <c r="J1499" s="3">
        <v>75</v>
      </c>
    </row>
    <row r="1500" spans="1:10" x14ac:dyDescent="0.2">
      <c r="A1500" s="3">
        <v>1499</v>
      </c>
      <c r="B1500" s="3">
        <v>151</v>
      </c>
      <c r="C1500" s="3">
        <v>210</v>
      </c>
      <c r="D1500" s="3">
        <v>210</v>
      </c>
      <c r="E1500" s="3">
        <v>200</v>
      </c>
      <c r="F1500" s="3">
        <v>260</v>
      </c>
      <c r="G1500" s="3">
        <v>270</v>
      </c>
      <c r="H1500" s="3">
        <v>18.75</v>
      </c>
      <c r="I1500" s="3">
        <v>94.27</v>
      </c>
      <c r="J1500" s="3">
        <v>85</v>
      </c>
    </row>
    <row r="1501" spans="1:10" x14ac:dyDescent="0.2">
      <c r="A1501" s="3">
        <v>1500</v>
      </c>
      <c r="B1501" s="3">
        <v>151</v>
      </c>
      <c r="C1501" s="3">
        <v>210</v>
      </c>
      <c r="D1501" s="3">
        <v>210</v>
      </c>
      <c r="E1501" s="3">
        <v>200</v>
      </c>
      <c r="F1501" s="3">
        <v>260</v>
      </c>
      <c r="G1501" s="3">
        <v>14</v>
      </c>
      <c r="H1501" s="3">
        <v>18.25396825</v>
      </c>
      <c r="I1501" s="3">
        <v>91.78</v>
      </c>
      <c r="J1501" s="3">
        <v>80</v>
      </c>
    </row>
    <row r="1502" spans="1:10" x14ac:dyDescent="0.2">
      <c r="A1502" s="3">
        <v>1501</v>
      </c>
      <c r="B1502" s="3">
        <v>151</v>
      </c>
      <c r="C1502" s="3">
        <v>210</v>
      </c>
      <c r="D1502" s="3">
        <v>210</v>
      </c>
      <c r="E1502" s="3">
        <v>200</v>
      </c>
      <c r="F1502" s="3">
        <v>260</v>
      </c>
      <c r="G1502" s="3">
        <v>36</v>
      </c>
      <c r="H1502" s="3">
        <v>15.65217391</v>
      </c>
      <c r="I1502" s="3">
        <v>78.7</v>
      </c>
      <c r="J1502" s="3">
        <v>55</v>
      </c>
    </row>
    <row r="1503" spans="1:10" x14ac:dyDescent="0.2">
      <c r="A1503" s="3">
        <v>1502</v>
      </c>
      <c r="B1503" s="3">
        <v>151</v>
      </c>
      <c r="C1503" s="3">
        <v>210</v>
      </c>
      <c r="D1503" s="3">
        <v>210</v>
      </c>
      <c r="E1503" s="3">
        <v>200</v>
      </c>
      <c r="F1503" s="3">
        <v>260</v>
      </c>
      <c r="G1503" s="3">
        <v>116</v>
      </c>
      <c r="H1503" s="3">
        <v>18.978102190000001</v>
      </c>
      <c r="I1503" s="3">
        <v>95.42</v>
      </c>
      <c r="J1503" s="3">
        <v>95</v>
      </c>
    </row>
    <row r="1504" spans="1:10" x14ac:dyDescent="0.2">
      <c r="A1504" s="3">
        <v>1503</v>
      </c>
      <c r="B1504" s="3">
        <v>151</v>
      </c>
      <c r="C1504" s="3">
        <v>210</v>
      </c>
      <c r="D1504" s="3">
        <v>210</v>
      </c>
      <c r="E1504" s="3">
        <v>200</v>
      </c>
      <c r="F1504" s="3">
        <v>260</v>
      </c>
      <c r="G1504" s="3">
        <v>251</v>
      </c>
      <c r="H1504" s="3">
        <v>18.571428569999998</v>
      </c>
      <c r="I1504" s="3">
        <v>93.37</v>
      </c>
      <c r="J1504" s="3">
        <v>50</v>
      </c>
    </row>
    <row r="1505" spans="1:10" x14ac:dyDescent="0.2">
      <c r="A1505" s="3">
        <v>1504</v>
      </c>
      <c r="B1505" s="3">
        <v>151</v>
      </c>
      <c r="C1505" s="3">
        <v>210</v>
      </c>
      <c r="D1505" s="3">
        <v>210</v>
      </c>
      <c r="E1505" s="3">
        <v>200</v>
      </c>
      <c r="F1505" s="3">
        <v>260</v>
      </c>
      <c r="G1505" s="3">
        <v>272</v>
      </c>
      <c r="H1505" s="3">
        <v>18.571428569999998</v>
      </c>
      <c r="I1505" s="3">
        <v>93.37</v>
      </c>
      <c r="J1505" s="3">
        <v>50</v>
      </c>
    </row>
    <row r="1506" spans="1:10" x14ac:dyDescent="0.2">
      <c r="A1506" s="3">
        <v>1505</v>
      </c>
      <c r="B1506" s="3">
        <v>151</v>
      </c>
      <c r="C1506" s="3">
        <v>210</v>
      </c>
      <c r="D1506" s="3">
        <v>210</v>
      </c>
      <c r="E1506" s="3">
        <v>200</v>
      </c>
      <c r="F1506" s="3">
        <v>260</v>
      </c>
      <c r="G1506" s="3">
        <v>79</v>
      </c>
      <c r="H1506" s="3">
        <v>17.391304349999999</v>
      </c>
      <c r="I1506" s="3">
        <v>87.44</v>
      </c>
      <c r="J1506" s="3">
        <v>45</v>
      </c>
    </row>
    <row r="1507" spans="1:10" x14ac:dyDescent="0.2">
      <c r="A1507" s="3">
        <v>1506</v>
      </c>
      <c r="B1507" s="3">
        <v>151</v>
      </c>
      <c r="C1507" s="3">
        <v>210</v>
      </c>
      <c r="D1507" s="3">
        <v>210</v>
      </c>
      <c r="E1507" s="3">
        <v>200</v>
      </c>
      <c r="F1507" s="3">
        <v>260</v>
      </c>
      <c r="G1507" s="3">
        <v>64</v>
      </c>
      <c r="H1507" s="3">
        <v>16.901408450000002</v>
      </c>
      <c r="I1507" s="3">
        <v>84.98</v>
      </c>
      <c r="J1507" s="3">
        <v>45</v>
      </c>
    </row>
    <row r="1508" spans="1:10" x14ac:dyDescent="0.2">
      <c r="A1508" s="3">
        <v>1507</v>
      </c>
      <c r="B1508" s="3">
        <v>151</v>
      </c>
      <c r="C1508" s="3">
        <v>210</v>
      </c>
      <c r="D1508" s="3">
        <v>210</v>
      </c>
      <c r="E1508" s="3">
        <v>200</v>
      </c>
      <c r="F1508" s="3">
        <v>260</v>
      </c>
      <c r="G1508" s="3">
        <v>83</v>
      </c>
      <c r="H1508" s="3">
        <v>16.593792560000001</v>
      </c>
      <c r="I1508" s="3">
        <v>83.43</v>
      </c>
      <c r="J1508" s="3">
        <v>30</v>
      </c>
    </row>
    <row r="1509" spans="1:10" x14ac:dyDescent="0.2">
      <c r="A1509" s="3">
        <v>1508</v>
      </c>
      <c r="B1509" s="3">
        <v>151</v>
      </c>
      <c r="C1509" s="3">
        <v>210</v>
      </c>
      <c r="D1509" s="3">
        <v>210</v>
      </c>
      <c r="E1509" s="3">
        <v>200</v>
      </c>
      <c r="F1509" s="3">
        <v>260</v>
      </c>
      <c r="G1509" s="3">
        <v>60</v>
      </c>
      <c r="H1509" s="3">
        <v>18.629055999999999</v>
      </c>
      <c r="I1509" s="3">
        <v>93.66</v>
      </c>
      <c r="J1509" s="3">
        <v>37.5</v>
      </c>
    </row>
    <row r="1510" spans="1:10" x14ac:dyDescent="0.2">
      <c r="A1510" s="3">
        <v>1509</v>
      </c>
      <c r="B1510" s="3">
        <v>151</v>
      </c>
      <c r="C1510" s="3">
        <v>210</v>
      </c>
      <c r="D1510" s="3">
        <v>210</v>
      </c>
      <c r="E1510" s="3">
        <v>200</v>
      </c>
      <c r="F1510" s="3">
        <v>260</v>
      </c>
      <c r="G1510" s="3">
        <v>86</v>
      </c>
      <c r="H1510" s="3">
        <v>17.72151899</v>
      </c>
      <c r="I1510" s="3">
        <v>89.1</v>
      </c>
      <c r="J1510" s="3">
        <v>55</v>
      </c>
    </row>
    <row r="1511" spans="1:10" x14ac:dyDescent="0.2">
      <c r="A1511" s="3">
        <v>1510</v>
      </c>
      <c r="B1511" s="3">
        <v>151</v>
      </c>
      <c r="C1511" s="3">
        <v>210</v>
      </c>
      <c r="D1511" s="3">
        <v>210</v>
      </c>
      <c r="E1511" s="3">
        <v>200</v>
      </c>
      <c r="F1511" s="3">
        <v>260</v>
      </c>
      <c r="G1511" s="3">
        <v>39</v>
      </c>
      <c r="H1511" s="3">
        <v>16.883116879999999</v>
      </c>
      <c r="I1511" s="3">
        <v>84.88</v>
      </c>
      <c r="J1511" s="3">
        <v>50</v>
      </c>
    </row>
    <row r="1512" spans="1:10" x14ac:dyDescent="0.2">
      <c r="A1512" s="3">
        <v>1511</v>
      </c>
      <c r="B1512" s="3">
        <v>151</v>
      </c>
      <c r="C1512" s="3">
        <v>210</v>
      </c>
      <c r="D1512" s="3">
        <v>210</v>
      </c>
      <c r="E1512" s="3">
        <v>200</v>
      </c>
      <c r="F1512" s="3">
        <v>260</v>
      </c>
      <c r="G1512" s="3">
        <v>16</v>
      </c>
      <c r="H1512" s="3">
        <v>16.21621622</v>
      </c>
      <c r="I1512" s="3">
        <v>81.53</v>
      </c>
      <c r="J1512" s="3">
        <v>45</v>
      </c>
    </row>
    <row r="1513" spans="1:10" x14ac:dyDescent="0.2">
      <c r="A1513" s="3">
        <v>1512</v>
      </c>
      <c r="B1513" s="3">
        <v>151</v>
      </c>
      <c r="C1513" s="3">
        <v>210</v>
      </c>
      <c r="D1513" s="3">
        <v>210</v>
      </c>
      <c r="E1513" s="3">
        <v>200</v>
      </c>
      <c r="F1513" s="3">
        <v>260</v>
      </c>
      <c r="G1513" s="3">
        <v>267</v>
      </c>
      <c r="H1513" s="3">
        <v>15.58441558</v>
      </c>
      <c r="I1513" s="3">
        <v>78.349999999999994</v>
      </c>
      <c r="J1513" s="3">
        <v>45</v>
      </c>
    </row>
    <row r="1514" spans="1:10" x14ac:dyDescent="0.2">
      <c r="A1514" s="3">
        <v>1513</v>
      </c>
      <c r="B1514" s="3">
        <v>151</v>
      </c>
      <c r="C1514" s="3">
        <v>210</v>
      </c>
      <c r="D1514" s="3">
        <v>210</v>
      </c>
      <c r="E1514" s="3">
        <v>200</v>
      </c>
      <c r="F1514" s="3">
        <v>260</v>
      </c>
      <c r="G1514" s="3">
        <v>273</v>
      </c>
      <c r="H1514" s="3">
        <v>15.662650599999999</v>
      </c>
      <c r="I1514" s="3">
        <v>78.75</v>
      </c>
      <c r="J1514" s="3">
        <v>50</v>
      </c>
    </row>
    <row r="1515" spans="1:10" x14ac:dyDescent="0.2">
      <c r="A1515" s="3">
        <v>1514</v>
      </c>
      <c r="B1515" s="3">
        <v>151</v>
      </c>
      <c r="C1515" s="3">
        <v>210</v>
      </c>
      <c r="D1515" s="3">
        <v>210</v>
      </c>
      <c r="E1515" s="3">
        <v>200</v>
      </c>
      <c r="F1515" s="3">
        <v>260</v>
      </c>
      <c r="G1515" s="3">
        <v>95</v>
      </c>
      <c r="H1515" s="3">
        <v>15.18987342</v>
      </c>
      <c r="I1515" s="3">
        <v>76.37</v>
      </c>
      <c r="J1515" s="3">
        <v>45</v>
      </c>
    </row>
    <row r="1516" spans="1:10" x14ac:dyDescent="0.2">
      <c r="A1516" s="3">
        <v>1515</v>
      </c>
      <c r="B1516" s="3">
        <v>151</v>
      </c>
      <c r="C1516" s="3">
        <v>210</v>
      </c>
      <c r="D1516" s="3">
        <v>210</v>
      </c>
      <c r="E1516" s="3">
        <v>200</v>
      </c>
      <c r="F1516" s="3">
        <v>260</v>
      </c>
      <c r="G1516" s="3">
        <v>56</v>
      </c>
      <c r="H1516" s="3">
        <v>15.74074074</v>
      </c>
      <c r="I1516" s="3">
        <v>79.14</v>
      </c>
      <c r="J1516" s="3">
        <v>50</v>
      </c>
    </row>
    <row r="1517" spans="1:10" x14ac:dyDescent="0.2">
      <c r="A1517" s="3">
        <v>1516</v>
      </c>
      <c r="B1517" s="3">
        <v>151</v>
      </c>
      <c r="C1517" s="3">
        <v>210</v>
      </c>
      <c r="D1517" s="3">
        <v>210</v>
      </c>
      <c r="E1517" s="3">
        <v>200</v>
      </c>
      <c r="F1517" s="3">
        <v>260</v>
      </c>
      <c r="G1517" s="3">
        <v>62</v>
      </c>
      <c r="H1517" s="3">
        <v>14.59697167</v>
      </c>
      <c r="I1517" s="3">
        <v>73.39</v>
      </c>
      <c r="J1517" s="3">
        <v>40</v>
      </c>
    </row>
    <row r="1518" spans="1:10" x14ac:dyDescent="0.2">
      <c r="A1518" s="3">
        <v>1517</v>
      </c>
      <c r="B1518" s="3">
        <v>151</v>
      </c>
      <c r="C1518" s="3">
        <v>210</v>
      </c>
      <c r="D1518" s="3">
        <v>210</v>
      </c>
      <c r="E1518" s="3">
        <v>200</v>
      </c>
      <c r="F1518" s="3">
        <v>260</v>
      </c>
      <c r="G1518" s="3">
        <v>101</v>
      </c>
      <c r="H1518" s="3">
        <v>14.379245839999999</v>
      </c>
      <c r="I1518" s="3">
        <v>72.3</v>
      </c>
      <c r="J1518" s="3">
        <v>40</v>
      </c>
    </row>
    <row r="1519" spans="1:10" x14ac:dyDescent="0.2">
      <c r="A1519" s="3">
        <v>1518</v>
      </c>
      <c r="B1519" s="3">
        <v>151</v>
      </c>
      <c r="C1519" s="3">
        <v>210</v>
      </c>
      <c r="D1519" s="3">
        <v>210</v>
      </c>
      <c r="E1519" s="3">
        <v>200</v>
      </c>
      <c r="F1519" s="3">
        <v>250</v>
      </c>
      <c r="G1519" s="3">
        <v>32</v>
      </c>
      <c r="H1519" s="3">
        <v>15.65217391</v>
      </c>
      <c r="I1519" s="3">
        <v>78.7</v>
      </c>
      <c r="J1519" s="3">
        <v>60</v>
      </c>
    </row>
    <row r="1520" spans="1:10" x14ac:dyDescent="0.2">
      <c r="A1520" s="3">
        <v>1519</v>
      </c>
      <c r="B1520" s="3">
        <v>151</v>
      </c>
      <c r="C1520" s="3">
        <v>210</v>
      </c>
      <c r="D1520" s="3">
        <v>210</v>
      </c>
      <c r="E1520" s="3">
        <v>200</v>
      </c>
      <c r="F1520" s="3">
        <v>250</v>
      </c>
      <c r="G1520" s="3">
        <v>108</v>
      </c>
      <c r="H1520" s="3">
        <v>16.666666670000001</v>
      </c>
      <c r="I1520" s="3">
        <v>83.8</v>
      </c>
      <c r="J1520" s="3">
        <v>60</v>
      </c>
    </row>
    <row r="1521" spans="1:10" x14ac:dyDescent="0.2">
      <c r="A1521" s="3">
        <v>1520</v>
      </c>
      <c r="B1521" s="3">
        <v>151</v>
      </c>
      <c r="C1521" s="3">
        <v>210</v>
      </c>
      <c r="D1521" s="3">
        <v>210</v>
      </c>
      <c r="E1521" s="3">
        <v>200</v>
      </c>
      <c r="F1521" s="3">
        <v>250</v>
      </c>
      <c r="G1521" s="3">
        <v>40</v>
      </c>
      <c r="H1521" s="3">
        <v>17.073170730000001</v>
      </c>
      <c r="I1521" s="3">
        <v>85.84</v>
      </c>
      <c r="J1521" s="3">
        <v>75</v>
      </c>
    </row>
    <row r="1522" spans="1:10" x14ac:dyDescent="0.2">
      <c r="A1522" s="3">
        <v>1521</v>
      </c>
      <c r="B1522" s="3">
        <v>151</v>
      </c>
      <c r="C1522" s="3">
        <v>210</v>
      </c>
      <c r="D1522" s="3">
        <v>210</v>
      </c>
      <c r="E1522" s="3">
        <v>200</v>
      </c>
      <c r="F1522" s="3">
        <v>250</v>
      </c>
      <c r="G1522" s="3">
        <v>78</v>
      </c>
      <c r="H1522" s="3">
        <v>15.51724138</v>
      </c>
      <c r="I1522" s="3">
        <v>78.02</v>
      </c>
      <c r="J1522" s="3">
        <v>60</v>
      </c>
    </row>
    <row r="1523" spans="1:10" x14ac:dyDescent="0.2">
      <c r="A1523" s="3">
        <v>1522</v>
      </c>
      <c r="B1523" s="3">
        <v>151</v>
      </c>
      <c r="C1523" s="3">
        <v>210</v>
      </c>
      <c r="D1523" s="3">
        <v>210</v>
      </c>
      <c r="E1523" s="3">
        <v>200</v>
      </c>
      <c r="F1523" s="3">
        <v>250</v>
      </c>
      <c r="G1523" s="3">
        <v>247</v>
      </c>
      <c r="H1523" s="3">
        <v>17.322834650000001</v>
      </c>
      <c r="I1523" s="3">
        <v>87.1</v>
      </c>
      <c r="J1523" s="3">
        <v>80</v>
      </c>
    </row>
    <row r="1524" spans="1:10" x14ac:dyDescent="0.2">
      <c r="A1524" s="3">
        <v>1523</v>
      </c>
      <c r="B1524" s="3">
        <v>151</v>
      </c>
      <c r="C1524" s="3">
        <v>210</v>
      </c>
      <c r="D1524" s="3">
        <v>210</v>
      </c>
      <c r="E1524" s="3">
        <v>200</v>
      </c>
      <c r="F1524" s="3">
        <v>250</v>
      </c>
      <c r="G1524" s="3">
        <v>270</v>
      </c>
      <c r="H1524" s="3">
        <v>18.18181818</v>
      </c>
      <c r="I1524" s="3">
        <v>91.41</v>
      </c>
      <c r="J1524" s="3">
        <v>90</v>
      </c>
    </row>
    <row r="1525" spans="1:10" x14ac:dyDescent="0.2">
      <c r="A1525" s="3">
        <v>1524</v>
      </c>
      <c r="B1525" s="3">
        <v>151</v>
      </c>
      <c r="C1525" s="3">
        <v>210</v>
      </c>
      <c r="D1525" s="3">
        <v>210</v>
      </c>
      <c r="E1525" s="3">
        <v>200</v>
      </c>
      <c r="F1525" s="3">
        <v>250</v>
      </c>
      <c r="G1525" s="3">
        <v>14</v>
      </c>
      <c r="H1525" s="3">
        <v>17.69230769</v>
      </c>
      <c r="I1525" s="3">
        <v>88.95</v>
      </c>
      <c r="J1525" s="3">
        <v>85</v>
      </c>
    </row>
    <row r="1526" spans="1:10" x14ac:dyDescent="0.2">
      <c r="A1526" s="3">
        <v>1525</v>
      </c>
      <c r="B1526" s="3">
        <v>151</v>
      </c>
      <c r="C1526" s="3">
        <v>210</v>
      </c>
      <c r="D1526" s="3">
        <v>210</v>
      </c>
      <c r="E1526" s="3">
        <v>200</v>
      </c>
      <c r="F1526" s="3">
        <v>250</v>
      </c>
      <c r="G1526" s="3">
        <v>36</v>
      </c>
      <c r="H1526" s="3">
        <v>15.12605042</v>
      </c>
      <c r="I1526" s="3">
        <v>76.05</v>
      </c>
      <c r="J1526" s="3">
        <v>60</v>
      </c>
    </row>
    <row r="1527" spans="1:10" x14ac:dyDescent="0.2">
      <c r="A1527" s="3">
        <v>1526</v>
      </c>
      <c r="B1527" s="3">
        <v>151</v>
      </c>
      <c r="C1527" s="3">
        <v>210</v>
      </c>
      <c r="D1527" s="3">
        <v>210</v>
      </c>
      <c r="E1527" s="3">
        <v>200</v>
      </c>
      <c r="F1527" s="3">
        <v>250</v>
      </c>
      <c r="G1527" s="3">
        <v>116</v>
      </c>
      <c r="H1527" s="3">
        <v>18.439716310000001</v>
      </c>
      <c r="I1527" s="3">
        <v>92.71</v>
      </c>
      <c r="J1527" s="3">
        <v>100</v>
      </c>
    </row>
    <row r="1528" spans="1:10" x14ac:dyDescent="0.2">
      <c r="A1528" s="3">
        <v>1527</v>
      </c>
      <c r="B1528" s="3">
        <v>151</v>
      </c>
      <c r="C1528" s="3">
        <v>210</v>
      </c>
      <c r="D1528" s="3">
        <v>210</v>
      </c>
      <c r="E1528" s="3">
        <v>200</v>
      </c>
      <c r="F1528" s="3">
        <v>250</v>
      </c>
      <c r="G1528" s="3">
        <v>251</v>
      </c>
      <c r="H1528" s="3">
        <v>18.055555559999998</v>
      </c>
      <c r="I1528" s="3">
        <v>90.78</v>
      </c>
      <c r="J1528" s="3">
        <v>55</v>
      </c>
    </row>
    <row r="1529" spans="1:10" x14ac:dyDescent="0.2">
      <c r="A1529" s="3">
        <v>1528</v>
      </c>
      <c r="B1529" s="3">
        <v>151</v>
      </c>
      <c r="C1529" s="3">
        <v>210</v>
      </c>
      <c r="D1529" s="3">
        <v>210</v>
      </c>
      <c r="E1529" s="3">
        <v>200</v>
      </c>
      <c r="F1529" s="3">
        <v>250</v>
      </c>
      <c r="G1529" s="3">
        <v>272</v>
      </c>
      <c r="H1529" s="3">
        <v>18.055555559999998</v>
      </c>
      <c r="I1529" s="3">
        <v>90.78</v>
      </c>
      <c r="J1529" s="3">
        <v>55</v>
      </c>
    </row>
    <row r="1530" spans="1:10" x14ac:dyDescent="0.2">
      <c r="A1530" s="3">
        <v>1529</v>
      </c>
      <c r="B1530" s="3">
        <v>151</v>
      </c>
      <c r="C1530" s="3">
        <v>210</v>
      </c>
      <c r="D1530" s="3">
        <v>210</v>
      </c>
      <c r="E1530" s="3">
        <v>200</v>
      </c>
      <c r="F1530" s="3">
        <v>250</v>
      </c>
      <c r="G1530" s="3">
        <v>79</v>
      </c>
      <c r="H1530" s="3">
        <v>16.901408450000002</v>
      </c>
      <c r="I1530" s="3">
        <v>84.98</v>
      </c>
      <c r="J1530" s="3">
        <v>50</v>
      </c>
    </row>
    <row r="1531" spans="1:10" x14ac:dyDescent="0.2">
      <c r="A1531" s="3">
        <v>1530</v>
      </c>
      <c r="B1531" s="3">
        <v>151</v>
      </c>
      <c r="C1531" s="3">
        <v>210</v>
      </c>
      <c r="D1531" s="3">
        <v>210</v>
      </c>
      <c r="E1531" s="3">
        <v>200</v>
      </c>
      <c r="F1531" s="3">
        <v>250</v>
      </c>
      <c r="G1531" s="3">
        <v>64</v>
      </c>
      <c r="H1531" s="3">
        <v>16.438356160000001</v>
      </c>
      <c r="I1531" s="3">
        <v>82.65</v>
      </c>
      <c r="J1531" s="3">
        <v>50</v>
      </c>
    </row>
    <row r="1532" spans="1:10" x14ac:dyDescent="0.2">
      <c r="A1532" s="3">
        <v>1531</v>
      </c>
      <c r="B1532" s="3">
        <v>151</v>
      </c>
      <c r="C1532" s="3">
        <v>210</v>
      </c>
      <c r="D1532" s="3">
        <v>210</v>
      </c>
      <c r="E1532" s="3">
        <v>200</v>
      </c>
      <c r="F1532" s="3">
        <v>250</v>
      </c>
      <c r="G1532" s="3">
        <v>83</v>
      </c>
      <c r="H1532" s="3">
        <v>16.131280050000001</v>
      </c>
      <c r="I1532" s="3">
        <v>81.099999999999994</v>
      </c>
      <c r="J1532" s="3">
        <v>35</v>
      </c>
    </row>
    <row r="1533" spans="1:10" x14ac:dyDescent="0.2">
      <c r="A1533" s="3">
        <v>1532</v>
      </c>
      <c r="B1533" s="3">
        <v>151</v>
      </c>
      <c r="C1533" s="3">
        <v>210</v>
      </c>
      <c r="D1533" s="3">
        <v>210</v>
      </c>
      <c r="E1533" s="3">
        <v>200</v>
      </c>
      <c r="F1533" s="3">
        <v>250</v>
      </c>
      <c r="G1533" s="3">
        <v>60</v>
      </c>
      <c r="H1533" s="3">
        <v>18.200333700000002</v>
      </c>
      <c r="I1533" s="3">
        <v>91.51</v>
      </c>
      <c r="J1533" s="3">
        <v>42.5</v>
      </c>
    </row>
    <row r="1534" spans="1:10" x14ac:dyDescent="0.2">
      <c r="A1534" s="3">
        <v>1533</v>
      </c>
      <c r="B1534" s="3">
        <v>151</v>
      </c>
      <c r="C1534" s="3">
        <v>210</v>
      </c>
      <c r="D1534" s="3">
        <v>210</v>
      </c>
      <c r="E1534" s="3">
        <v>200</v>
      </c>
      <c r="F1534" s="3">
        <v>250</v>
      </c>
      <c r="G1534" s="3">
        <v>86</v>
      </c>
      <c r="H1534" s="3">
        <v>17.283950619999999</v>
      </c>
      <c r="I1534" s="3">
        <v>86.9</v>
      </c>
      <c r="J1534" s="3">
        <v>60</v>
      </c>
    </row>
    <row r="1535" spans="1:10" x14ac:dyDescent="0.2">
      <c r="A1535" s="3">
        <v>1534</v>
      </c>
      <c r="B1535" s="3">
        <v>151</v>
      </c>
      <c r="C1535" s="3">
        <v>210</v>
      </c>
      <c r="D1535" s="3">
        <v>210</v>
      </c>
      <c r="E1535" s="3">
        <v>200</v>
      </c>
      <c r="F1535" s="3">
        <v>250</v>
      </c>
      <c r="G1535" s="3">
        <v>39</v>
      </c>
      <c r="H1535" s="3">
        <v>16.455696199999998</v>
      </c>
      <c r="I1535" s="3">
        <v>82.74</v>
      </c>
      <c r="J1535" s="3">
        <v>55</v>
      </c>
    </row>
    <row r="1536" spans="1:10" x14ac:dyDescent="0.2">
      <c r="A1536" s="3">
        <v>1535</v>
      </c>
      <c r="B1536" s="3">
        <v>151</v>
      </c>
      <c r="C1536" s="3">
        <v>210</v>
      </c>
      <c r="D1536" s="3">
        <v>210</v>
      </c>
      <c r="E1536" s="3">
        <v>200</v>
      </c>
      <c r="F1536" s="3">
        <v>250</v>
      </c>
      <c r="G1536" s="3">
        <v>16</v>
      </c>
      <c r="H1536" s="3">
        <v>15.78947368</v>
      </c>
      <c r="I1536" s="3">
        <v>79.39</v>
      </c>
      <c r="J1536" s="3">
        <v>50</v>
      </c>
    </row>
    <row r="1537" spans="1:10" x14ac:dyDescent="0.2">
      <c r="A1537" s="3">
        <v>1536</v>
      </c>
      <c r="B1537" s="3">
        <v>151</v>
      </c>
      <c r="C1537" s="3">
        <v>210</v>
      </c>
      <c r="D1537" s="3">
        <v>210</v>
      </c>
      <c r="E1537" s="3">
        <v>200</v>
      </c>
      <c r="F1537" s="3">
        <v>250</v>
      </c>
      <c r="G1537" s="3">
        <v>267</v>
      </c>
      <c r="H1537" s="3">
        <v>15.18987342</v>
      </c>
      <c r="I1537" s="3">
        <v>76.37</v>
      </c>
      <c r="J1537" s="3">
        <v>50</v>
      </c>
    </row>
    <row r="1538" spans="1:10" x14ac:dyDescent="0.2">
      <c r="A1538" s="3">
        <v>1537</v>
      </c>
      <c r="B1538" s="3">
        <v>151</v>
      </c>
      <c r="C1538" s="3">
        <v>210</v>
      </c>
      <c r="D1538" s="3">
        <v>210</v>
      </c>
      <c r="E1538" s="3">
        <v>200</v>
      </c>
      <c r="F1538" s="3">
        <v>250</v>
      </c>
      <c r="G1538" s="3">
        <v>273</v>
      </c>
      <c r="H1538" s="3">
        <v>15.29411765</v>
      </c>
      <c r="I1538" s="3">
        <v>76.900000000000006</v>
      </c>
      <c r="J1538" s="3">
        <v>55</v>
      </c>
    </row>
    <row r="1539" spans="1:10" x14ac:dyDescent="0.2">
      <c r="A1539" s="3">
        <v>1538</v>
      </c>
      <c r="B1539" s="3">
        <v>151</v>
      </c>
      <c r="C1539" s="3">
        <v>210</v>
      </c>
      <c r="D1539" s="3">
        <v>210</v>
      </c>
      <c r="E1539" s="3">
        <v>200</v>
      </c>
      <c r="F1539" s="3">
        <v>250</v>
      </c>
      <c r="G1539" s="3">
        <v>95</v>
      </c>
      <c r="H1539" s="3">
        <v>14.81481481</v>
      </c>
      <c r="I1539" s="3">
        <v>74.489999999999995</v>
      </c>
      <c r="J1539" s="3">
        <v>50</v>
      </c>
    </row>
    <row r="1540" spans="1:10" x14ac:dyDescent="0.2">
      <c r="A1540" s="3">
        <v>1539</v>
      </c>
      <c r="B1540" s="3">
        <v>151</v>
      </c>
      <c r="C1540" s="3">
        <v>210</v>
      </c>
      <c r="D1540" s="3">
        <v>210</v>
      </c>
      <c r="E1540" s="3">
        <v>200</v>
      </c>
      <c r="F1540" s="3">
        <v>250</v>
      </c>
      <c r="G1540" s="3">
        <v>56</v>
      </c>
      <c r="H1540" s="3">
        <v>15.17857143</v>
      </c>
      <c r="I1540" s="3">
        <v>76.31</v>
      </c>
      <c r="J1540" s="3">
        <v>55</v>
      </c>
    </row>
    <row r="1541" spans="1:10" x14ac:dyDescent="0.2">
      <c r="A1541" s="3">
        <v>1540</v>
      </c>
      <c r="B1541" s="3">
        <v>151</v>
      </c>
      <c r="C1541" s="3">
        <v>210</v>
      </c>
      <c r="D1541" s="3">
        <v>210</v>
      </c>
      <c r="E1541" s="3">
        <v>200</v>
      </c>
      <c r="F1541" s="3">
        <v>250</v>
      </c>
      <c r="G1541" s="3">
        <v>62</v>
      </c>
      <c r="H1541" s="3">
        <v>14.31091078</v>
      </c>
      <c r="I1541" s="3">
        <v>71.95</v>
      </c>
      <c r="J1541" s="3">
        <v>45</v>
      </c>
    </row>
    <row r="1542" spans="1:10" x14ac:dyDescent="0.2">
      <c r="A1542" s="3">
        <v>1541</v>
      </c>
      <c r="B1542" s="3">
        <v>151</v>
      </c>
      <c r="C1542" s="3">
        <v>210</v>
      </c>
      <c r="D1542" s="3">
        <v>210</v>
      </c>
      <c r="E1542" s="3">
        <v>200</v>
      </c>
      <c r="F1542" s="3">
        <v>250</v>
      </c>
      <c r="G1542" s="3">
        <v>101</v>
      </c>
      <c r="H1542" s="3">
        <v>14.10157381</v>
      </c>
      <c r="I1542" s="3">
        <v>70.900000000000006</v>
      </c>
      <c r="J1542" s="3">
        <v>45</v>
      </c>
    </row>
    <row r="1543" spans="1:10" x14ac:dyDescent="0.2">
      <c r="A1543" s="3">
        <v>1542</v>
      </c>
      <c r="B1543" s="3">
        <v>151</v>
      </c>
      <c r="C1543" s="3">
        <v>210</v>
      </c>
      <c r="D1543" s="3">
        <v>210</v>
      </c>
      <c r="E1543" s="3">
        <v>200</v>
      </c>
      <c r="F1543" s="3">
        <v>249</v>
      </c>
      <c r="G1543" s="3">
        <v>32</v>
      </c>
      <c r="H1543" s="3">
        <v>15.6</v>
      </c>
      <c r="I1543" s="3">
        <v>78.430000000000007</v>
      </c>
      <c r="J1543" s="3">
        <v>54</v>
      </c>
    </row>
    <row r="1544" spans="1:10" x14ac:dyDescent="0.2">
      <c r="A1544" s="3">
        <v>1543</v>
      </c>
      <c r="B1544" s="3">
        <v>151</v>
      </c>
      <c r="C1544" s="3">
        <v>210</v>
      </c>
      <c r="D1544" s="3">
        <v>210</v>
      </c>
      <c r="E1544" s="3">
        <v>200</v>
      </c>
      <c r="F1544" s="3">
        <v>249</v>
      </c>
      <c r="G1544" s="3">
        <v>108</v>
      </c>
      <c r="H1544" s="3">
        <v>16.76190476</v>
      </c>
      <c r="I1544" s="3">
        <v>84.28</v>
      </c>
      <c r="J1544" s="3">
        <v>54</v>
      </c>
    </row>
    <row r="1545" spans="1:10" x14ac:dyDescent="0.2">
      <c r="A1545" s="3">
        <v>1544</v>
      </c>
      <c r="B1545" s="3">
        <v>151</v>
      </c>
      <c r="C1545" s="3">
        <v>210</v>
      </c>
      <c r="D1545" s="3">
        <v>210</v>
      </c>
      <c r="E1545" s="3">
        <v>200</v>
      </c>
      <c r="F1545" s="3">
        <v>249</v>
      </c>
      <c r="G1545" s="3">
        <v>40</v>
      </c>
      <c r="H1545" s="3">
        <v>17.222222219999999</v>
      </c>
      <c r="I1545" s="3">
        <v>86.59</v>
      </c>
      <c r="J1545" s="3">
        <v>69</v>
      </c>
    </row>
    <row r="1546" spans="1:10" x14ac:dyDescent="0.2">
      <c r="A1546" s="3">
        <v>1545</v>
      </c>
      <c r="B1546" s="3">
        <v>151</v>
      </c>
      <c r="C1546" s="3">
        <v>210</v>
      </c>
      <c r="D1546" s="3">
        <v>210</v>
      </c>
      <c r="E1546" s="3">
        <v>200</v>
      </c>
      <c r="F1546" s="3">
        <v>249</v>
      </c>
      <c r="G1546" s="3">
        <v>78</v>
      </c>
      <c r="H1546" s="3">
        <v>15.445544549999999</v>
      </c>
      <c r="I1546" s="3">
        <v>77.66</v>
      </c>
      <c r="J1546" s="3">
        <v>54</v>
      </c>
    </row>
    <row r="1547" spans="1:10" x14ac:dyDescent="0.2">
      <c r="A1547" s="3">
        <v>1546</v>
      </c>
      <c r="B1547" s="3">
        <v>151</v>
      </c>
      <c r="C1547" s="3">
        <v>210</v>
      </c>
      <c r="D1547" s="3">
        <v>210</v>
      </c>
      <c r="E1547" s="3">
        <v>200</v>
      </c>
      <c r="F1547" s="3">
        <v>249</v>
      </c>
      <c r="G1547" s="3">
        <v>247</v>
      </c>
      <c r="H1547" s="3">
        <v>17.5</v>
      </c>
      <c r="I1547" s="3">
        <v>87.99</v>
      </c>
      <c r="J1547" s="3">
        <v>74</v>
      </c>
    </row>
    <row r="1548" spans="1:10" x14ac:dyDescent="0.2">
      <c r="A1548" s="3">
        <v>1547</v>
      </c>
      <c r="B1548" s="3">
        <v>151</v>
      </c>
      <c r="C1548" s="3">
        <v>210</v>
      </c>
      <c r="D1548" s="3">
        <v>210</v>
      </c>
      <c r="E1548" s="3">
        <v>200</v>
      </c>
      <c r="F1548" s="3">
        <v>249</v>
      </c>
      <c r="G1548" s="3">
        <v>270</v>
      </c>
      <c r="H1548" s="3">
        <v>18.46153846</v>
      </c>
      <c r="I1548" s="3">
        <v>92.82</v>
      </c>
      <c r="J1548" s="3">
        <v>84</v>
      </c>
    </row>
    <row r="1549" spans="1:10" x14ac:dyDescent="0.2">
      <c r="A1549" s="3">
        <v>1548</v>
      </c>
      <c r="B1549" s="3">
        <v>151</v>
      </c>
      <c r="C1549" s="3">
        <v>210</v>
      </c>
      <c r="D1549" s="3">
        <v>210</v>
      </c>
      <c r="E1549" s="3">
        <v>200</v>
      </c>
      <c r="F1549" s="3">
        <v>249</v>
      </c>
      <c r="G1549" s="3">
        <v>14</v>
      </c>
      <c r="H1549" s="3">
        <v>17.913043479999999</v>
      </c>
      <c r="I1549" s="3">
        <v>90.06</v>
      </c>
      <c r="J1549" s="3">
        <v>79</v>
      </c>
    </row>
    <row r="1550" spans="1:10" x14ac:dyDescent="0.2">
      <c r="A1550" s="3">
        <v>1549</v>
      </c>
      <c r="B1550" s="3">
        <v>151</v>
      </c>
      <c r="C1550" s="3">
        <v>210</v>
      </c>
      <c r="D1550" s="3">
        <v>210</v>
      </c>
      <c r="E1550" s="3">
        <v>200</v>
      </c>
      <c r="F1550" s="3">
        <v>249</v>
      </c>
      <c r="G1550" s="3">
        <v>36</v>
      </c>
      <c r="H1550" s="3">
        <v>15</v>
      </c>
      <c r="I1550" s="3">
        <v>75.42</v>
      </c>
      <c r="J1550" s="3">
        <v>54</v>
      </c>
    </row>
    <row r="1551" spans="1:10" x14ac:dyDescent="0.2">
      <c r="A1551" s="3">
        <v>1550</v>
      </c>
      <c r="B1551" s="3">
        <v>151</v>
      </c>
      <c r="C1551" s="3">
        <v>210</v>
      </c>
      <c r="D1551" s="3">
        <v>210</v>
      </c>
      <c r="E1551" s="3">
        <v>200</v>
      </c>
      <c r="F1551" s="3">
        <v>249</v>
      </c>
      <c r="G1551" s="3">
        <v>116</v>
      </c>
      <c r="H1551" s="3">
        <v>18.730158729999999</v>
      </c>
      <c r="I1551" s="3">
        <v>94.17</v>
      </c>
      <c r="J1551" s="3">
        <v>94</v>
      </c>
    </row>
    <row r="1552" spans="1:10" x14ac:dyDescent="0.2">
      <c r="A1552" s="3">
        <v>1551</v>
      </c>
      <c r="B1552" s="3">
        <v>151</v>
      </c>
      <c r="C1552" s="3">
        <v>210</v>
      </c>
      <c r="D1552" s="3">
        <v>210</v>
      </c>
      <c r="E1552" s="3">
        <v>200</v>
      </c>
      <c r="F1552" s="3">
        <v>249</v>
      </c>
      <c r="G1552" s="3">
        <v>251</v>
      </c>
      <c r="H1552" s="3">
        <v>18.294573639999999</v>
      </c>
      <c r="I1552" s="3">
        <v>91.98</v>
      </c>
      <c r="J1552" s="3">
        <v>49</v>
      </c>
    </row>
    <row r="1553" spans="1:10" x14ac:dyDescent="0.2">
      <c r="A1553" s="3">
        <v>1552</v>
      </c>
      <c r="B1553" s="3">
        <v>151</v>
      </c>
      <c r="C1553" s="3">
        <v>210</v>
      </c>
      <c r="D1553" s="3">
        <v>210</v>
      </c>
      <c r="E1553" s="3">
        <v>200</v>
      </c>
      <c r="F1553" s="3">
        <v>249</v>
      </c>
      <c r="G1553" s="3">
        <v>272</v>
      </c>
      <c r="H1553" s="3">
        <v>18.294573639999999</v>
      </c>
      <c r="I1553" s="3">
        <v>91.98</v>
      </c>
      <c r="J1553" s="3">
        <v>49</v>
      </c>
    </row>
    <row r="1554" spans="1:10" x14ac:dyDescent="0.2">
      <c r="A1554" s="3">
        <v>1553</v>
      </c>
      <c r="B1554" s="3">
        <v>151</v>
      </c>
      <c r="C1554" s="3">
        <v>210</v>
      </c>
      <c r="D1554" s="3">
        <v>210</v>
      </c>
      <c r="E1554" s="3">
        <v>200</v>
      </c>
      <c r="F1554" s="3">
        <v>249</v>
      </c>
      <c r="G1554" s="3">
        <v>79</v>
      </c>
      <c r="H1554" s="3">
        <v>17.007874019999999</v>
      </c>
      <c r="I1554" s="3">
        <v>85.51</v>
      </c>
      <c r="J1554" s="3">
        <v>44</v>
      </c>
    </row>
    <row r="1555" spans="1:10" x14ac:dyDescent="0.2">
      <c r="A1555" s="3">
        <v>1554</v>
      </c>
      <c r="B1555" s="3">
        <v>151</v>
      </c>
      <c r="C1555" s="3">
        <v>210</v>
      </c>
      <c r="D1555" s="3">
        <v>210</v>
      </c>
      <c r="E1555" s="3">
        <v>200</v>
      </c>
      <c r="F1555" s="3">
        <v>249</v>
      </c>
      <c r="G1555" s="3">
        <v>64</v>
      </c>
      <c r="H1555" s="3">
        <v>16.488549620000001</v>
      </c>
      <c r="I1555" s="3">
        <v>82.9</v>
      </c>
      <c r="J1555" s="3">
        <v>44</v>
      </c>
    </row>
    <row r="1556" spans="1:10" x14ac:dyDescent="0.2">
      <c r="A1556" s="3">
        <v>1555</v>
      </c>
      <c r="B1556" s="3">
        <v>151</v>
      </c>
      <c r="C1556" s="3">
        <v>210</v>
      </c>
      <c r="D1556" s="3">
        <v>210</v>
      </c>
      <c r="E1556" s="3">
        <v>200</v>
      </c>
      <c r="F1556" s="3">
        <v>249</v>
      </c>
      <c r="G1556" s="3">
        <v>83</v>
      </c>
      <c r="H1556" s="3">
        <v>16.146603379999998</v>
      </c>
      <c r="I1556" s="3">
        <v>81.180000000000007</v>
      </c>
      <c r="J1556" s="3">
        <v>29</v>
      </c>
    </row>
    <row r="1557" spans="1:10" x14ac:dyDescent="0.2">
      <c r="A1557" s="3">
        <v>1556</v>
      </c>
      <c r="B1557" s="3">
        <v>151</v>
      </c>
      <c r="C1557" s="3">
        <v>210</v>
      </c>
      <c r="D1557" s="3">
        <v>210</v>
      </c>
      <c r="E1557" s="3">
        <v>200</v>
      </c>
      <c r="F1557" s="3">
        <v>249</v>
      </c>
      <c r="G1557" s="3">
        <v>60</v>
      </c>
      <c r="H1557" s="3">
        <v>18.4081607</v>
      </c>
      <c r="I1557" s="3">
        <v>92.55</v>
      </c>
      <c r="J1557" s="3">
        <v>36.5</v>
      </c>
    </row>
    <row r="1558" spans="1:10" x14ac:dyDescent="0.2">
      <c r="A1558" s="3">
        <v>1557</v>
      </c>
      <c r="B1558" s="3">
        <v>151</v>
      </c>
      <c r="C1558" s="3">
        <v>210</v>
      </c>
      <c r="D1558" s="3">
        <v>210</v>
      </c>
      <c r="E1558" s="3">
        <v>200</v>
      </c>
      <c r="F1558" s="3">
        <v>249</v>
      </c>
      <c r="G1558" s="3">
        <v>86</v>
      </c>
      <c r="H1558" s="3">
        <v>17.414965989999999</v>
      </c>
      <c r="I1558" s="3">
        <v>87.56</v>
      </c>
      <c r="J1558" s="3">
        <v>54</v>
      </c>
    </row>
    <row r="1559" spans="1:10" x14ac:dyDescent="0.2">
      <c r="A1559" s="3">
        <v>1558</v>
      </c>
      <c r="B1559" s="3">
        <v>151</v>
      </c>
      <c r="C1559" s="3">
        <v>210</v>
      </c>
      <c r="D1559" s="3">
        <v>210</v>
      </c>
      <c r="E1559" s="3">
        <v>200</v>
      </c>
      <c r="F1559" s="3">
        <v>249</v>
      </c>
      <c r="G1559" s="3">
        <v>39</v>
      </c>
      <c r="H1559" s="3">
        <v>16.503496500000001</v>
      </c>
      <c r="I1559" s="3">
        <v>82.98</v>
      </c>
      <c r="J1559" s="3">
        <v>49</v>
      </c>
    </row>
    <row r="1560" spans="1:10" x14ac:dyDescent="0.2">
      <c r="A1560" s="3">
        <v>1559</v>
      </c>
      <c r="B1560" s="3">
        <v>151</v>
      </c>
      <c r="C1560" s="3">
        <v>210</v>
      </c>
      <c r="D1560" s="3">
        <v>210</v>
      </c>
      <c r="E1560" s="3">
        <v>200</v>
      </c>
      <c r="F1560" s="3">
        <v>249</v>
      </c>
      <c r="G1560" s="3">
        <v>16</v>
      </c>
      <c r="H1560" s="3">
        <v>15.766423359999999</v>
      </c>
      <c r="I1560" s="3">
        <v>79.27</v>
      </c>
      <c r="J1560" s="3">
        <v>44</v>
      </c>
    </row>
    <row r="1561" spans="1:10" x14ac:dyDescent="0.2">
      <c r="A1561" s="3">
        <v>1560</v>
      </c>
      <c r="B1561" s="3">
        <v>151</v>
      </c>
      <c r="C1561" s="3">
        <v>210</v>
      </c>
      <c r="D1561" s="3">
        <v>210</v>
      </c>
      <c r="E1561" s="3">
        <v>200</v>
      </c>
      <c r="F1561" s="3">
        <v>249</v>
      </c>
      <c r="G1561" s="3">
        <v>267</v>
      </c>
      <c r="H1561" s="3">
        <v>15.1048951</v>
      </c>
      <c r="I1561" s="3">
        <v>75.94</v>
      </c>
      <c r="J1561" s="3">
        <v>44</v>
      </c>
    </row>
    <row r="1562" spans="1:10" x14ac:dyDescent="0.2">
      <c r="A1562" s="3">
        <v>1561</v>
      </c>
      <c r="B1562" s="3">
        <v>151</v>
      </c>
      <c r="C1562" s="3">
        <v>210</v>
      </c>
      <c r="D1562" s="3">
        <v>210</v>
      </c>
      <c r="E1562" s="3">
        <v>200</v>
      </c>
      <c r="F1562" s="3">
        <v>249</v>
      </c>
      <c r="G1562" s="3">
        <v>273</v>
      </c>
      <c r="H1562" s="3">
        <v>15.22580645</v>
      </c>
      <c r="I1562" s="3">
        <v>76.55</v>
      </c>
      <c r="J1562" s="3">
        <v>49</v>
      </c>
    </row>
    <row r="1563" spans="1:10" x14ac:dyDescent="0.2">
      <c r="A1563" s="3">
        <v>1562</v>
      </c>
      <c r="B1563" s="3">
        <v>151</v>
      </c>
      <c r="C1563" s="3">
        <v>210</v>
      </c>
      <c r="D1563" s="3">
        <v>210</v>
      </c>
      <c r="E1563" s="3">
        <v>200</v>
      </c>
      <c r="F1563" s="3">
        <v>249</v>
      </c>
      <c r="G1563" s="3">
        <v>95</v>
      </c>
      <c r="H1563" s="3">
        <v>14.69387755</v>
      </c>
      <c r="I1563" s="3">
        <v>73.88</v>
      </c>
      <c r="J1563" s="3">
        <v>44</v>
      </c>
    </row>
    <row r="1564" spans="1:10" x14ac:dyDescent="0.2">
      <c r="A1564" s="3">
        <v>1563</v>
      </c>
      <c r="B1564" s="3">
        <v>151</v>
      </c>
      <c r="C1564" s="3">
        <v>210</v>
      </c>
      <c r="D1564" s="3">
        <v>210</v>
      </c>
      <c r="E1564" s="3">
        <v>200</v>
      </c>
      <c r="F1564" s="3">
        <v>249</v>
      </c>
      <c r="G1564" s="3">
        <v>56</v>
      </c>
      <c r="H1564" s="3">
        <v>15.05154639</v>
      </c>
      <c r="I1564" s="3">
        <v>75.680000000000007</v>
      </c>
      <c r="J1564" s="3">
        <v>49</v>
      </c>
    </row>
    <row r="1565" spans="1:10" x14ac:dyDescent="0.2">
      <c r="A1565" s="3">
        <v>1564</v>
      </c>
      <c r="B1565" s="3">
        <v>151</v>
      </c>
      <c r="C1565" s="3">
        <v>210</v>
      </c>
      <c r="D1565" s="3">
        <v>210</v>
      </c>
      <c r="E1565" s="3">
        <v>200</v>
      </c>
      <c r="F1565" s="3">
        <v>249</v>
      </c>
      <c r="G1565" s="3">
        <v>62</v>
      </c>
      <c r="H1565" s="3">
        <v>14.176934060000001</v>
      </c>
      <c r="I1565" s="3">
        <v>71.28</v>
      </c>
      <c r="J1565" s="3">
        <v>39</v>
      </c>
    </row>
    <row r="1566" spans="1:10" x14ac:dyDescent="0.2">
      <c r="A1566" s="3">
        <v>1565</v>
      </c>
      <c r="B1566" s="3">
        <v>151</v>
      </c>
      <c r="C1566" s="3">
        <v>210</v>
      </c>
      <c r="D1566" s="3">
        <v>210</v>
      </c>
      <c r="E1566" s="3">
        <v>200</v>
      </c>
      <c r="F1566" s="3">
        <v>249</v>
      </c>
      <c r="G1566" s="3">
        <v>101</v>
      </c>
      <c r="H1566" s="3">
        <v>13.95336734</v>
      </c>
      <c r="I1566" s="3">
        <v>70.150000000000006</v>
      </c>
      <c r="J1566" s="3">
        <v>39</v>
      </c>
    </row>
    <row r="1567" spans="1:10" x14ac:dyDescent="0.2">
      <c r="A1567" s="3">
        <v>1566</v>
      </c>
      <c r="B1567" s="3">
        <v>152</v>
      </c>
      <c r="C1567" s="3">
        <v>92</v>
      </c>
      <c r="D1567" s="3">
        <v>122</v>
      </c>
      <c r="E1567" s="3">
        <v>90</v>
      </c>
      <c r="F1567" s="3">
        <v>214</v>
      </c>
      <c r="G1567" s="3">
        <v>272</v>
      </c>
      <c r="H1567" s="3">
        <v>23.298701300000001</v>
      </c>
      <c r="I1567" s="3">
        <v>100</v>
      </c>
      <c r="J1567" s="3">
        <v>100</v>
      </c>
    </row>
    <row r="1568" spans="1:10" x14ac:dyDescent="0.2">
      <c r="A1568" s="3">
        <v>1567</v>
      </c>
      <c r="B1568" s="3">
        <v>152</v>
      </c>
      <c r="C1568" s="3">
        <v>92</v>
      </c>
      <c r="D1568" s="3">
        <v>122</v>
      </c>
      <c r="E1568" s="3">
        <v>90</v>
      </c>
      <c r="F1568" s="3">
        <v>221</v>
      </c>
      <c r="G1568" s="3">
        <v>272</v>
      </c>
      <c r="H1568" s="3">
        <v>20.78947368</v>
      </c>
      <c r="I1568" s="3">
        <v>89.23</v>
      </c>
      <c r="J1568" s="3">
        <v>97.94</v>
      </c>
    </row>
    <row r="1569" spans="1:10" x14ac:dyDescent="0.2">
      <c r="A1569" s="3">
        <v>1568</v>
      </c>
      <c r="B1569" s="3">
        <v>152</v>
      </c>
      <c r="C1569" s="3">
        <v>92</v>
      </c>
      <c r="D1569" s="3">
        <v>122</v>
      </c>
      <c r="E1569" s="3">
        <v>90</v>
      </c>
      <c r="F1569" s="3">
        <v>214</v>
      </c>
      <c r="G1569" s="3">
        <v>273</v>
      </c>
      <c r="H1569" s="3">
        <v>19.93333333</v>
      </c>
      <c r="I1569" s="3">
        <v>85.56</v>
      </c>
      <c r="J1569" s="3">
        <v>100</v>
      </c>
    </row>
    <row r="1570" spans="1:10" x14ac:dyDescent="0.2">
      <c r="A1570" s="3">
        <v>1569</v>
      </c>
      <c r="B1570" s="3">
        <v>152</v>
      </c>
      <c r="C1570" s="3">
        <v>92</v>
      </c>
      <c r="D1570" s="3">
        <v>122</v>
      </c>
      <c r="E1570" s="3">
        <v>90</v>
      </c>
      <c r="F1570" s="3">
        <v>221</v>
      </c>
      <c r="G1570" s="3">
        <v>273</v>
      </c>
      <c r="H1570" s="3">
        <v>17.752808989999998</v>
      </c>
      <c r="I1570" s="3">
        <v>76.2</v>
      </c>
      <c r="J1570" s="3">
        <v>97.94</v>
      </c>
    </row>
    <row r="1571" spans="1:10" x14ac:dyDescent="0.2">
      <c r="A1571" s="3">
        <v>1570</v>
      </c>
      <c r="B1571" s="3">
        <v>152</v>
      </c>
      <c r="C1571" s="3">
        <v>92</v>
      </c>
      <c r="D1571" s="3">
        <v>122</v>
      </c>
      <c r="E1571" s="3">
        <v>90</v>
      </c>
      <c r="F1571" s="3">
        <v>214</v>
      </c>
      <c r="G1571" s="3">
        <v>131</v>
      </c>
      <c r="H1571" s="3">
        <v>18.443316410000001</v>
      </c>
      <c r="I1571" s="3">
        <v>79.16</v>
      </c>
      <c r="J1571" s="3">
        <v>58.76</v>
      </c>
    </row>
    <row r="1572" spans="1:10" x14ac:dyDescent="0.2">
      <c r="A1572" s="3">
        <v>1571</v>
      </c>
      <c r="B1572" s="3">
        <v>152</v>
      </c>
      <c r="C1572" s="3">
        <v>92</v>
      </c>
      <c r="D1572" s="3">
        <v>122</v>
      </c>
      <c r="E1572" s="3">
        <v>90</v>
      </c>
      <c r="F1572" s="3">
        <v>221</v>
      </c>
      <c r="G1572" s="3">
        <v>131</v>
      </c>
      <c r="H1572" s="3">
        <v>15.961160120000001</v>
      </c>
      <c r="I1572" s="3">
        <v>68.510000000000005</v>
      </c>
      <c r="J1572" s="3">
        <v>56.7</v>
      </c>
    </row>
    <row r="1573" spans="1:10" x14ac:dyDescent="0.2">
      <c r="A1573" s="3">
        <v>1572</v>
      </c>
      <c r="B1573" s="3">
        <v>153</v>
      </c>
      <c r="C1573" s="3">
        <v>122</v>
      </c>
      <c r="D1573" s="3">
        <v>155</v>
      </c>
      <c r="E1573" s="3">
        <v>120</v>
      </c>
      <c r="F1573" s="3">
        <v>221</v>
      </c>
      <c r="G1573" s="3">
        <v>272</v>
      </c>
      <c r="H1573" s="3">
        <v>20.78947368</v>
      </c>
      <c r="I1573" s="3">
        <v>93.32</v>
      </c>
      <c r="J1573" s="3">
        <v>92.23</v>
      </c>
    </row>
    <row r="1574" spans="1:10" x14ac:dyDescent="0.2">
      <c r="A1574" s="3">
        <v>1573</v>
      </c>
      <c r="B1574" s="3">
        <v>153</v>
      </c>
      <c r="C1574" s="3">
        <v>122</v>
      </c>
      <c r="D1574" s="3">
        <v>155</v>
      </c>
      <c r="E1574" s="3">
        <v>120</v>
      </c>
      <c r="F1574" s="3">
        <v>215</v>
      </c>
      <c r="G1574" s="3">
        <v>272</v>
      </c>
      <c r="H1574" s="3">
        <v>22.277227719999999</v>
      </c>
      <c r="I1574" s="3">
        <v>100</v>
      </c>
      <c r="J1574" s="3">
        <v>100</v>
      </c>
    </row>
    <row r="1575" spans="1:10" x14ac:dyDescent="0.2">
      <c r="A1575" s="3">
        <v>1574</v>
      </c>
      <c r="B1575" s="3">
        <v>153</v>
      </c>
      <c r="C1575" s="3">
        <v>122</v>
      </c>
      <c r="D1575" s="3">
        <v>155</v>
      </c>
      <c r="E1575" s="3">
        <v>120</v>
      </c>
      <c r="F1575" s="3">
        <v>221</v>
      </c>
      <c r="G1575" s="3">
        <v>273</v>
      </c>
      <c r="H1575" s="3">
        <v>17.752808989999998</v>
      </c>
      <c r="I1575" s="3">
        <v>79.69</v>
      </c>
      <c r="J1575" s="3">
        <v>92.23</v>
      </c>
    </row>
    <row r="1576" spans="1:10" x14ac:dyDescent="0.2">
      <c r="A1576" s="3">
        <v>1575</v>
      </c>
      <c r="B1576" s="3">
        <v>153</v>
      </c>
      <c r="C1576" s="3">
        <v>122</v>
      </c>
      <c r="D1576" s="3">
        <v>155</v>
      </c>
      <c r="E1576" s="3">
        <v>120</v>
      </c>
      <c r="F1576" s="3">
        <v>215</v>
      </c>
      <c r="G1576" s="3">
        <v>273</v>
      </c>
      <c r="H1576" s="3">
        <v>19.736842110000001</v>
      </c>
      <c r="I1576" s="3">
        <v>88.6</v>
      </c>
      <c r="J1576" s="3">
        <v>100</v>
      </c>
    </row>
    <row r="1577" spans="1:10" x14ac:dyDescent="0.2">
      <c r="A1577" s="3">
        <v>1576</v>
      </c>
      <c r="B1577" s="3">
        <v>153</v>
      </c>
      <c r="C1577" s="3">
        <v>122</v>
      </c>
      <c r="D1577" s="3">
        <v>155</v>
      </c>
      <c r="E1577" s="3">
        <v>120</v>
      </c>
      <c r="F1577" s="3">
        <v>215</v>
      </c>
      <c r="G1577" s="3">
        <v>62</v>
      </c>
      <c r="H1577" s="3">
        <v>17.422378439999999</v>
      </c>
      <c r="I1577" s="3">
        <v>78.209999999999994</v>
      </c>
      <c r="J1577" s="3">
        <v>80.58</v>
      </c>
    </row>
    <row r="1578" spans="1:10" x14ac:dyDescent="0.2">
      <c r="A1578" s="3">
        <v>1577</v>
      </c>
      <c r="B1578" s="3">
        <v>153</v>
      </c>
      <c r="C1578" s="3">
        <v>122</v>
      </c>
      <c r="D1578" s="3">
        <v>155</v>
      </c>
      <c r="E1578" s="3">
        <v>120</v>
      </c>
      <c r="F1578" s="3">
        <v>221</v>
      </c>
      <c r="G1578" s="3">
        <v>62</v>
      </c>
      <c r="H1578" s="3">
        <v>15.14680903</v>
      </c>
      <c r="I1578" s="3">
        <v>67.989999999999995</v>
      </c>
      <c r="J1578" s="3">
        <v>72.819999999999993</v>
      </c>
    </row>
    <row r="1579" spans="1:10" x14ac:dyDescent="0.2">
      <c r="A1579" s="3">
        <v>1578</v>
      </c>
      <c r="B1579" s="3">
        <v>154</v>
      </c>
      <c r="C1579" s="3">
        <v>168</v>
      </c>
      <c r="D1579" s="3">
        <v>202</v>
      </c>
      <c r="E1579" s="3">
        <v>160</v>
      </c>
      <c r="F1579" s="3">
        <v>214</v>
      </c>
      <c r="G1579" s="3">
        <v>116</v>
      </c>
      <c r="H1579" s="3">
        <v>23.761589399999998</v>
      </c>
      <c r="I1579" s="3">
        <v>100</v>
      </c>
      <c r="J1579" s="3">
        <v>96.89</v>
      </c>
    </row>
    <row r="1580" spans="1:10" x14ac:dyDescent="0.2">
      <c r="A1580" s="3">
        <v>1579</v>
      </c>
      <c r="B1580" s="3">
        <v>154</v>
      </c>
      <c r="C1580" s="3">
        <v>168</v>
      </c>
      <c r="D1580" s="3">
        <v>202</v>
      </c>
      <c r="E1580" s="3">
        <v>160</v>
      </c>
      <c r="F1580" s="3">
        <v>215</v>
      </c>
      <c r="G1580" s="3">
        <v>116</v>
      </c>
      <c r="H1580" s="3">
        <v>22.613065330000001</v>
      </c>
      <c r="I1580" s="3">
        <v>95.17</v>
      </c>
      <c r="J1580" s="3">
        <v>100</v>
      </c>
    </row>
    <row r="1581" spans="1:10" x14ac:dyDescent="0.2">
      <c r="A1581" s="3">
        <v>1580</v>
      </c>
      <c r="B1581" s="3">
        <v>154</v>
      </c>
      <c r="C1581" s="3">
        <v>168</v>
      </c>
      <c r="D1581" s="3">
        <v>202</v>
      </c>
      <c r="E1581" s="3">
        <v>160</v>
      </c>
      <c r="F1581" s="3">
        <v>214</v>
      </c>
      <c r="G1581" s="3">
        <v>47</v>
      </c>
      <c r="H1581" s="3">
        <v>21.46875</v>
      </c>
      <c r="I1581" s="3">
        <v>90.35</v>
      </c>
      <c r="J1581" s="3">
        <v>60.62</v>
      </c>
    </row>
    <row r="1582" spans="1:10" x14ac:dyDescent="0.2">
      <c r="A1582" s="3">
        <v>1581</v>
      </c>
      <c r="B1582" s="3">
        <v>154</v>
      </c>
      <c r="C1582" s="3">
        <v>168</v>
      </c>
      <c r="D1582" s="3">
        <v>202</v>
      </c>
      <c r="E1582" s="3">
        <v>160</v>
      </c>
      <c r="F1582" s="3">
        <v>215</v>
      </c>
      <c r="G1582" s="3">
        <v>47</v>
      </c>
      <c r="H1582" s="3">
        <v>20.795454549999999</v>
      </c>
      <c r="I1582" s="3">
        <v>87.52</v>
      </c>
      <c r="J1582" s="3">
        <v>63.73</v>
      </c>
    </row>
    <row r="1583" spans="1:10" x14ac:dyDescent="0.2">
      <c r="A1583" s="3">
        <v>1582</v>
      </c>
      <c r="B1583" s="3">
        <v>154</v>
      </c>
      <c r="C1583" s="3">
        <v>168</v>
      </c>
      <c r="D1583" s="3">
        <v>202</v>
      </c>
      <c r="E1583" s="3">
        <v>160</v>
      </c>
      <c r="F1583" s="3">
        <v>214</v>
      </c>
      <c r="G1583" s="3">
        <v>31</v>
      </c>
      <c r="H1583" s="3">
        <v>19.043478260000001</v>
      </c>
      <c r="I1583" s="3">
        <v>80.14</v>
      </c>
      <c r="J1583" s="3">
        <v>65.8</v>
      </c>
    </row>
    <row r="1584" spans="1:10" x14ac:dyDescent="0.2">
      <c r="A1584" s="3">
        <v>1583</v>
      </c>
      <c r="B1584" s="3">
        <v>154</v>
      </c>
      <c r="C1584" s="3">
        <v>168</v>
      </c>
      <c r="D1584" s="3">
        <v>202</v>
      </c>
      <c r="E1584" s="3">
        <v>160</v>
      </c>
      <c r="F1584" s="3">
        <v>215</v>
      </c>
      <c r="G1584" s="3">
        <v>31</v>
      </c>
      <c r="H1584" s="3">
        <v>19.03225806</v>
      </c>
      <c r="I1584" s="3">
        <v>80.099999999999994</v>
      </c>
      <c r="J1584" s="3">
        <v>68.91</v>
      </c>
    </row>
    <row r="1585" spans="1:10" x14ac:dyDescent="0.2">
      <c r="A1585" s="3">
        <v>1584</v>
      </c>
      <c r="B1585" s="3">
        <v>155</v>
      </c>
      <c r="C1585" s="3">
        <v>116</v>
      </c>
      <c r="D1585" s="3">
        <v>96</v>
      </c>
      <c r="E1585" s="3">
        <v>78</v>
      </c>
      <c r="F1585" s="3">
        <v>209</v>
      </c>
      <c r="G1585" s="3">
        <v>24</v>
      </c>
      <c r="H1585" s="3">
        <v>20</v>
      </c>
      <c r="I1585" s="3">
        <v>100</v>
      </c>
      <c r="J1585" s="3">
        <v>100</v>
      </c>
    </row>
    <row r="1586" spans="1:10" x14ac:dyDescent="0.2">
      <c r="A1586" s="3">
        <v>1585</v>
      </c>
      <c r="B1586" s="3">
        <v>155</v>
      </c>
      <c r="C1586" s="3">
        <v>116</v>
      </c>
      <c r="D1586" s="3">
        <v>96</v>
      </c>
      <c r="E1586" s="3">
        <v>78</v>
      </c>
      <c r="F1586" s="3">
        <v>221</v>
      </c>
      <c r="G1586" s="3">
        <v>24</v>
      </c>
      <c r="H1586" s="3">
        <v>18.61111111</v>
      </c>
      <c r="I1586" s="3">
        <v>93.06</v>
      </c>
      <c r="J1586" s="3">
        <v>93.75</v>
      </c>
    </row>
    <row r="1587" spans="1:10" x14ac:dyDescent="0.2">
      <c r="A1587" s="3">
        <v>1586</v>
      </c>
      <c r="B1587" s="3">
        <v>155</v>
      </c>
      <c r="C1587" s="3">
        <v>116</v>
      </c>
      <c r="D1587" s="3">
        <v>96</v>
      </c>
      <c r="E1587" s="3">
        <v>78</v>
      </c>
      <c r="F1587" s="3">
        <v>209</v>
      </c>
      <c r="G1587" s="3">
        <v>101</v>
      </c>
      <c r="H1587" s="3">
        <v>17.408199310000001</v>
      </c>
      <c r="I1587" s="3">
        <v>87.04</v>
      </c>
      <c r="J1587" s="3">
        <v>100</v>
      </c>
    </row>
    <row r="1588" spans="1:10" x14ac:dyDescent="0.2">
      <c r="A1588" s="3">
        <v>1587</v>
      </c>
      <c r="B1588" s="3">
        <v>155</v>
      </c>
      <c r="C1588" s="3">
        <v>116</v>
      </c>
      <c r="D1588" s="3">
        <v>96</v>
      </c>
      <c r="E1588" s="3">
        <v>78</v>
      </c>
      <c r="F1588" s="3">
        <v>221</v>
      </c>
      <c r="G1588" s="3">
        <v>101</v>
      </c>
      <c r="H1588" s="3">
        <v>16.47857209</v>
      </c>
      <c r="I1588" s="3">
        <v>82.39</v>
      </c>
      <c r="J1588" s="3">
        <v>93.75</v>
      </c>
    </row>
    <row r="1589" spans="1:10" x14ac:dyDescent="0.2">
      <c r="A1589" s="3">
        <v>1588</v>
      </c>
      <c r="B1589" s="3">
        <v>155</v>
      </c>
      <c r="C1589" s="3">
        <v>116</v>
      </c>
      <c r="D1589" s="3">
        <v>96</v>
      </c>
      <c r="E1589" s="3">
        <v>78</v>
      </c>
      <c r="F1589" s="3">
        <v>209</v>
      </c>
      <c r="G1589" s="3">
        <v>125</v>
      </c>
      <c r="H1589" s="3">
        <v>15.38461538</v>
      </c>
      <c r="I1589" s="3">
        <v>76.92</v>
      </c>
      <c r="J1589" s="3">
        <v>87.5</v>
      </c>
    </row>
    <row r="1590" spans="1:10" x14ac:dyDescent="0.2">
      <c r="A1590" s="3">
        <v>1589</v>
      </c>
      <c r="B1590" s="3">
        <v>155</v>
      </c>
      <c r="C1590" s="3">
        <v>116</v>
      </c>
      <c r="D1590" s="3">
        <v>96</v>
      </c>
      <c r="E1590" s="3">
        <v>78</v>
      </c>
      <c r="F1590" s="3">
        <v>221</v>
      </c>
      <c r="G1590" s="3">
        <v>125</v>
      </c>
      <c r="H1590" s="3">
        <v>14.1025641</v>
      </c>
      <c r="I1590" s="3">
        <v>70.510000000000005</v>
      </c>
      <c r="J1590" s="3">
        <v>81.25</v>
      </c>
    </row>
    <row r="1591" spans="1:10" x14ac:dyDescent="0.2">
      <c r="A1591" s="3">
        <v>1590</v>
      </c>
      <c r="B1591" s="3">
        <v>156</v>
      </c>
      <c r="C1591" s="3">
        <v>158</v>
      </c>
      <c r="D1591" s="3">
        <v>129</v>
      </c>
      <c r="E1591" s="3">
        <v>116</v>
      </c>
      <c r="F1591" s="3">
        <v>209</v>
      </c>
      <c r="G1591" s="3">
        <v>24</v>
      </c>
      <c r="H1591" s="3">
        <v>20</v>
      </c>
      <c r="I1591" s="3">
        <v>100</v>
      </c>
      <c r="J1591" s="3">
        <v>72.73</v>
      </c>
    </row>
    <row r="1592" spans="1:10" x14ac:dyDescent="0.2">
      <c r="A1592" s="3">
        <v>1591</v>
      </c>
      <c r="B1592" s="3">
        <v>156</v>
      </c>
      <c r="C1592" s="3">
        <v>158</v>
      </c>
      <c r="D1592" s="3">
        <v>129</v>
      </c>
      <c r="E1592" s="3">
        <v>116</v>
      </c>
      <c r="F1592" s="3">
        <v>221</v>
      </c>
      <c r="G1592" s="3">
        <v>24</v>
      </c>
      <c r="H1592" s="3">
        <v>18.61111111</v>
      </c>
      <c r="I1592" s="3">
        <v>93.06</v>
      </c>
      <c r="J1592" s="3">
        <v>68.180000000000007</v>
      </c>
    </row>
    <row r="1593" spans="1:10" x14ac:dyDescent="0.2">
      <c r="A1593" s="3">
        <v>1592</v>
      </c>
      <c r="B1593" s="3">
        <v>156</v>
      </c>
      <c r="C1593" s="3">
        <v>158</v>
      </c>
      <c r="D1593" s="3">
        <v>129</v>
      </c>
      <c r="E1593" s="3">
        <v>116</v>
      </c>
      <c r="F1593" s="3">
        <v>209</v>
      </c>
      <c r="G1593" s="3">
        <v>101</v>
      </c>
      <c r="H1593" s="3">
        <v>17.408199310000001</v>
      </c>
      <c r="I1593" s="3">
        <v>87.04</v>
      </c>
      <c r="J1593" s="3">
        <v>72.73</v>
      </c>
    </row>
    <row r="1594" spans="1:10" x14ac:dyDescent="0.2">
      <c r="A1594" s="3">
        <v>1593</v>
      </c>
      <c r="B1594" s="3">
        <v>156</v>
      </c>
      <c r="C1594" s="3">
        <v>158</v>
      </c>
      <c r="D1594" s="3">
        <v>129</v>
      </c>
      <c r="E1594" s="3">
        <v>116</v>
      </c>
      <c r="F1594" s="3">
        <v>221</v>
      </c>
      <c r="G1594" s="3">
        <v>101</v>
      </c>
      <c r="H1594" s="3">
        <v>16.47857209</v>
      </c>
      <c r="I1594" s="3">
        <v>82.39</v>
      </c>
      <c r="J1594" s="3">
        <v>68.180000000000007</v>
      </c>
    </row>
    <row r="1595" spans="1:10" x14ac:dyDescent="0.2">
      <c r="A1595" s="3">
        <v>1594</v>
      </c>
      <c r="B1595" s="3">
        <v>156</v>
      </c>
      <c r="C1595" s="3">
        <v>158</v>
      </c>
      <c r="D1595" s="3">
        <v>129</v>
      </c>
      <c r="E1595" s="3">
        <v>116</v>
      </c>
      <c r="F1595" s="3">
        <v>209</v>
      </c>
      <c r="G1595" s="3">
        <v>26</v>
      </c>
      <c r="H1595" s="3">
        <v>16.494845359999999</v>
      </c>
      <c r="I1595" s="3">
        <v>82.47</v>
      </c>
      <c r="J1595" s="3">
        <v>100</v>
      </c>
    </row>
    <row r="1596" spans="1:10" x14ac:dyDescent="0.2">
      <c r="A1596" s="3">
        <v>1595</v>
      </c>
      <c r="B1596" s="3">
        <v>156</v>
      </c>
      <c r="C1596" s="3">
        <v>158</v>
      </c>
      <c r="D1596" s="3">
        <v>129</v>
      </c>
      <c r="E1596" s="3">
        <v>116</v>
      </c>
      <c r="F1596" s="3">
        <v>221</v>
      </c>
      <c r="G1596" s="3">
        <v>26</v>
      </c>
      <c r="H1596" s="3">
        <v>15.46391753</v>
      </c>
      <c r="I1596" s="3">
        <v>77.319999999999993</v>
      </c>
      <c r="J1596" s="3">
        <v>95.45</v>
      </c>
    </row>
    <row r="1597" spans="1:10" x14ac:dyDescent="0.2">
      <c r="A1597" s="3">
        <v>1596</v>
      </c>
      <c r="B1597" s="3">
        <v>157</v>
      </c>
      <c r="C1597" s="3">
        <v>223</v>
      </c>
      <c r="D1597" s="3">
        <v>176</v>
      </c>
      <c r="E1597" s="3">
        <v>156</v>
      </c>
      <c r="F1597" s="3">
        <v>213</v>
      </c>
      <c r="G1597" s="3">
        <v>270</v>
      </c>
      <c r="H1597" s="3">
        <v>21.698113209999999</v>
      </c>
      <c r="I1597" s="3">
        <v>97.36</v>
      </c>
      <c r="J1597" s="3">
        <v>88.95</v>
      </c>
    </row>
    <row r="1598" spans="1:10" x14ac:dyDescent="0.2">
      <c r="A1598" s="3">
        <v>1597</v>
      </c>
      <c r="B1598" s="3">
        <v>157</v>
      </c>
      <c r="C1598" s="3">
        <v>223</v>
      </c>
      <c r="D1598" s="3">
        <v>176</v>
      </c>
      <c r="E1598" s="3">
        <v>156</v>
      </c>
      <c r="F1598" s="3">
        <v>209</v>
      </c>
      <c r="G1598" s="3">
        <v>270</v>
      </c>
      <c r="H1598" s="3">
        <v>22.285714290000001</v>
      </c>
      <c r="I1598" s="3">
        <v>100</v>
      </c>
      <c r="J1598" s="3">
        <v>89.47</v>
      </c>
    </row>
    <row r="1599" spans="1:10" x14ac:dyDescent="0.2">
      <c r="A1599" s="3">
        <v>1598</v>
      </c>
      <c r="B1599" s="3">
        <v>157</v>
      </c>
      <c r="C1599" s="3">
        <v>223</v>
      </c>
      <c r="D1599" s="3">
        <v>176</v>
      </c>
      <c r="E1599" s="3">
        <v>156</v>
      </c>
      <c r="F1599" s="3">
        <v>213</v>
      </c>
      <c r="G1599" s="3">
        <v>103</v>
      </c>
      <c r="H1599" s="3">
        <v>19.9378882</v>
      </c>
      <c r="I1599" s="3">
        <v>89.46</v>
      </c>
      <c r="J1599" s="3">
        <v>78.42</v>
      </c>
    </row>
    <row r="1600" spans="1:10" x14ac:dyDescent="0.2">
      <c r="A1600" s="3">
        <v>1599</v>
      </c>
      <c r="B1600" s="3">
        <v>157</v>
      </c>
      <c r="C1600" s="3">
        <v>223</v>
      </c>
      <c r="D1600" s="3">
        <v>176</v>
      </c>
      <c r="E1600" s="3">
        <v>156</v>
      </c>
      <c r="F1600" s="3">
        <v>209</v>
      </c>
      <c r="G1600" s="3">
        <v>103</v>
      </c>
      <c r="H1600" s="3">
        <v>20.281690139999998</v>
      </c>
      <c r="I1600" s="3">
        <v>91.01</v>
      </c>
      <c r="J1600" s="3">
        <v>78.95</v>
      </c>
    </row>
    <row r="1601" spans="1:10" x14ac:dyDescent="0.2">
      <c r="A1601" s="3">
        <v>1600</v>
      </c>
      <c r="B1601" s="3">
        <v>157</v>
      </c>
      <c r="C1601" s="3">
        <v>223</v>
      </c>
      <c r="D1601" s="3">
        <v>176</v>
      </c>
      <c r="E1601" s="3">
        <v>156</v>
      </c>
      <c r="F1601" s="3">
        <v>209</v>
      </c>
      <c r="G1601" s="3">
        <v>116</v>
      </c>
      <c r="H1601" s="3">
        <v>20.134228190000002</v>
      </c>
      <c r="I1601" s="3">
        <v>90.35</v>
      </c>
      <c r="J1601" s="3">
        <v>100</v>
      </c>
    </row>
    <row r="1602" spans="1:10" x14ac:dyDescent="0.2">
      <c r="A1602" s="3">
        <v>1601</v>
      </c>
      <c r="B1602" s="3">
        <v>157</v>
      </c>
      <c r="C1602" s="3">
        <v>223</v>
      </c>
      <c r="D1602" s="3">
        <v>176</v>
      </c>
      <c r="E1602" s="3">
        <v>156</v>
      </c>
      <c r="F1602" s="3">
        <v>213</v>
      </c>
      <c r="G1602" s="3">
        <v>116</v>
      </c>
      <c r="H1602" s="3">
        <v>19.821428569999998</v>
      </c>
      <c r="I1602" s="3">
        <v>88.94</v>
      </c>
      <c r="J1602" s="3">
        <v>99.47</v>
      </c>
    </row>
    <row r="1603" spans="1:10" x14ac:dyDescent="0.2">
      <c r="A1603" s="3">
        <v>1602</v>
      </c>
      <c r="B1603" s="3">
        <v>158</v>
      </c>
      <c r="C1603" s="3">
        <v>117</v>
      </c>
      <c r="D1603" s="3">
        <v>116</v>
      </c>
      <c r="E1603" s="3">
        <v>100</v>
      </c>
      <c r="F1603" s="3">
        <v>230</v>
      </c>
      <c r="G1603" s="3">
        <v>105</v>
      </c>
      <c r="H1603" s="3">
        <v>17.56097561</v>
      </c>
      <c r="I1603" s="3">
        <v>100</v>
      </c>
      <c r="J1603" s="3">
        <v>98.68</v>
      </c>
    </row>
    <row r="1604" spans="1:10" x14ac:dyDescent="0.2">
      <c r="A1604" s="3">
        <v>1603</v>
      </c>
      <c r="B1604" s="3">
        <v>158</v>
      </c>
      <c r="C1604" s="3">
        <v>117</v>
      </c>
      <c r="D1604" s="3">
        <v>116</v>
      </c>
      <c r="E1604" s="3">
        <v>100</v>
      </c>
      <c r="F1604" s="3">
        <v>220</v>
      </c>
      <c r="G1604" s="3">
        <v>105</v>
      </c>
      <c r="H1604" s="3">
        <v>16.825396829999999</v>
      </c>
      <c r="I1604" s="3">
        <v>95.81</v>
      </c>
      <c r="J1604" s="3">
        <v>100</v>
      </c>
    </row>
    <row r="1605" spans="1:10" x14ac:dyDescent="0.2">
      <c r="A1605" s="3">
        <v>1604</v>
      </c>
      <c r="B1605" s="3">
        <v>158</v>
      </c>
      <c r="C1605" s="3">
        <v>117</v>
      </c>
      <c r="D1605" s="3">
        <v>116</v>
      </c>
      <c r="E1605" s="3">
        <v>100</v>
      </c>
      <c r="F1605" s="3">
        <v>230</v>
      </c>
      <c r="G1605" s="3">
        <v>57</v>
      </c>
      <c r="H1605" s="3">
        <v>15.86419063</v>
      </c>
      <c r="I1605" s="3">
        <v>90.34</v>
      </c>
      <c r="J1605" s="3">
        <v>65.790000000000006</v>
      </c>
    </row>
    <row r="1606" spans="1:10" x14ac:dyDescent="0.2">
      <c r="A1606" s="3">
        <v>1605</v>
      </c>
      <c r="B1606" s="3">
        <v>158</v>
      </c>
      <c r="C1606" s="3">
        <v>117</v>
      </c>
      <c r="D1606" s="3">
        <v>116</v>
      </c>
      <c r="E1606" s="3">
        <v>100</v>
      </c>
      <c r="F1606" s="3">
        <v>230</v>
      </c>
      <c r="G1606" s="3">
        <v>279</v>
      </c>
      <c r="H1606" s="3">
        <v>16.86129163</v>
      </c>
      <c r="I1606" s="3">
        <v>96.02</v>
      </c>
      <c r="J1606" s="3">
        <v>98.68</v>
      </c>
    </row>
    <row r="1607" spans="1:10" x14ac:dyDescent="0.2">
      <c r="A1607" s="3">
        <v>1606</v>
      </c>
      <c r="B1607" s="3">
        <v>158</v>
      </c>
      <c r="C1607" s="3">
        <v>117</v>
      </c>
      <c r="D1607" s="3">
        <v>116</v>
      </c>
      <c r="E1607" s="3">
        <v>100</v>
      </c>
      <c r="F1607" s="3">
        <v>220</v>
      </c>
      <c r="G1607" s="3">
        <v>57</v>
      </c>
      <c r="H1607" s="3">
        <v>15.390126609999999</v>
      </c>
      <c r="I1607" s="3">
        <v>87.64</v>
      </c>
      <c r="J1607" s="3">
        <v>67.11</v>
      </c>
    </row>
    <row r="1608" spans="1:10" x14ac:dyDescent="0.2">
      <c r="A1608" s="3">
        <v>1607</v>
      </c>
      <c r="B1608" s="3">
        <v>158</v>
      </c>
      <c r="C1608" s="3">
        <v>117</v>
      </c>
      <c r="D1608" s="3">
        <v>116</v>
      </c>
      <c r="E1608" s="3">
        <v>100</v>
      </c>
      <c r="F1608" s="3">
        <v>220</v>
      </c>
      <c r="G1608" s="3">
        <v>279</v>
      </c>
      <c r="H1608" s="3">
        <v>16.31375023</v>
      </c>
      <c r="I1608" s="3">
        <v>92.9</v>
      </c>
      <c r="J1608" s="3">
        <v>100</v>
      </c>
    </row>
    <row r="1609" spans="1:10" x14ac:dyDescent="0.2">
      <c r="A1609" s="3">
        <v>1608</v>
      </c>
      <c r="B1609" s="3">
        <v>159</v>
      </c>
      <c r="C1609" s="3">
        <v>150</v>
      </c>
      <c r="D1609" s="3">
        <v>151</v>
      </c>
      <c r="E1609" s="3">
        <v>130</v>
      </c>
      <c r="F1609" s="3">
        <v>230</v>
      </c>
      <c r="G1609" s="3">
        <v>105</v>
      </c>
      <c r="H1609" s="3">
        <v>17.56097561</v>
      </c>
      <c r="I1609" s="3">
        <v>100</v>
      </c>
      <c r="J1609" s="3">
        <v>98.68</v>
      </c>
    </row>
    <row r="1610" spans="1:10" x14ac:dyDescent="0.2">
      <c r="A1610" s="3">
        <v>1609</v>
      </c>
      <c r="B1610" s="3">
        <v>159</v>
      </c>
      <c r="C1610" s="3">
        <v>150</v>
      </c>
      <c r="D1610" s="3">
        <v>151</v>
      </c>
      <c r="E1610" s="3">
        <v>130</v>
      </c>
      <c r="F1610" s="3">
        <v>220</v>
      </c>
      <c r="G1610" s="3">
        <v>105</v>
      </c>
      <c r="H1610" s="3">
        <v>16.825396829999999</v>
      </c>
      <c r="I1610" s="3">
        <v>95.81</v>
      </c>
      <c r="J1610" s="3">
        <v>100</v>
      </c>
    </row>
    <row r="1611" spans="1:10" x14ac:dyDescent="0.2">
      <c r="A1611" s="3">
        <v>1610</v>
      </c>
      <c r="B1611" s="3">
        <v>159</v>
      </c>
      <c r="C1611" s="3">
        <v>150</v>
      </c>
      <c r="D1611" s="3">
        <v>151</v>
      </c>
      <c r="E1611" s="3">
        <v>130</v>
      </c>
      <c r="F1611" s="3">
        <v>230</v>
      </c>
      <c r="G1611" s="3">
        <v>33</v>
      </c>
      <c r="H1611" s="3">
        <v>17.230437269999999</v>
      </c>
      <c r="I1611" s="3">
        <v>98.12</v>
      </c>
      <c r="J1611" s="3">
        <v>72.37</v>
      </c>
    </row>
    <row r="1612" spans="1:10" x14ac:dyDescent="0.2">
      <c r="A1612" s="3">
        <v>1611</v>
      </c>
      <c r="B1612" s="3">
        <v>159</v>
      </c>
      <c r="C1612" s="3">
        <v>150</v>
      </c>
      <c r="D1612" s="3">
        <v>151</v>
      </c>
      <c r="E1612" s="3">
        <v>130</v>
      </c>
      <c r="F1612" s="3">
        <v>220</v>
      </c>
      <c r="G1612" s="3">
        <v>33</v>
      </c>
      <c r="H1612" s="3">
        <v>16.514213730000002</v>
      </c>
      <c r="I1612" s="3">
        <v>94.04</v>
      </c>
      <c r="J1612" s="3">
        <v>73.680000000000007</v>
      </c>
    </row>
    <row r="1613" spans="1:10" x14ac:dyDescent="0.2">
      <c r="A1613" s="3">
        <v>1612</v>
      </c>
      <c r="B1613" s="3">
        <v>159</v>
      </c>
      <c r="C1613" s="3">
        <v>150</v>
      </c>
      <c r="D1613" s="3">
        <v>151</v>
      </c>
      <c r="E1613" s="3">
        <v>130</v>
      </c>
      <c r="F1613" s="3">
        <v>230</v>
      </c>
      <c r="G1613" s="3">
        <v>279</v>
      </c>
      <c r="H1613" s="3">
        <v>16.86129163</v>
      </c>
      <c r="I1613" s="3">
        <v>96.02</v>
      </c>
      <c r="J1613" s="3">
        <v>98.68</v>
      </c>
    </row>
    <row r="1614" spans="1:10" x14ac:dyDescent="0.2">
      <c r="A1614" s="3">
        <v>1613</v>
      </c>
      <c r="B1614" s="3">
        <v>159</v>
      </c>
      <c r="C1614" s="3">
        <v>150</v>
      </c>
      <c r="D1614" s="3">
        <v>151</v>
      </c>
      <c r="E1614" s="3">
        <v>130</v>
      </c>
      <c r="F1614" s="3">
        <v>220</v>
      </c>
      <c r="G1614" s="3">
        <v>279</v>
      </c>
      <c r="H1614" s="3">
        <v>16.31375023</v>
      </c>
      <c r="I1614" s="3">
        <v>92.9</v>
      </c>
      <c r="J1614" s="3">
        <v>100</v>
      </c>
    </row>
    <row r="1615" spans="1:10" x14ac:dyDescent="0.2">
      <c r="A1615" s="3">
        <v>1614</v>
      </c>
      <c r="B1615" s="3">
        <v>160</v>
      </c>
      <c r="C1615" s="3">
        <v>205</v>
      </c>
      <c r="D1615" s="3">
        <v>197</v>
      </c>
      <c r="E1615" s="3">
        <v>170</v>
      </c>
      <c r="F1615" s="3">
        <v>283</v>
      </c>
      <c r="G1615" s="3">
        <v>107</v>
      </c>
      <c r="H1615" s="3">
        <v>21.460317459999999</v>
      </c>
      <c r="I1615" s="3">
        <v>100</v>
      </c>
      <c r="J1615" s="3">
        <v>100</v>
      </c>
    </row>
    <row r="1616" spans="1:10" x14ac:dyDescent="0.2">
      <c r="A1616" s="3">
        <v>1615</v>
      </c>
      <c r="B1616" s="3">
        <v>160</v>
      </c>
      <c r="C1616" s="3">
        <v>205</v>
      </c>
      <c r="D1616" s="3">
        <v>197</v>
      </c>
      <c r="E1616" s="3">
        <v>170</v>
      </c>
      <c r="F1616" s="3">
        <v>202</v>
      </c>
      <c r="G1616" s="3">
        <v>107</v>
      </c>
      <c r="H1616" s="3">
        <v>19.36708861</v>
      </c>
      <c r="I1616" s="3">
        <v>90.25</v>
      </c>
      <c r="J1616" s="3">
        <v>93.15</v>
      </c>
    </row>
    <row r="1617" spans="1:10" x14ac:dyDescent="0.2">
      <c r="A1617" s="3">
        <v>1616</v>
      </c>
      <c r="B1617" s="3">
        <v>160</v>
      </c>
      <c r="C1617" s="3">
        <v>205</v>
      </c>
      <c r="D1617" s="3">
        <v>197</v>
      </c>
      <c r="E1617" s="3">
        <v>170</v>
      </c>
      <c r="F1617" s="3">
        <v>230</v>
      </c>
      <c r="G1617" s="3">
        <v>107</v>
      </c>
      <c r="H1617" s="3">
        <v>20.7518797</v>
      </c>
      <c r="I1617" s="3">
        <v>96.7</v>
      </c>
      <c r="J1617" s="3">
        <v>92.47</v>
      </c>
    </row>
    <row r="1618" spans="1:10" x14ac:dyDescent="0.2">
      <c r="A1618" s="3">
        <v>1617</v>
      </c>
      <c r="B1618" s="3">
        <v>160</v>
      </c>
      <c r="C1618" s="3">
        <v>205</v>
      </c>
      <c r="D1618" s="3">
        <v>197</v>
      </c>
      <c r="E1618" s="3">
        <v>170</v>
      </c>
      <c r="F1618" s="3">
        <v>283</v>
      </c>
      <c r="G1618" s="3">
        <v>39</v>
      </c>
      <c r="H1618" s="3">
        <v>19.351351350000002</v>
      </c>
      <c r="I1618" s="3">
        <v>90.17</v>
      </c>
      <c r="J1618" s="3">
        <v>72.599999999999994</v>
      </c>
    </row>
    <row r="1619" spans="1:10" x14ac:dyDescent="0.2">
      <c r="A1619" s="3">
        <v>1618</v>
      </c>
      <c r="B1619" s="3">
        <v>160</v>
      </c>
      <c r="C1619" s="3">
        <v>205</v>
      </c>
      <c r="D1619" s="3">
        <v>197</v>
      </c>
      <c r="E1619" s="3">
        <v>170</v>
      </c>
      <c r="F1619" s="3">
        <v>283</v>
      </c>
      <c r="G1619" s="3">
        <v>279</v>
      </c>
      <c r="H1619" s="3">
        <v>18.251897530000001</v>
      </c>
      <c r="I1619" s="3">
        <v>85.05</v>
      </c>
      <c r="J1619" s="3">
        <v>58.9</v>
      </c>
    </row>
    <row r="1620" spans="1:10" x14ac:dyDescent="0.2">
      <c r="A1620" s="3">
        <v>1619</v>
      </c>
      <c r="B1620" s="3">
        <v>160</v>
      </c>
      <c r="C1620" s="3">
        <v>205</v>
      </c>
      <c r="D1620" s="3">
        <v>197</v>
      </c>
      <c r="E1620" s="3">
        <v>170</v>
      </c>
      <c r="F1620" s="3">
        <v>230</v>
      </c>
      <c r="G1620" s="3">
        <v>39</v>
      </c>
      <c r="H1620" s="3">
        <v>18.07228916</v>
      </c>
      <c r="I1620" s="3">
        <v>84.21</v>
      </c>
      <c r="J1620" s="3">
        <v>65.069999999999993</v>
      </c>
    </row>
    <row r="1621" spans="1:10" x14ac:dyDescent="0.2">
      <c r="A1621" s="3">
        <v>1620</v>
      </c>
      <c r="B1621" s="3">
        <v>160</v>
      </c>
      <c r="C1621" s="3">
        <v>205</v>
      </c>
      <c r="D1621" s="3">
        <v>197</v>
      </c>
      <c r="E1621" s="3">
        <v>170</v>
      </c>
      <c r="F1621" s="3">
        <v>202</v>
      </c>
      <c r="G1621" s="3">
        <v>39</v>
      </c>
      <c r="H1621" s="3">
        <v>17.27748691</v>
      </c>
      <c r="I1621" s="3">
        <v>80.510000000000005</v>
      </c>
      <c r="J1621" s="3">
        <v>65.75</v>
      </c>
    </row>
    <row r="1622" spans="1:10" x14ac:dyDescent="0.2">
      <c r="A1622" s="3">
        <v>1621</v>
      </c>
      <c r="B1622" s="3">
        <v>160</v>
      </c>
      <c r="C1622" s="3">
        <v>205</v>
      </c>
      <c r="D1622" s="3">
        <v>197</v>
      </c>
      <c r="E1622" s="3">
        <v>170</v>
      </c>
      <c r="F1622" s="3">
        <v>230</v>
      </c>
      <c r="G1622" s="3">
        <v>279</v>
      </c>
      <c r="H1622" s="3">
        <v>16.86129163</v>
      </c>
      <c r="I1622" s="3">
        <v>78.569999999999993</v>
      </c>
      <c r="J1622" s="3">
        <v>51.37</v>
      </c>
    </row>
    <row r="1623" spans="1:10" x14ac:dyDescent="0.2">
      <c r="A1623" s="3">
        <v>1622</v>
      </c>
      <c r="B1623" s="3">
        <v>160</v>
      </c>
      <c r="C1623" s="3">
        <v>205</v>
      </c>
      <c r="D1623" s="3">
        <v>197</v>
      </c>
      <c r="E1623" s="3">
        <v>170</v>
      </c>
      <c r="F1623" s="3">
        <v>202</v>
      </c>
      <c r="G1623" s="3">
        <v>279</v>
      </c>
      <c r="H1623" s="3">
        <v>16.31375023</v>
      </c>
      <c r="I1623" s="3">
        <v>76.02</v>
      </c>
      <c r="J1623" s="3">
        <v>52.05</v>
      </c>
    </row>
    <row r="1624" spans="1:10" x14ac:dyDescent="0.2">
      <c r="A1624" s="3">
        <v>1623</v>
      </c>
      <c r="B1624" s="3">
        <v>161</v>
      </c>
      <c r="C1624" s="3">
        <v>79</v>
      </c>
      <c r="D1624" s="3">
        <v>77</v>
      </c>
      <c r="E1624" s="3">
        <v>70</v>
      </c>
      <c r="F1624" s="3">
        <v>220</v>
      </c>
      <c r="G1624" s="3">
        <v>272</v>
      </c>
      <c r="H1624" s="3">
        <v>20.33898305</v>
      </c>
      <c r="I1624" s="3">
        <v>97.27</v>
      </c>
      <c r="J1624" s="3">
        <v>88.89</v>
      </c>
    </row>
    <row r="1625" spans="1:10" x14ac:dyDescent="0.2">
      <c r="A1625" s="3">
        <v>1624</v>
      </c>
      <c r="B1625" s="3">
        <v>161</v>
      </c>
      <c r="C1625" s="3">
        <v>79</v>
      </c>
      <c r="D1625" s="3">
        <v>77</v>
      </c>
      <c r="E1625" s="3">
        <v>70</v>
      </c>
      <c r="F1625" s="3">
        <v>219</v>
      </c>
      <c r="G1625" s="3">
        <v>272</v>
      </c>
      <c r="H1625" s="3">
        <v>20.90909091</v>
      </c>
      <c r="I1625" s="3">
        <v>100</v>
      </c>
      <c r="J1625" s="3">
        <v>90.74</v>
      </c>
    </row>
    <row r="1626" spans="1:10" x14ac:dyDescent="0.2">
      <c r="A1626" s="3">
        <v>1625</v>
      </c>
      <c r="B1626" s="3">
        <v>161</v>
      </c>
      <c r="C1626" s="3">
        <v>79</v>
      </c>
      <c r="D1626" s="3">
        <v>77</v>
      </c>
      <c r="E1626" s="3">
        <v>70</v>
      </c>
      <c r="F1626" s="3">
        <v>220</v>
      </c>
      <c r="G1626" s="3">
        <v>123</v>
      </c>
      <c r="H1626" s="3">
        <v>17.362231959999999</v>
      </c>
      <c r="I1626" s="3">
        <v>83.04</v>
      </c>
      <c r="J1626" s="3">
        <v>42.59</v>
      </c>
    </row>
    <row r="1627" spans="1:10" x14ac:dyDescent="0.2">
      <c r="A1627" s="3">
        <v>1626</v>
      </c>
      <c r="B1627" s="3">
        <v>161</v>
      </c>
      <c r="C1627" s="3">
        <v>79</v>
      </c>
      <c r="D1627" s="3">
        <v>77</v>
      </c>
      <c r="E1627" s="3">
        <v>70</v>
      </c>
      <c r="F1627" s="3">
        <v>219</v>
      </c>
      <c r="G1627" s="3">
        <v>26</v>
      </c>
      <c r="H1627" s="3">
        <v>17.011494249999998</v>
      </c>
      <c r="I1627" s="3">
        <v>81.36</v>
      </c>
      <c r="J1627" s="3">
        <v>100</v>
      </c>
    </row>
    <row r="1628" spans="1:10" x14ac:dyDescent="0.2">
      <c r="A1628" s="3">
        <v>1627</v>
      </c>
      <c r="B1628" s="3">
        <v>161</v>
      </c>
      <c r="C1628" s="3">
        <v>79</v>
      </c>
      <c r="D1628" s="3">
        <v>77</v>
      </c>
      <c r="E1628" s="3">
        <v>70</v>
      </c>
      <c r="F1628" s="3">
        <v>220</v>
      </c>
      <c r="G1628" s="3">
        <v>26</v>
      </c>
      <c r="H1628" s="3">
        <v>17.351598169999999</v>
      </c>
      <c r="I1628" s="3">
        <v>82.99</v>
      </c>
      <c r="J1628" s="3">
        <v>98.15</v>
      </c>
    </row>
    <row r="1629" spans="1:10" x14ac:dyDescent="0.2">
      <c r="A1629" s="3">
        <v>1628</v>
      </c>
      <c r="B1629" s="3">
        <v>161</v>
      </c>
      <c r="C1629" s="3">
        <v>79</v>
      </c>
      <c r="D1629" s="3">
        <v>77</v>
      </c>
      <c r="E1629" s="3">
        <v>70</v>
      </c>
      <c r="F1629" s="3">
        <v>219</v>
      </c>
      <c r="G1629" s="3">
        <v>123</v>
      </c>
      <c r="H1629" s="3">
        <v>16.905354920000001</v>
      </c>
      <c r="I1629" s="3">
        <v>80.849999999999994</v>
      </c>
      <c r="J1629" s="3">
        <v>44.44</v>
      </c>
    </row>
    <row r="1630" spans="1:10" x14ac:dyDescent="0.2">
      <c r="A1630" s="3">
        <v>1629</v>
      </c>
      <c r="B1630" s="3">
        <v>162</v>
      </c>
      <c r="C1630" s="3">
        <v>148</v>
      </c>
      <c r="D1630" s="3">
        <v>130</v>
      </c>
      <c r="E1630" s="3">
        <v>170</v>
      </c>
      <c r="F1630" s="3">
        <v>219</v>
      </c>
      <c r="G1630" s="3">
        <v>14</v>
      </c>
      <c r="H1630" s="3">
        <v>23.389830509999999</v>
      </c>
      <c r="I1630" s="3">
        <v>100</v>
      </c>
      <c r="J1630" s="3">
        <v>100</v>
      </c>
    </row>
    <row r="1631" spans="1:10" x14ac:dyDescent="0.2">
      <c r="A1631" s="3">
        <v>1630</v>
      </c>
      <c r="B1631" s="3">
        <v>162</v>
      </c>
      <c r="C1631" s="3">
        <v>148</v>
      </c>
      <c r="D1631" s="3">
        <v>130</v>
      </c>
      <c r="E1631" s="3">
        <v>170</v>
      </c>
      <c r="F1631" s="3">
        <v>203</v>
      </c>
      <c r="G1631" s="3">
        <v>14</v>
      </c>
      <c r="H1631" s="3">
        <v>21.007751939999999</v>
      </c>
      <c r="I1631" s="3">
        <v>89.82</v>
      </c>
      <c r="J1631" s="3">
        <v>99.37</v>
      </c>
    </row>
    <row r="1632" spans="1:10" x14ac:dyDescent="0.2">
      <c r="A1632" s="3">
        <v>1631</v>
      </c>
      <c r="B1632" s="3">
        <v>162</v>
      </c>
      <c r="C1632" s="3">
        <v>148</v>
      </c>
      <c r="D1632" s="3">
        <v>130</v>
      </c>
      <c r="E1632" s="3">
        <v>170</v>
      </c>
      <c r="F1632" s="3">
        <v>219</v>
      </c>
      <c r="G1632" s="3">
        <v>26</v>
      </c>
      <c r="H1632" s="3">
        <v>17.011494249999998</v>
      </c>
      <c r="I1632" s="3">
        <v>72.73</v>
      </c>
      <c r="J1632" s="3">
        <v>68.349999999999994</v>
      </c>
    </row>
    <row r="1633" spans="1:10" x14ac:dyDescent="0.2">
      <c r="A1633" s="3">
        <v>1632</v>
      </c>
      <c r="B1633" s="3">
        <v>162</v>
      </c>
      <c r="C1633" s="3">
        <v>148</v>
      </c>
      <c r="D1633" s="3">
        <v>130</v>
      </c>
      <c r="E1633" s="3">
        <v>170</v>
      </c>
      <c r="F1633" s="3">
        <v>219</v>
      </c>
      <c r="G1633" s="3">
        <v>123</v>
      </c>
      <c r="H1633" s="3">
        <v>16.905354920000001</v>
      </c>
      <c r="I1633" s="3">
        <v>72.28</v>
      </c>
      <c r="J1633" s="3">
        <v>30.38</v>
      </c>
    </row>
    <row r="1634" spans="1:10" x14ac:dyDescent="0.2">
      <c r="A1634" s="3">
        <v>1633</v>
      </c>
      <c r="B1634" s="3">
        <v>162</v>
      </c>
      <c r="C1634" s="3">
        <v>148</v>
      </c>
      <c r="D1634" s="3">
        <v>130</v>
      </c>
      <c r="E1634" s="3">
        <v>170</v>
      </c>
      <c r="F1634" s="3">
        <v>203</v>
      </c>
      <c r="G1634" s="3">
        <v>26</v>
      </c>
      <c r="H1634" s="3">
        <v>15.729729730000001</v>
      </c>
      <c r="I1634" s="3">
        <v>67.25</v>
      </c>
      <c r="J1634" s="3">
        <v>67.72</v>
      </c>
    </row>
    <row r="1635" spans="1:10" x14ac:dyDescent="0.2">
      <c r="A1635" s="3">
        <v>1634</v>
      </c>
      <c r="B1635" s="3">
        <v>162</v>
      </c>
      <c r="C1635" s="3">
        <v>148</v>
      </c>
      <c r="D1635" s="3">
        <v>130</v>
      </c>
      <c r="E1635" s="3">
        <v>170</v>
      </c>
      <c r="F1635" s="3">
        <v>203</v>
      </c>
      <c r="G1635" s="3">
        <v>123</v>
      </c>
      <c r="H1635" s="3">
        <v>15.213650700000001</v>
      </c>
      <c r="I1635" s="3">
        <v>65.040000000000006</v>
      </c>
      <c r="J1635" s="3">
        <v>29.75</v>
      </c>
    </row>
    <row r="1636" spans="1:10" x14ac:dyDescent="0.2">
      <c r="A1636" s="3">
        <v>1635</v>
      </c>
      <c r="B1636" s="3">
        <v>163</v>
      </c>
      <c r="C1636" s="3">
        <v>67</v>
      </c>
      <c r="D1636" s="3">
        <v>101</v>
      </c>
      <c r="E1636" s="3">
        <v>120</v>
      </c>
      <c r="F1636" s="3">
        <v>211</v>
      </c>
      <c r="G1636" s="3">
        <v>257</v>
      </c>
      <c r="H1636" s="3">
        <v>20.571428569999998</v>
      </c>
      <c r="I1636" s="3">
        <v>100</v>
      </c>
      <c r="J1636" s="3">
        <v>100</v>
      </c>
    </row>
    <row r="1637" spans="1:10" x14ac:dyDescent="0.2">
      <c r="A1637" s="3">
        <v>1636</v>
      </c>
      <c r="B1637" s="3">
        <v>163</v>
      </c>
      <c r="C1637" s="3">
        <v>67</v>
      </c>
      <c r="D1637" s="3">
        <v>101</v>
      </c>
      <c r="E1637" s="3">
        <v>120</v>
      </c>
      <c r="F1637" s="3">
        <v>238</v>
      </c>
      <c r="G1637" s="3">
        <v>257</v>
      </c>
      <c r="H1637" s="3">
        <v>19.459459460000001</v>
      </c>
      <c r="I1637" s="3">
        <v>94.59</v>
      </c>
      <c r="J1637" s="3">
        <v>100</v>
      </c>
    </row>
    <row r="1638" spans="1:10" x14ac:dyDescent="0.2">
      <c r="A1638" s="3">
        <v>1637</v>
      </c>
      <c r="B1638" s="3">
        <v>163</v>
      </c>
      <c r="C1638" s="3">
        <v>67</v>
      </c>
      <c r="D1638" s="3">
        <v>101</v>
      </c>
      <c r="E1638" s="3">
        <v>120</v>
      </c>
      <c r="F1638" s="3">
        <v>211</v>
      </c>
      <c r="G1638" s="3">
        <v>45</v>
      </c>
      <c r="H1638" s="3">
        <v>18.525937930000001</v>
      </c>
      <c r="I1638" s="3">
        <v>90.06</v>
      </c>
      <c r="J1638" s="3">
        <v>81.25</v>
      </c>
    </row>
    <row r="1639" spans="1:10" x14ac:dyDescent="0.2">
      <c r="A1639" s="3">
        <v>1638</v>
      </c>
      <c r="B1639" s="3">
        <v>163</v>
      </c>
      <c r="C1639" s="3">
        <v>67</v>
      </c>
      <c r="D1639" s="3">
        <v>101</v>
      </c>
      <c r="E1639" s="3">
        <v>120</v>
      </c>
      <c r="F1639" s="3">
        <v>238</v>
      </c>
      <c r="G1639" s="3">
        <v>45</v>
      </c>
      <c r="H1639" s="3">
        <v>17.705843290000001</v>
      </c>
      <c r="I1639" s="3">
        <v>86.07</v>
      </c>
      <c r="J1639" s="3">
        <v>81.25</v>
      </c>
    </row>
    <row r="1640" spans="1:10" x14ac:dyDescent="0.2">
      <c r="A1640" s="3">
        <v>1639</v>
      </c>
      <c r="B1640" s="3">
        <v>163</v>
      </c>
      <c r="C1640" s="3">
        <v>67</v>
      </c>
      <c r="D1640" s="3">
        <v>101</v>
      </c>
      <c r="E1640" s="3">
        <v>120</v>
      </c>
      <c r="F1640" s="3">
        <v>211</v>
      </c>
      <c r="G1640" s="3">
        <v>265</v>
      </c>
      <c r="H1640" s="3">
        <v>15.78947368</v>
      </c>
      <c r="I1640" s="3">
        <v>76.75</v>
      </c>
      <c r="J1640" s="3">
        <v>87.5</v>
      </c>
    </row>
    <row r="1641" spans="1:10" x14ac:dyDescent="0.2">
      <c r="A1641" s="3">
        <v>1640</v>
      </c>
      <c r="B1641" s="3">
        <v>163</v>
      </c>
      <c r="C1641" s="3">
        <v>67</v>
      </c>
      <c r="D1641" s="3">
        <v>101</v>
      </c>
      <c r="E1641" s="3">
        <v>120</v>
      </c>
      <c r="F1641" s="3">
        <v>238</v>
      </c>
      <c r="G1641" s="3">
        <v>265</v>
      </c>
      <c r="H1641" s="3">
        <v>15</v>
      </c>
      <c r="I1641" s="3">
        <v>72.92</v>
      </c>
      <c r="J1641" s="3">
        <v>87.5</v>
      </c>
    </row>
    <row r="1642" spans="1:10" x14ac:dyDescent="0.2">
      <c r="A1642" s="3">
        <v>1641</v>
      </c>
      <c r="B1642" s="3">
        <v>164</v>
      </c>
      <c r="C1642" s="3">
        <v>145</v>
      </c>
      <c r="D1642" s="3">
        <v>179</v>
      </c>
      <c r="E1642" s="3">
        <v>200</v>
      </c>
      <c r="F1642" s="3">
        <v>210</v>
      </c>
      <c r="G1642" s="3">
        <v>257</v>
      </c>
      <c r="H1642" s="3">
        <v>20.823529409999999</v>
      </c>
      <c r="I1642" s="3">
        <v>100</v>
      </c>
      <c r="J1642" s="3">
        <v>69.64</v>
      </c>
    </row>
    <row r="1643" spans="1:10" x14ac:dyDescent="0.2">
      <c r="A1643" s="3">
        <v>1642</v>
      </c>
      <c r="B1643" s="3">
        <v>164</v>
      </c>
      <c r="C1643" s="3">
        <v>145</v>
      </c>
      <c r="D1643" s="3">
        <v>179</v>
      </c>
      <c r="E1643" s="3">
        <v>200</v>
      </c>
      <c r="F1643" s="3">
        <v>274</v>
      </c>
      <c r="G1643" s="3">
        <v>257</v>
      </c>
      <c r="H1643" s="3">
        <v>19.856115110000001</v>
      </c>
      <c r="I1643" s="3">
        <v>95.35</v>
      </c>
      <c r="J1643" s="3">
        <v>73.209999999999994</v>
      </c>
    </row>
    <row r="1644" spans="1:10" x14ac:dyDescent="0.2">
      <c r="A1644" s="3">
        <v>1643</v>
      </c>
      <c r="B1644" s="3">
        <v>164</v>
      </c>
      <c r="C1644" s="3">
        <v>145</v>
      </c>
      <c r="D1644" s="3">
        <v>179</v>
      </c>
      <c r="E1644" s="3">
        <v>200</v>
      </c>
      <c r="F1644" s="3">
        <v>210</v>
      </c>
      <c r="G1644" s="3">
        <v>108</v>
      </c>
      <c r="H1644" s="3">
        <v>17.354838709999999</v>
      </c>
      <c r="I1644" s="3">
        <v>83.34</v>
      </c>
      <c r="J1644" s="3">
        <v>96.43</v>
      </c>
    </row>
    <row r="1645" spans="1:10" x14ac:dyDescent="0.2">
      <c r="A1645" s="3">
        <v>1644</v>
      </c>
      <c r="B1645" s="3">
        <v>164</v>
      </c>
      <c r="C1645" s="3">
        <v>145</v>
      </c>
      <c r="D1645" s="3">
        <v>179</v>
      </c>
      <c r="E1645" s="3">
        <v>200</v>
      </c>
      <c r="F1645" s="3">
        <v>210</v>
      </c>
      <c r="G1645" s="3">
        <v>265</v>
      </c>
      <c r="H1645" s="3">
        <v>15.89189189</v>
      </c>
      <c r="I1645" s="3">
        <v>76.319999999999993</v>
      </c>
      <c r="J1645" s="3">
        <v>60.71</v>
      </c>
    </row>
    <row r="1646" spans="1:10" x14ac:dyDescent="0.2">
      <c r="A1646" s="3">
        <v>1645</v>
      </c>
      <c r="B1646" s="3">
        <v>164</v>
      </c>
      <c r="C1646" s="3">
        <v>145</v>
      </c>
      <c r="D1646" s="3">
        <v>179</v>
      </c>
      <c r="E1646" s="3">
        <v>200</v>
      </c>
      <c r="F1646" s="3">
        <v>274</v>
      </c>
      <c r="G1646" s="3">
        <v>108</v>
      </c>
      <c r="H1646" s="3">
        <v>16.377952759999999</v>
      </c>
      <c r="I1646" s="3">
        <v>78.650000000000006</v>
      </c>
      <c r="J1646" s="3">
        <v>100</v>
      </c>
    </row>
    <row r="1647" spans="1:10" x14ac:dyDescent="0.2">
      <c r="A1647" s="3">
        <v>1646</v>
      </c>
      <c r="B1647" s="3">
        <v>164</v>
      </c>
      <c r="C1647" s="3">
        <v>145</v>
      </c>
      <c r="D1647" s="3">
        <v>179</v>
      </c>
      <c r="E1647" s="3">
        <v>200</v>
      </c>
      <c r="F1647" s="3">
        <v>274</v>
      </c>
      <c r="G1647" s="3">
        <v>265</v>
      </c>
      <c r="H1647" s="3">
        <v>15.09933775</v>
      </c>
      <c r="I1647" s="3">
        <v>72.510000000000005</v>
      </c>
      <c r="J1647" s="3">
        <v>64.290000000000006</v>
      </c>
    </row>
    <row r="1648" spans="1:10" x14ac:dyDescent="0.2">
      <c r="A1648" s="3">
        <v>1647</v>
      </c>
      <c r="B1648" s="3">
        <v>165</v>
      </c>
      <c r="C1648" s="3">
        <v>72</v>
      </c>
      <c r="D1648" s="3">
        <v>142</v>
      </c>
      <c r="E1648" s="3">
        <v>80</v>
      </c>
      <c r="F1648" s="3">
        <v>201</v>
      </c>
      <c r="G1648" s="3">
        <v>45</v>
      </c>
      <c r="H1648" s="3">
        <v>19.14658889</v>
      </c>
      <c r="I1648" s="3">
        <v>100</v>
      </c>
      <c r="J1648" s="3">
        <v>80</v>
      </c>
    </row>
    <row r="1649" spans="1:10" x14ac:dyDescent="0.2">
      <c r="A1649" s="3">
        <v>1648</v>
      </c>
      <c r="B1649" s="3">
        <v>165</v>
      </c>
      <c r="C1649" s="3">
        <v>72</v>
      </c>
      <c r="D1649" s="3">
        <v>142</v>
      </c>
      <c r="E1649" s="3">
        <v>80</v>
      </c>
      <c r="F1649" s="3">
        <v>201</v>
      </c>
      <c r="G1649" s="3">
        <v>262</v>
      </c>
      <c r="H1649" s="3">
        <v>18.087362389999999</v>
      </c>
      <c r="I1649" s="3">
        <v>94.47</v>
      </c>
      <c r="J1649" s="3">
        <v>100</v>
      </c>
    </row>
    <row r="1650" spans="1:10" x14ac:dyDescent="0.2">
      <c r="A1650" s="3">
        <v>1649</v>
      </c>
      <c r="B1650" s="3">
        <v>165</v>
      </c>
      <c r="C1650" s="3">
        <v>72</v>
      </c>
      <c r="D1650" s="3">
        <v>142</v>
      </c>
      <c r="E1650" s="3">
        <v>80</v>
      </c>
      <c r="F1650" s="3">
        <v>221</v>
      </c>
      <c r="G1650" s="3">
        <v>262</v>
      </c>
      <c r="H1650" s="3">
        <v>16.713969169999999</v>
      </c>
      <c r="I1650" s="3">
        <v>87.29</v>
      </c>
      <c r="J1650" s="3">
        <v>100</v>
      </c>
    </row>
    <row r="1651" spans="1:10" x14ac:dyDescent="0.2">
      <c r="A1651" s="3">
        <v>1650</v>
      </c>
      <c r="B1651" s="3">
        <v>165</v>
      </c>
      <c r="C1651" s="3">
        <v>72</v>
      </c>
      <c r="D1651" s="3">
        <v>142</v>
      </c>
      <c r="E1651" s="3">
        <v>80</v>
      </c>
      <c r="F1651" s="3">
        <v>201</v>
      </c>
      <c r="G1651" s="3">
        <v>125</v>
      </c>
      <c r="H1651" s="3">
        <v>15.74468085</v>
      </c>
      <c r="I1651" s="3">
        <v>82.23</v>
      </c>
      <c r="J1651" s="3">
        <v>86.67</v>
      </c>
    </row>
    <row r="1652" spans="1:10" x14ac:dyDescent="0.2">
      <c r="A1652" s="3">
        <v>1651</v>
      </c>
      <c r="B1652" s="3">
        <v>165</v>
      </c>
      <c r="C1652" s="3">
        <v>72</v>
      </c>
      <c r="D1652" s="3">
        <v>142</v>
      </c>
      <c r="E1652" s="3">
        <v>80</v>
      </c>
      <c r="F1652" s="3">
        <v>221</v>
      </c>
      <c r="G1652" s="3">
        <v>45</v>
      </c>
      <c r="H1652" s="3">
        <v>17.36799444</v>
      </c>
      <c r="I1652" s="3">
        <v>90.71</v>
      </c>
      <c r="J1652" s="3">
        <v>80</v>
      </c>
    </row>
    <row r="1653" spans="1:10" x14ac:dyDescent="0.2">
      <c r="A1653" s="3">
        <v>1652</v>
      </c>
      <c r="B1653" s="3">
        <v>165</v>
      </c>
      <c r="C1653" s="3">
        <v>72</v>
      </c>
      <c r="D1653" s="3">
        <v>142</v>
      </c>
      <c r="E1653" s="3">
        <v>80</v>
      </c>
      <c r="F1653" s="3">
        <v>221</v>
      </c>
      <c r="G1653" s="3">
        <v>125</v>
      </c>
      <c r="H1653" s="3">
        <v>14.1025641</v>
      </c>
      <c r="I1653" s="3">
        <v>73.66</v>
      </c>
      <c r="J1653" s="3">
        <v>86.67</v>
      </c>
    </row>
    <row r="1654" spans="1:10" x14ac:dyDescent="0.2">
      <c r="A1654" s="3">
        <v>1653</v>
      </c>
      <c r="B1654" s="3">
        <v>166</v>
      </c>
      <c r="C1654" s="3">
        <v>107</v>
      </c>
      <c r="D1654" s="3">
        <v>209</v>
      </c>
      <c r="E1654" s="3">
        <v>110</v>
      </c>
      <c r="F1654" s="3">
        <v>201</v>
      </c>
      <c r="G1654" s="3">
        <v>49</v>
      </c>
      <c r="H1654" s="3">
        <v>20</v>
      </c>
      <c r="I1654" s="3">
        <v>100</v>
      </c>
      <c r="J1654" s="3">
        <v>90.48</v>
      </c>
    </row>
    <row r="1655" spans="1:10" x14ac:dyDescent="0.2">
      <c r="A1655" s="3">
        <v>1654</v>
      </c>
      <c r="B1655" s="3">
        <v>166</v>
      </c>
      <c r="C1655" s="3">
        <v>107</v>
      </c>
      <c r="D1655" s="3">
        <v>209</v>
      </c>
      <c r="E1655" s="3">
        <v>110</v>
      </c>
      <c r="F1655" s="3">
        <v>201</v>
      </c>
      <c r="G1655" s="3">
        <v>45</v>
      </c>
      <c r="H1655" s="3">
        <v>19.14658889</v>
      </c>
      <c r="I1655" s="3">
        <v>95.73</v>
      </c>
      <c r="J1655" s="3">
        <v>57.14</v>
      </c>
    </row>
    <row r="1656" spans="1:10" x14ac:dyDescent="0.2">
      <c r="A1656" s="3">
        <v>1655</v>
      </c>
      <c r="B1656" s="3">
        <v>166</v>
      </c>
      <c r="C1656" s="3">
        <v>107</v>
      </c>
      <c r="D1656" s="3">
        <v>209</v>
      </c>
      <c r="E1656" s="3">
        <v>110</v>
      </c>
      <c r="F1656" s="3">
        <v>261</v>
      </c>
      <c r="G1656" s="3">
        <v>49</v>
      </c>
      <c r="H1656" s="3">
        <v>19.106145250000001</v>
      </c>
      <c r="I1656" s="3">
        <v>95.53</v>
      </c>
      <c r="J1656" s="3">
        <v>100</v>
      </c>
    </row>
    <row r="1657" spans="1:10" x14ac:dyDescent="0.2">
      <c r="A1657" s="3">
        <v>1656</v>
      </c>
      <c r="B1657" s="3">
        <v>166</v>
      </c>
      <c r="C1657" s="3">
        <v>107</v>
      </c>
      <c r="D1657" s="3">
        <v>209</v>
      </c>
      <c r="E1657" s="3">
        <v>110</v>
      </c>
      <c r="F1657" s="3">
        <v>261</v>
      </c>
      <c r="G1657" s="3">
        <v>262</v>
      </c>
      <c r="H1657" s="3">
        <v>17.52659942</v>
      </c>
      <c r="I1657" s="3">
        <v>87.63</v>
      </c>
      <c r="J1657" s="3">
        <v>80.95</v>
      </c>
    </row>
    <row r="1658" spans="1:10" x14ac:dyDescent="0.2">
      <c r="A1658" s="3">
        <v>1657</v>
      </c>
      <c r="B1658" s="3">
        <v>166</v>
      </c>
      <c r="C1658" s="3">
        <v>107</v>
      </c>
      <c r="D1658" s="3">
        <v>209</v>
      </c>
      <c r="E1658" s="3">
        <v>110</v>
      </c>
      <c r="F1658" s="3">
        <v>201</v>
      </c>
      <c r="G1658" s="3">
        <v>262</v>
      </c>
      <c r="H1658" s="3">
        <v>18.087362389999999</v>
      </c>
      <c r="I1658" s="3">
        <v>90.44</v>
      </c>
      <c r="J1658" s="3">
        <v>71.430000000000007</v>
      </c>
    </row>
    <row r="1659" spans="1:10" x14ac:dyDescent="0.2">
      <c r="A1659" s="3">
        <v>1658</v>
      </c>
      <c r="B1659" s="3">
        <v>166</v>
      </c>
      <c r="C1659" s="3">
        <v>107</v>
      </c>
      <c r="D1659" s="3">
        <v>209</v>
      </c>
      <c r="E1659" s="3">
        <v>110</v>
      </c>
      <c r="F1659" s="3">
        <v>261</v>
      </c>
      <c r="G1659" s="3">
        <v>45</v>
      </c>
      <c r="H1659" s="3">
        <v>18.34233626</v>
      </c>
      <c r="I1659" s="3">
        <v>91.71</v>
      </c>
      <c r="J1659" s="3">
        <v>66.67</v>
      </c>
    </row>
    <row r="1660" spans="1:10" x14ac:dyDescent="0.2">
      <c r="A1660" s="3">
        <v>1659</v>
      </c>
      <c r="B1660" s="3">
        <v>167</v>
      </c>
      <c r="C1660" s="3">
        <v>105</v>
      </c>
      <c r="D1660" s="3">
        <v>73</v>
      </c>
      <c r="E1660" s="3">
        <v>80</v>
      </c>
      <c r="F1660" s="3">
        <v>201</v>
      </c>
      <c r="G1660" s="3">
        <v>99</v>
      </c>
      <c r="H1660" s="3">
        <v>19.720279720000001</v>
      </c>
      <c r="I1660" s="3">
        <v>100</v>
      </c>
      <c r="J1660" s="3">
        <v>100</v>
      </c>
    </row>
    <row r="1661" spans="1:10" x14ac:dyDescent="0.2">
      <c r="A1661" s="3">
        <v>1660</v>
      </c>
      <c r="B1661" s="3">
        <v>167</v>
      </c>
      <c r="C1661" s="3">
        <v>105</v>
      </c>
      <c r="D1661" s="3">
        <v>73</v>
      </c>
      <c r="E1661" s="3">
        <v>80</v>
      </c>
      <c r="F1661" s="3">
        <v>201</v>
      </c>
      <c r="G1661" s="3">
        <v>89</v>
      </c>
      <c r="H1661" s="3">
        <v>18.96818704</v>
      </c>
      <c r="I1661" s="3">
        <v>96.19</v>
      </c>
      <c r="J1661" s="3">
        <v>56.25</v>
      </c>
    </row>
    <row r="1662" spans="1:10" x14ac:dyDescent="0.2">
      <c r="A1662" s="3">
        <v>1661</v>
      </c>
      <c r="B1662" s="3">
        <v>167</v>
      </c>
      <c r="C1662" s="3">
        <v>105</v>
      </c>
      <c r="D1662" s="3">
        <v>73</v>
      </c>
      <c r="E1662" s="3">
        <v>80</v>
      </c>
      <c r="F1662" s="3">
        <v>236</v>
      </c>
      <c r="G1662" s="3">
        <v>99</v>
      </c>
      <c r="H1662" s="3">
        <v>18.243243240000002</v>
      </c>
      <c r="I1662" s="3">
        <v>92.51</v>
      </c>
      <c r="J1662" s="3">
        <v>100</v>
      </c>
    </row>
    <row r="1663" spans="1:10" x14ac:dyDescent="0.2">
      <c r="A1663" s="3">
        <v>1662</v>
      </c>
      <c r="B1663" s="3">
        <v>167</v>
      </c>
      <c r="C1663" s="3">
        <v>105</v>
      </c>
      <c r="D1663" s="3">
        <v>73</v>
      </c>
      <c r="E1663" s="3">
        <v>80</v>
      </c>
      <c r="F1663" s="3">
        <v>236</v>
      </c>
      <c r="G1663" s="3">
        <v>89</v>
      </c>
      <c r="H1663" s="3">
        <v>17.3820598</v>
      </c>
      <c r="I1663" s="3">
        <v>88.14</v>
      </c>
      <c r="J1663" s="3">
        <v>56.25</v>
      </c>
    </row>
    <row r="1664" spans="1:10" x14ac:dyDescent="0.2">
      <c r="A1664" s="3">
        <v>1663</v>
      </c>
      <c r="B1664" s="3">
        <v>167</v>
      </c>
      <c r="C1664" s="3">
        <v>105</v>
      </c>
      <c r="D1664" s="3">
        <v>73</v>
      </c>
      <c r="E1664" s="3">
        <v>80</v>
      </c>
      <c r="F1664" s="3">
        <v>201</v>
      </c>
      <c r="G1664" s="3">
        <v>51</v>
      </c>
      <c r="H1664" s="3">
        <v>16.71502044</v>
      </c>
      <c r="I1664" s="3">
        <v>84.76</v>
      </c>
      <c r="J1664" s="3">
        <v>68.75</v>
      </c>
    </row>
    <row r="1665" spans="1:10" x14ac:dyDescent="0.2">
      <c r="A1665" s="3">
        <v>1664</v>
      </c>
      <c r="B1665" s="3">
        <v>167</v>
      </c>
      <c r="C1665" s="3">
        <v>105</v>
      </c>
      <c r="D1665" s="3">
        <v>73</v>
      </c>
      <c r="E1665" s="3">
        <v>80</v>
      </c>
      <c r="F1665" s="3">
        <v>236</v>
      </c>
      <c r="G1665" s="3">
        <v>51</v>
      </c>
      <c r="H1665" s="3">
        <v>15.4155496</v>
      </c>
      <c r="I1665" s="3">
        <v>78.17</v>
      </c>
      <c r="J1665" s="3">
        <v>68.75</v>
      </c>
    </row>
    <row r="1666" spans="1:10" x14ac:dyDescent="0.2">
      <c r="A1666" s="3">
        <v>1665</v>
      </c>
      <c r="B1666" s="3">
        <v>168</v>
      </c>
      <c r="C1666" s="3">
        <v>161</v>
      </c>
      <c r="D1666" s="3">
        <v>128</v>
      </c>
      <c r="E1666" s="3">
        <v>140</v>
      </c>
      <c r="F1666" s="3">
        <v>260</v>
      </c>
      <c r="G1666" s="3">
        <v>22</v>
      </c>
      <c r="H1666" s="3">
        <v>18.545454549999999</v>
      </c>
      <c r="I1666" s="3">
        <v>100</v>
      </c>
      <c r="J1666" s="3">
        <v>100</v>
      </c>
    </row>
    <row r="1667" spans="1:10" x14ac:dyDescent="0.2">
      <c r="A1667" s="3">
        <v>1666</v>
      </c>
      <c r="B1667" s="3">
        <v>168</v>
      </c>
      <c r="C1667" s="3">
        <v>161</v>
      </c>
      <c r="D1667" s="3">
        <v>128</v>
      </c>
      <c r="E1667" s="3">
        <v>140</v>
      </c>
      <c r="F1667" s="3">
        <v>236</v>
      </c>
      <c r="G1667" s="3">
        <v>89</v>
      </c>
      <c r="H1667" s="3">
        <v>17.3820598</v>
      </c>
      <c r="I1667" s="3">
        <v>93.73</v>
      </c>
      <c r="J1667" s="3">
        <v>45</v>
      </c>
    </row>
    <row r="1668" spans="1:10" x14ac:dyDescent="0.2">
      <c r="A1668" s="3">
        <v>1667</v>
      </c>
      <c r="B1668" s="3">
        <v>168</v>
      </c>
      <c r="C1668" s="3">
        <v>161</v>
      </c>
      <c r="D1668" s="3">
        <v>128</v>
      </c>
      <c r="E1668" s="3">
        <v>140</v>
      </c>
      <c r="F1668" s="3">
        <v>260</v>
      </c>
      <c r="G1668" s="3">
        <v>89</v>
      </c>
      <c r="H1668" s="3">
        <v>18.092169349999999</v>
      </c>
      <c r="I1668" s="3">
        <v>97.56</v>
      </c>
      <c r="J1668" s="3">
        <v>50</v>
      </c>
    </row>
    <row r="1669" spans="1:10" x14ac:dyDescent="0.2">
      <c r="A1669" s="3">
        <v>1668</v>
      </c>
      <c r="B1669" s="3">
        <v>168</v>
      </c>
      <c r="C1669" s="3">
        <v>161</v>
      </c>
      <c r="D1669" s="3">
        <v>128</v>
      </c>
      <c r="E1669" s="3">
        <v>140</v>
      </c>
      <c r="F1669" s="3">
        <v>236</v>
      </c>
      <c r="G1669" s="3">
        <v>22</v>
      </c>
      <c r="H1669" s="3">
        <v>17.678571430000002</v>
      </c>
      <c r="I1669" s="3">
        <v>95.33</v>
      </c>
      <c r="J1669" s="3">
        <v>95</v>
      </c>
    </row>
    <row r="1670" spans="1:10" x14ac:dyDescent="0.2">
      <c r="A1670" s="3">
        <v>1669</v>
      </c>
      <c r="B1670" s="3">
        <v>168</v>
      </c>
      <c r="C1670" s="3">
        <v>161</v>
      </c>
      <c r="D1670" s="3">
        <v>128</v>
      </c>
      <c r="E1670" s="3">
        <v>140</v>
      </c>
      <c r="F1670" s="3">
        <v>260</v>
      </c>
      <c r="G1670" s="3">
        <v>66</v>
      </c>
      <c r="H1670" s="3">
        <v>14.07289475</v>
      </c>
      <c r="I1670" s="3">
        <v>75.88</v>
      </c>
      <c r="J1670" s="3">
        <v>60</v>
      </c>
    </row>
    <row r="1671" spans="1:10" x14ac:dyDescent="0.2">
      <c r="A1671" s="3">
        <v>1670</v>
      </c>
      <c r="B1671" s="3">
        <v>168</v>
      </c>
      <c r="C1671" s="3">
        <v>161</v>
      </c>
      <c r="D1671" s="3">
        <v>128</v>
      </c>
      <c r="E1671" s="3">
        <v>140</v>
      </c>
      <c r="F1671" s="3">
        <v>236</v>
      </c>
      <c r="G1671" s="3">
        <v>66</v>
      </c>
      <c r="H1671" s="3">
        <v>13.57733176</v>
      </c>
      <c r="I1671" s="3">
        <v>73.209999999999994</v>
      </c>
      <c r="J1671" s="3">
        <v>55</v>
      </c>
    </row>
    <row r="1672" spans="1:10" x14ac:dyDescent="0.2">
      <c r="A1672" s="3">
        <v>1671</v>
      </c>
      <c r="B1672" s="3">
        <v>169</v>
      </c>
      <c r="C1672" s="3">
        <v>194</v>
      </c>
      <c r="D1672" s="3">
        <v>178</v>
      </c>
      <c r="E1672" s="3">
        <v>170</v>
      </c>
      <c r="F1672" s="3">
        <v>255</v>
      </c>
      <c r="G1672" s="3">
        <v>90</v>
      </c>
      <c r="H1672" s="3">
        <v>21.68674699</v>
      </c>
      <c r="I1672" s="3">
        <v>100</v>
      </c>
      <c r="J1672" s="3">
        <v>82.46</v>
      </c>
    </row>
    <row r="1673" spans="1:10" x14ac:dyDescent="0.2">
      <c r="A1673" s="3">
        <v>1672</v>
      </c>
      <c r="B1673" s="3">
        <v>169</v>
      </c>
      <c r="C1673" s="3">
        <v>194</v>
      </c>
      <c r="D1673" s="3">
        <v>178</v>
      </c>
      <c r="E1673" s="3">
        <v>170</v>
      </c>
      <c r="F1673" s="3">
        <v>202</v>
      </c>
      <c r="G1673" s="3">
        <v>90</v>
      </c>
      <c r="H1673" s="3">
        <v>20</v>
      </c>
      <c r="I1673" s="3">
        <v>92.22</v>
      </c>
      <c r="J1673" s="3">
        <v>75.44</v>
      </c>
    </row>
    <row r="1674" spans="1:10" x14ac:dyDescent="0.2">
      <c r="A1674" s="3">
        <v>1673</v>
      </c>
      <c r="B1674" s="3">
        <v>169</v>
      </c>
      <c r="C1674" s="3">
        <v>194</v>
      </c>
      <c r="D1674" s="3">
        <v>178</v>
      </c>
      <c r="E1674" s="3">
        <v>170</v>
      </c>
      <c r="F1674" s="3">
        <v>255</v>
      </c>
      <c r="G1674" s="3">
        <v>70</v>
      </c>
      <c r="H1674" s="3">
        <v>20.444444440000002</v>
      </c>
      <c r="I1674" s="3">
        <v>94.27</v>
      </c>
      <c r="J1674" s="3">
        <v>100</v>
      </c>
    </row>
    <row r="1675" spans="1:10" x14ac:dyDescent="0.2">
      <c r="A1675" s="3">
        <v>1674</v>
      </c>
      <c r="B1675" s="3">
        <v>169</v>
      </c>
      <c r="C1675" s="3">
        <v>194</v>
      </c>
      <c r="D1675" s="3">
        <v>178</v>
      </c>
      <c r="E1675" s="3">
        <v>170</v>
      </c>
      <c r="F1675" s="3">
        <v>255</v>
      </c>
      <c r="G1675" s="3">
        <v>121</v>
      </c>
      <c r="H1675" s="3">
        <v>17.931034480000001</v>
      </c>
      <c r="I1675" s="3">
        <v>82.68</v>
      </c>
      <c r="J1675" s="3">
        <v>64.91</v>
      </c>
    </row>
    <row r="1676" spans="1:10" x14ac:dyDescent="0.2">
      <c r="A1676" s="3">
        <v>1675</v>
      </c>
      <c r="B1676" s="3">
        <v>169</v>
      </c>
      <c r="C1676" s="3">
        <v>194</v>
      </c>
      <c r="D1676" s="3">
        <v>178</v>
      </c>
      <c r="E1676" s="3">
        <v>170</v>
      </c>
      <c r="F1676" s="3">
        <v>202</v>
      </c>
      <c r="G1676" s="3">
        <v>70</v>
      </c>
      <c r="H1676" s="3">
        <v>18.918918919999999</v>
      </c>
      <c r="I1676" s="3">
        <v>87.24</v>
      </c>
      <c r="J1676" s="3">
        <v>92.98</v>
      </c>
    </row>
    <row r="1677" spans="1:10" x14ac:dyDescent="0.2">
      <c r="A1677" s="3">
        <v>1676</v>
      </c>
      <c r="B1677" s="3">
        <v>169</v>
      </c>
      <c r="C1677" s="3">
        <v>194</v>
      </c>
      <c r="D1677" s="3">
        <v>178</v>
      </c>
      <c r="E1677" s="3">
        <v>170</v>
      </c>
      <c r="F1677" s="3">
        <v>202</v>
      </c>
      <c r="G1677" s="3">
        <v>121</v>
      </c>
      <c r="H1677" s="3">
        <v>16.424581010000001</v>
      </c>
      <c r="I1677" s="3">
        <v>75.739999999999995</v>
      </c>
      <c r="J1677" s="3">
        <v>57.89</v>
      </c>
    </row>
    <row r="1678" spans="1:10" x14ac:dyDescent="0.2">
      <c r="A1678" s="3">
        <v>1677</v>
      </c>
      <c r="B1678" s="3">
        <v>170</v>
      </c>
      <c r="C1678" s="3">
        <v>106</v>
      </c>
      <c r="D1678" s="3">
        <v>106</v>
      </c>
      <c r="E1678" s="3">
        <v>150</v>
      </c>
      <c r="F1678" s="3">
        <v>237</v>
      </c>
      <c r="G1678" s="3">
        <v>79</v>
      </c>
      <c r="H1678" s="3">
        <v>21.041095890000001</v>
      </c>
      <c r="I1678" s="3">
        <v>100</v>
      </c>
      <c r="J1678" s="3">
        <v>100</v>
      </c>
    </row>
    <row r="1679" spans="1:10" x14ac:dyDescent="0.2">
      <c r="A1679" s="3">
        <v>1678</v>
      </c>
      <c r="B1679" s="3">
        <v>170</v>
      </c>
      <c r="C1679" s="3">
        <v>106</v>
      </c>
      <c r="D1679" s="3">
        <v>106</v>
      </c>
      <c r="E1679" s="3">
        <v>150</v>
      </c>
      <c r="F1679" s="3">
        <v>206</v>
      </c>
      <c r="G1679" s="3">
        <v>79</v>
      </c>
      <c r="H1679" s="3">
        <v>20.776119399999999</v>
      </c>
      <c r="I1679" s="3">
        <v>98.74</v>
      </c>
      <c r="J1679" s="3">
        <v>93.48</v>
      </c>
    </row>
    <row r="1680" spans="1:10" x14ac:dyDescent="0.2">
      <c r="A1680" s="3">
        <v>1679</v>
      </c>
      <c r="B1680" s="3">
        <v>170</v>
      </c>
      <c r="C1680" s="3">
        <v>106</v>
      </c>
      <c r="D1680" s="3">
        <v>106</v>
      </c>
      <c r="E1680" s="3">
        <v>150</v>
      </c>
      <c r="F1680" s="3">
        <v>206</v>
      </c>
      <c r="G1680" s="3">
        <v>53</v>
      </c>
      <c r="H1680" s="3">
        <v>17.660521299999999</v>
      </c>
      <c r="I1680" s="3">
        <v>83.93</v>
      </c>
      <c r="J1680" s="3">
        <v>55.43</v>
      </c>
    </row>
    <row r="1681" spans="1:10" x14ac:dyDescent="0.2">
      <c r="A1681" s="3">
        <v>1680</v>
      </c>
      <c r="B1681" s="3">
        <v>170</v>
      </c>
      <c r="C1681" s="3">
        <v>106</v>
      </c>
      <c r="D1681" s="3">
        <v>106</v>
      </c>
      <c r="E1681" s="3">
        <v>150</v>
      </c>
      <c r="F1681" s="3">
        <v>237</v>
      </c>
      <c r="G1681" s="3">
        <v>53</v>
      </c>
      <c r="H1681" s="3">
        <v>18.155889819999999</v>
      </c>
      <c r="I1681" s="3">
        <v>86.29</v>
      </c>
      <c r="J1681" s="3">
        <v>61.96</v>
      </c>
    </row>
    <row r="1682" spans="1:10" x14ac:dyDescent="0.2">
      <c r="A1682" s="3">
        <v>1681</v>
      </c>
      <c r="B1682" s="3">
        <v>170</v>
      </c>
      <c r="C1682" s="3">
        <v>106</v>
      </c>
      <c r="D1682" s="3">
        <v>106</v>
      </c>
      <c r="E1682" s="3">
        <v>150</v>
      </c>
      <c r="F1682" s="3">
        <v>237</v>
      </c>
      <c r="G1682" s="3">
        <v>105</v>
      </c>
      <c r="H1682" s="3">
        <v>17.7</v>
      </c>
      <c r="I1682" s="3">
        <v>84.12</v>
      </c>
      <c r="J1682" s="3">
        <v>89.13</v>
      </c>
    </row>
    <row r="1683" spans="1:10" x14ac:dyDescent="0.2">
      <c r="A1683" s="3">
        <v>1682</v>
      </c>
      <c r="B1683" s="3">
        <v>170</v>
      </c>
      <c r="C1683" s="3">
        <v>106</v>
      </c>
      <c r="D1683" s="3">
        <v>106</v>
      </c>
      <c r="E1683" s="3">
        <v>150</v>
      </c>
      <c r="F1683" s="3">
        <v>206</v>
      </c>
      <c r="G1683" s="3">
        <v>105</v>
      </c>
      <c r="H1683" s="3">
        <v>17.18918919</v>
      </c>
      <c r="I1683" s="3">
        <v>81.69</v>
      </c>
      <c r="J1683" s="3">
        <v>82.61</v>
      </c>
    </row>
    <row r="1684" spans="1:10" x14ac:dyDescent="0.2">
      <c r="A1684" s="3">
        <v>1683</v>
      </c>
      <c r="B1684" s="3">
        <v>171</v>
      </c>
      <c r="C1684" s="3">
        <v>146</v>
      </c>
      <c r="D1684" s="3">
        <v>146</v>
      </c>
      <c r="E1684" s="3">
        <v>250</v>
      </c>
      <c r="F1684" s="3">
        <v>249</v>
      </c>
      <c r="G1684" s="3">
        <v>79</v>
      </c>
      <c r="H1684" s="3">
        <v>20.409448820000001</v>
      </c>
      <c r="I1684" s="3">
        <v>98.12</v>
      </c>
      <c r="J1684" s="3">
        <v>63.77</v>
      </c>
    </row>
    <row r="1685" spans="1:10" x14ac:dyDescent="0.2">
      <c r="A1685" s="3">
        <v>1684</v>
      </c>
      <c r="B1685" s="3">
        <v>171</v>
      </c>
      <c r="C1685" s="3">
        <v>146</v>
      </c>
      <c r="D1685" s="3">
        <v>146</v>
      </c>
      <c r="E1685" s="3">
        <v>250</v>
      </c>
      <c r="F1685" s="3">
        <v>230</v>
      </c>
      <c r="G1685" s="3">
        <v>79</v>
      </c>
      <c r="H1685" s="3">
        <v>20.8</v>
      </c>
      <c r="I1685" s="3">
        <v>100</v>
      </c>
      <c r="J1685" s="3">
        <v>61.59</v>
      </c>
    </row>
    <row r="1686" spans="1:10" x14ac:dyDescent="0.2">
      <c r="A1686" s="3">
        <v>1685</v>
      </c>
      <c r="B1686" s="3">
        <v>171</v>
      </c>
      <c r="C1686" s="3">
        <v>146</v>
      </c>
      <c r="D1686" s="3">
        <v>146</v>
      </c>
      <c r="E1686" s="3">
        <v>250</v>
      </c>
      <c r="F1686" s="3">
        <v>230</v>
      </c>
      <c r="G1686" s="3">
        <v>78</v>
      </c>
      <c r="H1686" s="3">
        <v>19.354838709999999</v>
      </c>
      <c r="I1686" s="3">
        <v>93.05</v>
      </c>
      <c r="J1686" s="3">
        <v>76.09</v>
      </c>
    </row>
    <row r="1687" spans="1:10" x14ac:dyDescent="0.2">
      <c r="A1687" s="3">
        <v>1686</v>
      </c>
      <c r="B1687" s="3">
        <v>171</v>
      </c>
      <c r="C1687" s="3">
        <v>146</v>
      </c>
      <c r="D1687" s="3">
        <v>146</v>
      </c>
      <c r="E1687" s="3">
        <v>250</v>
      </c>
      <c r="F1687" s="3">
        <v>230</v>
      </c>
      <c r="G1687" s="3">
        <v>107</v>
      </c>
      <c r="H1687" s="3">
        <v>20.7518797</v>
      </c>
      <c r="I1687" s="3">
        <v>99.77</v>
      </c>
      <c r="J1687" s="3">
        <v>97.83</v>
      </c>
    </row>
    <row r="1688" spans="1:10" x14ac:dyDescent="0.2">
      <c r="A1688" s="3">
        <v>1687</v>
      </c>
      <c r="B1688" s="3">
        <v>171</v>
      </c>
      <c r="C1688" s="3">
        <v>146</v>
      </c>
      <c r="D1688" s="3">
        <v>146</v>
      </c>
      <c r="E1688" s="3">
        <v>250</v>
      </c>
      <c r="F1688" s="3">
        <v>249</v>
      </c>
      <c r="G1688" s="3">
        <v>107</v>
      </c>
      <c r="H1688" s="3">
        <v>20.29090909</v>
      </c>
      <c r="I1688" s="3">
        <v>97.55</v>
      </c>
      <c r="J1688" s="3">
        <v>100</v>
      </c>
    </row>
    <row r="1689" spans="1:10" x14ac:dyDescent="0.2">
      <c r="A1689" s="3">
        <v>1688</v>
      </c>
      <c r="B1689" s="3">
        <v>171</v>
      </c>
      <c r="C1689" s="3">
        <v>146</v>
      </c>
      <c r="D1689" s="3">
        <v>146</v>
      </c>
      <c r="E1689" s="3">
        <v>250</v>
      </c>
      <c r="F1689" s="3">
        <v>249</v>
      </c>
      <c r="G1689" s="3">
        <v>78</v>
      </c>
      <c r="H1689" s="3">
        <v>18.534653469999999</v>
      </c>
      <c r="I1689" s="3">
        <v>89.11</v>
      </c>
      <c r="J1689" s="3">
        <v>78.260000000000005</v>
      </c>
    </row>
    <row r="1690" spans="1:10" x14ac:dyDescent="0.2">
      <c r="A1690" s="3">
        <v>1689</v>
      </c>
      <c r="B1690" s="3">
        <v>172</v>
      </c>
      <c r="C1690" s="3">
        <v>77</v>
      </c>
      <c r="D1690" s="3">
        <v>63</v>
      </c>
      <c r="E1690" s="3">
        <v>40</v>
      </c>
      <c r="F1690" s="3">
        <v>205</v>
      </c>
      <c r="G1690" s="3">
        <v>79</v>
      </c>
      <c r="H1690" s="3">
        <v>20.078125</v>
      </c>
      <c r="I1690" s="3">
        <v>95.96</v>
      </c>
      <c r="J1690" s="3">
        <v>96.59</v>
      </c>
    </row>
    <row r="1691" spans="1:10" x14ac:dyDescent="0.2">
      <c r="A1691" s="3">
        <v>1690</v>
      </c>
      <c r="B1691" s="3">
        <v>172</v>
      </c>
      <c r="C1691" s="3">
        <v>77</v>
      </c>
      <c r="D1691" s="3">
        <v>63</v>
      </c>
      <c r="E1691" s="3">
        <v>40</v>
      </c>
      <c r="F1691" s="3">
        <v>219</v>
      </c>
      <c r="G1691" s="3">
        <v>79</v>
      </c>
      <c r="H1691" s="3">
        <v>20.92307692</v>
      </c>
      <c r="I1691" s="3">
        <v>100</v>
      </c>
      <c r="J1691" s="3">
        <v>100</v>
      </c>
    </row>
    <row r="1692" spans="1:10" x14ac:dyDescent="0.2">
      <c r="A1692" s="3">
        <v>1691</v>
      </c>
      <c r="B1692" s="3">
        <v>172</v>
      </c>
      <c r="C1692" s="3">
        <v>77</v>
      </c>
      <c r="D1692" s="3">
        <v>63</v>
      </c>
      <c r="E1692" s="3">
        <v>40</v>
      </c>
      <c r="F1692" s="3">
        <v>205</v>
      </c>
      <c r="G1692" s="3">
        <v>77</v>
      </c>
      <c r="H1692" s="3">
        <v>17.249132339999999</v>
      </c>
      <c r="I1692" s="3">
        <v>82.44</v>
      </c>
      <c r="J1692" s="3">
        <v>56.82</v>
      </c>
    </row>
    <row r="1693" spans="1:10" x14ac:dyDescent="0.2">
      <c r="A1693" s="3">
        <v>1692</v>
      </c>
      <c r="B1693" s="3">
        <v>172</v>
      </c>
      <c r="C1693" s="3">
        <v>77</v>
      </c>
      <c r="D1693" s="3">
        <v>63</v>
      </c>
      <c r="E1693" s="3">
        <v>40</v>
      </c>
      <c r="F1693" s="3">
        <v>219</v>
      </c>
      <c r="G1693" s="3">
        <v>77</v>
      </c>
      <c r="H1693" s="3">
        <v>18.107625980000002</v>
      </c>
      <c r="I1693" s="3">
        <v>86.54</v>
      </c>
      <c r="J1693" s="3">
        <v>60.23</v>
      </c>
    </row>
    <row r="1694" spans="1:10" x14ac:dyDescent="0.2">
      <c r="A1694" s="3">
        <v>1693</v>
      </c>
      <c r="B1694" s="3">
        <v>172</v>
      </c>
      <c r="C1694" s="3">
        <v>77</v>
      </c>
      <c r="D1694" s="3">
        <v>63</v>
      </c>
      <c r="E1694" s="3">
        <v>40</v>
      </c>
      <c r="F1694" s="3">
        <v>219</v>
      </c>
      <c r="G1694" s="3">
        <v>84</v>
      </c>
      <c r="H1694" s="3">
        <v>14.73986981</v>
      </c>
      <c r="I1694" s="3">
        <v>70.45</v>
      </c>
      <c r="J1694" s="3">
        <v>88.64</v>
      </c>
    </row>
    <row r="1695" spans="1:10" x14ac:dyDescent="0.2">
      <c r="A1695" s="3">
        <v>1694</v>
      </c>
      <c r="B1695" s="3">
        <v>172</v>
      </c>
      <c r="C1695" s="3">
        <v>77</v>
      </c>
      <c r="D1695" s="3">
        <v>63</v>
      </c>
      <c r="E1695" s="3">
        <v>40</v>
      </c>
      <c r="F1695" s="3">
        <v>205</v>
      </c>
      <c r="G1695" s="3">
        <v>84</v>
      </c>
      <c r="H1695" s="3">
        <v>14.12550339</v>
      </c>
      <c r="I1695" s="3">
        <v>67.510000000000005</v>
      </c>
      <c r="J1695" s="3">
        <v>85.23</v>
      </c>
    </row>
    <row r="1696" spans="1:10" x14ac:dyDescent="0.2">
      <c r="A1696" s="3">
        <v>1695</v>
      </c>
      <c r="B1696" s="3">
        <v>173</v>
      </c>
      <c r="C1696" s="3">
        <v>75</v>
      </c>
      <c r="D1696" s="3">
        <v>91</v>
      </c>
      <c r="E1696" s="3">
        <v>100</v>
      </c>
      <c r="F1696" s="3">
        <v>222</v>
      </c>
      <c r="G1696" s="3">
        <v>272</v>
      </c>
      <c r="H1696" s="3">
        <v>19.415584419999998</v>
      </c>
      <c r="I1696" s="3">
        <v>100</v>
      </c>
      <c r="J1696" s="3">
        <v>86.61</v>
      </c>
    </row>
    <row r="1697" spans="1:10" x14ac:dyDescent="0.2">
      <c r="A1697" s="3">
        <v>1696</v>
      </c>
      <c r="B1697" s="3">
        <v>173</v>
      </c>
      <c r="C1697" s="3">
        <v>75</v>
      </c>
      <c r="D1697" s="3">
        <v>91</v>
      </c>
      <c r="E1697" s="3">
        <v>100</v>
      </c>
      <c r="F1697" s="3">
        <v>234</v>
      </c>
      <c r="G1697" s="3">
        <v>272</v>
      </c>
      <c r="H1697" s="3">
        <v>18.518518520000001</v>
      </c>
      <c r="I1697" s="3">
        <v>95.38</v>
      </c>
      <c r="J1697" s="3">
        <v>91.07</v>
      </c>
    </row>
    <row r="1698" spans="1:10" x14ac:dyDescent="0.2">
      <c r="A1698" s="3">
        <v>1697</v>
      </c>
      <c r="B1698" s="3">
        <v>173</v>
      </c>
      <c r="C1698" s="3">
        <v>75</v>
      </c>
      <c r="D1698" s="3">
        <v>91</v>
      </c>
      <c r="E1698" s="3">
        <v>100</v>
      </c>
      <c r="F1698" s="3">
        <v>222</v>
      </c>
      <c r="G1698" s="3">
        <v>60</v>
      </c>
      <c r="H1698" s="3">
        <v>17.188945109999999</v>
      </c>
      <c r="I1698" s="3">
        <v>88.53</v>
      </c>
      <c r="J1698" s="3">
        <v>64.290000000000006</v>
      </c>
    </row>
    <row r="1699" spans="1:10" x14ac:dyDescent="0.2">
      <c r="A1699" s="3">
        <v>1698</v>
      </c>
      <c r="B1699" s="3">
        <v>173</v>
      </c>
      <c r="C1699" s="3">
        <v>75</v>
      </c>
      <c r="D1699" s="3">
        <v>91</v>
      </c>
      <c r="E1699" s="3">
        <v>100</v>
      </c>
      <c r="F1699" s="3">
        <v>222</v>
      </c>
      <c r="G1699" s="3">
        <v>131</v>
      </c>
      <c r="H1699" s="3">
        <v>16.951807980000002</v>
      </c>
      <c r="I1699" s="3">
        <v>87.31</v>
      </c>
      <c r="J1699" s="3">
        <v>50.89</v>
      </c>
    </row>
    <row r="1700" spans="1:10" x14ac:dyDescent="0.2">
      <c r="A1700" s="3">
        <v>1699</v>
      </c>
      <c r="B1700" s="3">
        <v>173</v>
      </c>
      <c r="C1700" s="3">
        <v>75</v>
      </c>
      <c r="D1700" s="3">
        <v>91</v>
      </c>
      <c r="E1700" s="3">
        <v>100</v>
      </c>
      <c r="F1700" s="3">
        <v>222</v>
      </c>
      <c r="G1700" s="3">
        <v>99</v>
      </c>
      <c r="H1700" s="3">
        <v>16.8125</v>
      </c>
      <c r="I1700" s="3">
        <v>86.59</v>
      </c>
      <c r="J1700" s="3">
        <v>73.209999999999994</v>
      </c>
    </row>
    <row r="1701" spans="1:10" x14ac:dyDescent="0.2">
      <c r="A1701" s="3">
        <v>1700</v>
      </c>
      <c r="B1701" s="3">
        <v>173</v>
      </c>
      <c r="C1701" s="3">
        <v>75</v>
      </c>
      <c r="D1701" s="3">
        <v>91</v>
      </c>
      <c r="E1701" s="3">
        <v>100</v>
      </c>
      <c r="F1701" s="3">
        <v>222</v>
      </c>
      <c r="G1701" s="3">
        <v>108</v>
      </c>
      <c r="H1701" s="3">
        <v>16.84615385</v>
      </c>
      <c r="I1701" s="3">
        <v>86.77</v>
      </c>
      <c r="J1701" s="3">
        <v>95.54</v>
      </c>
    </row>
    <row r="1702" spans="1:10" x14ac:dyDescent="0.2">
      <c r="A1702" s="3">
        <v>1701</v>
      </c>
      <c r="B1702" s="3">
        <v>173</v>
      </c>
      <c r="C1702" s="3">
        <v>75</v>
      </c>
      <c r="D1702" s="3">
        <v>91</v>
      </c>
      <c r="E1702" s="3">
        <v>100</v>
      </c>
      <c r="F1702" s="3">
        <v>234</v>
      </c>
      <c r="G1702" s="3">
        <v>131</v>
      </c>
      <c r="H1702" s="3">
        <v>16.202184160000002</v>
      </c>
      <c r="I1702" s="3">
        <v>83.45</v>
      </c>
      <c r="J1702" s="3">
        <v>55.36</v>
      </c>
    </row>
    <row r="1703" spans="1:10" x14ac:dyDescent="0.2">
      <c r="A1703" s="3">
        <v>1702</v>
      </c>
      <c r="B1703" s="3">
        <v>173</v>
      </c>
      <c r="C1703" s="3">
        <v>75</v>
      </c>
      <c r="D1703" s="3">
        <v>91</v>
      </c>
      <c r="E1703" s="3">
        <v>100</v>
      </c>
      <c r="F1703" s="3">
        <v>234</v>
      </c>
      <c r="G1703" s="3">
        <v>60</v>
      </c>
      <c r="H1703" s="3">
        <v>16.524164540000001</v>
      </c>
      <c r="I1703" s="3">
        <v>85.11</v>
      </c>
      <c r="J1703" s="3">
        <v>68.75</v>
      </c>
    </row>
    <row r="1704" spans="1:10" x14ac:dyDescent="0.2">
      <c r="A1704" s="3">
        <v>1703</v>
      </c>
      <c r="B1704" s="3">
        <v>173</v>
      </c>
      <c r="C1704" s="3">
        <v>75</v>
      </c>
      <c r="D1704" s="3">
        <v>91</v>
      </c>
      <c r="E1704" s="3">
        <v>100</v>
      </c>
      <c r="F1704" s="3">
        <v>234</v>
      </c>
      <c r="G1704" s="3">
        <v>99</v>
      </c>
      <c r="H1704" s="3">
        <v>16.071428569999998</v>
      </c>
      <c r="I1704" s="3">
        <v>82.78</v>
      </c>
      <c r="J1704" s="3">
        <v>77.680000000000007</v>
      </c>
    </row>
    <row r="1705" spans="1:10" x14ac:dyDescent="0.2">
      <c r="A1705" s="3">
        <v>1704</v>
      </c>
      <c r="B1705" s="3">
        <v>173</v>
      </c>
      <c r="C1705" s="3">
        <v>75</v>
      </c>
      <c r="D1705" s="3">
        <v>91</v>
      </c>
      <c r="E1705" s="3">
        <v>100</v>
      </c>
      <c r="F1705" s="3">
        <v>234</v>
      </c>
      <c r="G1705" s="3">
        <v>108</v>
      </c>
      <c r="H1705" s="3">
        <v>15.942028990000001</v>
      </c>
      <c r="I1705" s="3">
        <v>82.11</v>
      </c>
      <c r="J1705" s="3">
        <v>100</v>
      </c>
    </row>
    <row r="1706" spans="1:10" x14ac:dyDescent="0.2">
      <c r="A1706" s="3">
        <v>1705</v>
      </c>
      <c r="B1706" s="3">
        <v>174</v>
      </c>
      <c r="C1706" s="3">
        <v>69</v>
      </c>
      <c r="D1706" s="3">
        <v>34</v>
      </c>
      <c r="E1706" s="3">
        <v>180</v>
      </c>
      <c r="F1706" s="3">
        <v>222</v>
      </c>
      <c r="G1706" s="3">
        <v>251</v>
      </c>
      <c r="H1706" s="3">
        <v>20.96103896</v>
      </c>
      <c r="I1706" s="3">
        <v>99.06</v>
      </c>
      <c r="J1706" s="3">
        <v>88.18</v>
      </c>
    </row>
    <row r="1707" spans="1:10" x14ac:dyDescent="0.2">
      <c r="A1707" s="3">
        <v>1706</v>
      </c>
      <c r="B1707" s="3">
        <v>174</v>
      </c>
      <c r="C1707" s="3">
        <v>69</v>
      </c>
      <c r="D1707" s="3">
        <v>34</v>
      </c>
      <c r="E1707" s="3">
        <v>180</v>
      </c>
      <c r="F1707" s="3">
        <v>222</v>
      </c>
      <c r="G1707" s="3">
        <v>131</v>
      </c>
      <c r="H1707" s="3">
        <v>20.34216958</v>
      </c>
      <c r="I1707" s="3">
        <v>96.13</v>
      </c>
      <c r="J1707" s="3">
        <v>51.82</v>
      </c>
    </row>
    <row r="1708" spans="1:10" x14ac:dyDescent="0.2">
      <c r="A1708" s="3">
        <v>1707</v>
      </c>
      <c r="B1708" s="3">
        <v>174</v>
      </c>
      <c r="C1708" s="3">
        <v>69</v>
      </c>
      <c r="D1708" s="3">
        <v>34</v>
      </c>
      <c r="E1708" s="3">
        <v>180</v>
      </c>
      <c r="F1708" s="3">
        <v>222</v>
      </c>
      <c r="G1708" s="3">
        <v>70</v>
      </c>
      <c r="H1708" s="3">
        <v>21.16049383</v>
      </c>
      <c r="I1708" s="3">
        <v>100</v>
      </c>
      <c r="J1708" s="3">
        <v>97.27</v>
      </c>
    </row>
    <row r="1709" spans="1:10" x14ac:dyDescent="0.2">
      <c r="A1709" s="3">
        <v>1708</v>
      </c>
      <c r="B1709" s="3">
        <v>174</v>
      </c>
      <c r="C1709" s="3">
        <v>69</v>
      </c>
      <c r="D1709" s="3">
        <v>34</v>
      </c>
      <c r="E1709" s="3">
        <v>180</v>
      </c>
      <c r="F1709" s="3">
        <v>222</v>
      </c>
      <c r="G1709" s="3">
        <v>108</v>
      </c>
      <c r="H1709" s="3">
        <v>18.676923080000002</v>
      </c>
      <c r="I1709" s="3">
        <v>88.26</v>
      </c>
      <c r="J1709" s="3">
        <v>97.27</v>
      </c>
    </row>
    <row r="1710" spans="1:10" x14ac:dyDescent="0.2">
      <c r="A1710" s="3">
        <v>1709</v>
      </c>
      <c r="B1710" s="3">
        <v>174</v>
      </c>
      <c r="C1710" s="3">
        <v>69</v>
      </c>
      <c r="D1710" s="3">
        <v>34</v>
      </c>
      <c r="E1710" s="3">
        <v>180</v>
      </c>
      <c r="F1710" s="3">
        <v>238</v>
      </c>
      <c r="G1710" s="3">
        <v>251</v>
      </c>
      <c r="H1710" s="3">
        <v>18.75</v>
      </c>
      <c r="I1710" s="3">
        <v>88.61</v>
      </c>
      <c r="J1710" s="3">
        <v>90.91</v>
      </c>
    </row>
    <row r="1711" spans="1:10" x14ac:dyDescent="0.2">
      <c r="A1711" s="3">
        <v>1710</v>
      </c>
      <c r="B1711" s="3">
        <v>174</v>
      </c>
      <c r="C1711" s="3">
        <v>69</v>
      </c>
      <c r="D1711" s="3">
        <v>34</v>
      </c>
      <c r="E1711" s="3">
        <v>180</v>
      </c>
      <c r="F1711" s="3">
        <v>238</v>
      </c>
      <c r="G1711" s="3">
        <v>131</v>
      </c>
      <c r="H1711" s="3">
        <v>18.227939840000001</v>
      </c>
      <c r="I1711" s="3">
        <v>86.14</v>
      </c>
      <c r="J1711" s="3">
        <v>54.55</v>
      </c>
    </row>
    <row r="1712" spans="1:10" x14ac:dyDescent="0.2">
      <c r="A1712" s="3">
        <v>1711</v>
      </c>
      <c r="B1712" s="3">
        <v>174</v>
      </c>
      <c r="C1712" s="3">
        <v>69</v>
      </c>
      <c r="D1712" s="3">
        <v>34</v>
      </c>
      <c r="E1712" s="3">
        <v>180</v>
      </c>
      <c r="F1712" s="3">
        <v>238</v>
      </c>
      <c r="G1712" s="3">
        <v>70</v>
      </c>
      <c r="H1712" s="3">
        <v>19.047619050000002</v>
      </c>
      <c r="I1712" s="3">
        <v>90.02</v>
      </c>
      <c r="J1712" s="3">
        <v>100</v>
      </c>
    </row>
    <row r="1713" spans="1:10" x14ac:dyDescent="0.2">
      <c r="A1713" s="3">
        <v>1712</v>
      </c>
      <c r="B1713" s="3">
        <v>174</v>
      </c>
      <c r="C1713" s="3">
        <v>69</v>
      </c>
      <c r="D1713" s="3">
        <v>34</v>
      </c>
      <c r="E1713" s="3">
        <v>180</v>
      </c>
      <c r="F1713" s="3">
        <v>238</v>
      </c>
      <c r="G1713" s="3">
        <v>108</v>
      </c>
      <c r="H1713" s="3">
        <v>16.176470590000001</v>
      </c>
      <c r="I1713" s="3">
        <v>76.45</v>
      </c>
      <c r="J1713" s="3">
        <v>100</v>
      </c>
    </row>
    <row r="1714" spans="1:10" x14ac:dyDescent="0.2">
      <c r="A1714" s="3">
        <v>1713</v>
      </c>
      <c r="B1714" s="3">
        <v>175</v>
      </c>
      <c r="C1714" s="3">
        <v>67</v>
      </c>
      <c r="D1714" s="3">
        <v>116</v>
      </c>
      <c r="E1714" s="3">
        <v>70</v>
      </c>
      <c r="F1714" s="3">
        <v>234</v>
      </c>
      <c r="G1714" s="3">
        <v>86</v>
      </c>
      <c r="H1714" s="3">
        <v>20</v>
      </c>
      <c r="I1714" s="3">
        <v>100</v>
      </c>
      <c r="J1714" s="3">
        <v>97.39</v>
      </c>
    </row>
    <row r="1715" spans="1:10" x14ac:dyDescent="0.2">
      <c r="A1715" s="3">
        <v>1714</v>
      </c>
      <c r="B1715" s="3">
        <v>175</v>
      </c>
      <c r="C1715" s="3">
        <v>67</v>
      </c>
      <c r="D1715" s="3">
        <v>116</v>
      </c>
      <c r="E1715" s="3">
        <v>70</v>
      </c>
      <c r="F1715" s="3">
        <v>281</v>
      </c>
      <c r="G1715" s="3">
        <v>86</v>
      </c>
      <c r="H1715" s="3">
        <v>19.714285709999999</v>
      </c>
      <c r="I1715" s="3">
        <v>98.57</v>
      </c>
      <c r="J1715" s="3">
        <v>100</v>
      </c>
    </row>
    <row r="1716" spans="1:10" x14ac:dyDescent="0.2">
      <c r="A1716" s="3">
        <v>1715</v>
      </c>
      <c r="B1716" s="3">
        <v>175</v>
      </c>
      <c r="C1716" s="3">
        <v>67</v>
      </c>
      <c r="D1716" s="3">
        <v>116</v>
      </c>
      <c r="E1716" s="3">
        <v>70</v>
      </c>
      <c r="F1716" s="3">
        <v>211</v>
      </c>
      <c r="G1716" s="3">
        <v>86</v>
      </c>
      <c r="H1716" s="3">
        <v>20</v>
      </c>
      <c r="I1716" s="3">
        <v>100</v>
      </c>
      <c r="J1716" s="3">
        <v>95.65</v>
      </c>
    </row>
    <row r="1717" spans="1:10" x14ac:dyDescent="0.2">
      <c r="A1717" s="3">
        <v>1716</v>
      </c>
      <c r="B1717" s="3">
        <v>175</v>
      </c>
      <c r="C1717" s="3">
        <v>67</v>
      </c>
      <c r="D1717" s="3">
        <v>116</v>
      </c>
      <c r="E1717" s="3">
        <v>70</v>
      </c>
      <c r="F1717" s="3">
        <v>234</v>
      </c>
      <c r="G1717" s="3">
        <v>60</v>
      </c>
      <c r="H1717" s="3">
        <v>16.524164540000001</v>
      </c>
      <c r="I1717" s="3">
        <v>82.62</v>
      </c>
      <c r="J1717" s="3">
        <v>66.959999999999994</v>
      </c>
    </row>
    <row r="1718" spans="1:10" x14ac:dyDescent="0.2">
      <c r="A1718" s="3">
        <v>1717</v>
      </c>
      <c r="B1718" s="3">
        <v>175</v>
      </c>
      <c r="C1718" s="3">
        <v>67</v>
      </c>
      <c r="D1718" s="3">
        <v>116</v>
      </c>
      <c r="E1718" s="3">
        <v>70</v>
      </c>
      <c r="F1718" s="3">
        <v>281</v>
      </c>
      <c r="G1718" s="3">
        <v>60</v>
      </c>
      <c r="H1718" s="3">
        <v>16.163481610000002</v>
      </c>
      <c r="I1718" s="3">
        <v>80.819999999999993</v>
      </c>
      <c r="J1718" s="3">
        <v>69.569999999999993</v>
      </c>
    </row>
    <row r="1719" spans="1:10" x14ac:dyDescent="0.2">
      <c r="A1719" s="3">
        <v>1718</v>
      </c>
      <c r="B1719" s="3">
        <v>175</v>
      </c>
      <c r="C1719" s="3">
        <v>67</v>
      </c>
      <c r="D1719" s="3">
        <v>116</v>
      </c>
      <c r="E1719" s="3">
        <v>70</v>
      </c>
      <c r="F1719" s="3">
        <v>211</v>
      </c>
      <c r="G1719" s="3">
        <v>60</v>
      </c>
      <c r="H1719" s="3">
        <v>16.332984979999999</v>
      </c>
      <c r="I1719" s="3">
        <v>81.66</v>
      </c>
      <c r="J1719" s="3">
        <v>65.22</v>
      </c>
    </row>
    <row r="1720" spans="1:10" x14ac:dyDescent="0.2">
      <c r="A1720" s="3">
        <v>1719</v>
      </c>
      <c r="B1720" s="3">
        <v>175</v>
      </c>
      <c r="C1720" s="3">
        <v>67</v>
      </c>
      <c r="D1720" s="3">
        <v>116</v>
      </c>
      <c r="E1720" s="3">
        <v>70</v>
      </c>
      <c r="F1720" s="3">
        <v>234</v>
      </c>
      <c r="G1720" s="3">
        <v>62</v>
      </c>
      <c r="H1720" s="3">
        <v>15.371441799999999</v>
      </c>
      <c r="I1720" s="3">
        <v>76.86</v>
      </c>
      <c r="J1720" s="3">
        <v>71.3</v>
      </c>
    </row>
    <row r="1721" spans="1:10" x14ac:dyDescent="0.2">
      <c r="A1721" s="3">
        <v>1720</v>
      </c>
      <c r="B1721" s="3">
        <v>175</v>
      </c>
      <c r="C1721" s="3">
        <v>67</v>
      </c>
      <c r="D1721" s="3">
        <v>116</v>
      </c>
      <c r="E1721" s="3">
        <v>70</v>
      </c>
      <c r="F1721" s="3">
        <v>281</v>
      </c>
      <c r="G1721" s="3">
        <v>62</v>
      </c>
      <c r="H1721" s="3">
        <v>15.02487562</v>
      </c>
      <c r="I1721" s="3">
        <v>75.12</v>
      </c>
      <c r="J1721" s="3">
        <v>73.91</v>
      </c>
    </row>
    <row r="1722" spans="1:10" x14ac:dyDescent="0.2">
      <c r="A1722" s="3">
        <v>1721</v>
      </c>
      <c r="B1722" s="3">
        <v>175</v>
      </c>
      <c r="C1722" s="3">
        <v>67</v>
      </c>
      <c r="D1722" s="3">
        <v>116</v>
      </c>
      <c r="E1722" s="3">
        <v>70</v>
      </c>
      <c r="F1722" s="3">
        <v>211</v>
      </c>
      <c r="G1722" s="3">
        <v>62</v>
      </c>
      <c r="H1722" s="3">
        <v>15.14680903</v>
      </c>
      <c r="I1722" s="3">
        <v>75.73</v>
      </c>
      <c r="J1722" s="3">
        <v>69.569999999999993</v>
      </c>
    </row>
    <row r="1723" spans="1:10" x14ac:dyDescent="0.2">
      <c r="A1723" s="3">
        <v>1722</v>
      </c>
      <c r="B1723" s="3">
        <v>176</v>
      </c>
      <c r="C1723" s="3">
        <v>139</v>
      </c>
      <c r="D1723" s="3">
        <v>191</v>
      </c>
      <c r="E1723" s="3">
        <v>110</v>
      </c>
      <c r="F1723" s="3">
        <v>234</v>
      </c>
      <c r="G1723" s="3">
        <v>86</v>
      </c>
      <c r="H1723" s="3">
        <v>20</v>
      </c>
      <c r="I1723" s="3">
        <v>96.49</v>
      </c>
      <c r="J1723" s="3">
        <v>97.39</v>
      </c>
    </row>
    <row r="1724" spans="1:10" x14ac:dyDescent="0.2">
      <c r="A1724" s="3">
        <v>1723</v>
      </c>
      <c r="B1724" s="3">
        <v>176</v>
      </c>
      <c r="C1724" s="3">
        <v>139</v>
      </c>
      <c r="D1724" s="3">
        <v>191</v>
      </c>
      <c r="E1724" s="3">
        <v>110</v>
      </c>
      <c r="F1724" s="3">
        <v>239</v>
      </c>
      <c r="G1724" s="3">
        <v>86</v>
      </c>
      <c r="H1724" s="3">
        <v>20.728155340000001</v>
      </c>
      <c r="I1724" s="3">
        <v>100</v>
      </c>
      <c r="J1724" s="3">
        <v>96.52</v>
      </c>
    </row>
    <row r="1725" spans="1:10" x14ac:dyDescent="0.2">
      <c r="A1725" s="3">
        <v>1724</v>
      </c>
      <c r="B1725" s="3">
        <v>176</v>
      </c>
      <c r="C1725" s="3">
        <v>139</v>
      </c>
      <c r="D1725" s="3">
        <v>191</v>
      </c>
      <c r="E1725" s="3">
        <v>110</v>
      </c>
      <c r="F1725" s="3">
        <v>274</v>
      </c>
      <c r="G1725" s="3">
        <v>86</v>
      </c>
      <c r="H1725" s="3">
        <v>20.59171598</v>
      </c>
      <c r="I1725" s="3">
        <v>99.34</v>
      </c>
      <c r="J1725" s="3">
        <v>97.39</v>
      </c>
    </row>
    <row r="1726" spans="1:10" x14ac:dyDescent="0.2">
      <c r="A1726" s="3">
        <v>1725</v>
      </c>
      <c r="B1726" s="3">
        <v>176</v>
      </c>
      <c r="C1726" s="3">
        <v>139</v>
      </c>
      <c r="D1726" s="3">
        <v>191</v>
      </c>
      <c r="E1726" s="3">
        <v>110</v>
      </c>
      <c r="F1726" s="3">
        <v>281</v>
      </c>
      <c r="G1726" s="3">
        <v>86</v>
      </c>
      <c r="H1726" s="3">
        <v>19.714285709999999</v>
      </c>
      <c r="I1726" s="3">
        <v>95.11</v>
      </c>
      <c r="J1726" s="3">
        <v>100</v>
      </c>
    </row>
    <row r="1727" spans="1:10" x14ac:dyDescent="0.2">
      <c r="A1727" s="3">
        <v>1726</v>
      </c>
      <c r="B1727" s="3">
        <v>176</v>
      </c>
      <c r="C1727" s="3">
        <v>139</v>
      </c>
      <c r="D1727" s="3">
        <v>191</v>
      </c>
      <c r="E1727" s="3">
        <v>110</v>
      </c>
      <c r="F1727" s="3">
        <v>239</v>
      </c>
      <c r="G1727" s="3">
        <v>45</v>
      </c>
      <c r="H1727" s="3">
        <v>18.540628590000001</v>
      </c>
      <c r="I1727" s="3">
        <v>89.45</v>
      </c>
      <c r="J1727" s="3">
        <v>57.39</v>
      </c>
    </row>
    <row r="1728" spans="1:10" x14ac:dyDescent="0.2">
      <c r="A1728" s="3">
        <v>1727</v>
      </c>
      <c r="B1728" s="3">
        <v>176</v>
      </c>
      <c r="C1728" s="3">
        <v>139</v>
      </c>
      <c r="D1728" s="3">
        <v>191</v>
      </c>
      <c r="E1728" s="3">
        <v>110</v>
      </c>
      <c r="F1728" s="3">
        <v>274</v>
      </c>
      <c r="G1728" s="3">
        <v>45</v>
      </c>
      <c r="H1728" s="3">
        <v>17.935010479999999</v>
      </c>
      <c r="I1728" s="3">
        <v>86.52</v>
      </c>
      <c r="J1728" s="3">
        <v>58.26</v>
      </c>
    </row>
    <row r="1729" spans="1:10" x14ac:dyDescent="0.2">
      <c r="A1729" s="3">
        <v>1728</v>
      </c>
      <c r="B1729" s="3">
        <v>176</v>
      </c>
      <c r="C1729" s="3">
        <v>139</v>
      </c>
      <c r="D1729" s="3">
        <v>191</v>
      </c>
      <c r="E1729" s="3">
        <v>110</v>
      </c>
      <c r="F1729" s="3">
        <v>234</v>
      </c>
      <c r="G1729" s="3">
        <v>45</v>
      </c>
      <c r="H1729" s="3">
        <v>17.512040280000001</v>
      </c>
      <c r="I1729" s="3">
        <v>84.48</v>
      </c>
      <c r="J1729" s="3">
        <v>58.26</v>
      </c>
    </row>
    <row r="1730" spans="1:10" x14ac:dyDescent="0.2">
      <c r="A1730" s="3">
        <v>1729</v>
      </c>
      <c r="B1730" s="3">
        <v>176</v>
      </c>
      <c r="C1730" s="3">
        <v>139</v>
      </c>
      <c r="D1730" s="3">
        <v>191</v>
      </c>
      <c r="E1730" s="3">
        <v>110</v>
      </c>
      <c r="F1730" s="3">
        <v>281</v>
      </c>
      <c r="G1730" s="3">
        <v>45</v>
      </c>
      <c r="H1730" s="3">
        <v>17.160702229999998</v>
      </c>
      <c r="I1730" s="3">
        <v>82.79</v>
      </c>
      <c r="J1730" s="3">
        <v>60.87</v>
      </c>
    </row>
    <row r="1731" spans="1:10" x14ac:dyDescent="0.2">
      <c r="A1731" s="3">
        <v>1730</v>
      </c>
      <c r="B1731" s="3">
        <v>176</v>
      </c>
      <c r="C1731" s="3">
        <v>139</v>
      </c>
      <c r="D1731" s="3">
        <v>191</v>
      </c>
      <c r="E1731" s="3">
        <v>110</v>
      </c>
      <c r="F1731" s="3">
        <v>239</v>
      </c>
      <c r="G1731" s="3">
        <v>62</v>
      </c>
      <c r="H1731" s="3">
        <v>16.488328859999999</v>
      </c>
      <c r="I1731" s="3">
        <v>79.55</v>
      </c>
      <c r="J1731" s="3">
        <v>70.430000000000007</v>
      </c>
    </row>
    <row r="1732" spans="1:10" x14ac:dyDescent="0.2">
      <c r="A1732" s="3">
        <v>1731</v>
      </c>
      <c r="B1732" s="3">
        <v>176</v>
      </c>
      <c r="C1732" s="3">
        <v>139</v>
      </c>
      <c r="D1732" s="3">
        <v>191</v>
      </c>
      <c r="E1732" s="3">
        <v>110</v>
      </c>
      <c r="F1732" s="3">
        <v>274</v>
      </c>
      <c r="G1732" s="3">
        <v>62</v>
      </c>
      <c r="H1732" s="3">
        <v>15.61082663</v>
      </c>
      <c r="I1732" s="3">
        <v>75.31</v>
      </c>
      <c r="J1732" s="3">
        <v>71.3</v>
      </c>
    </row>
    <row r="1733" spans="1:10" x14ac:dyDescent="0.2">
      <c r="A1733" s="3">
        <v>1732</v>
      </c>
      <c r="B1733" s="3">
        <v>176</v>
      </c>
      <c r="C1733" s="3">
        <v>139</v>
      </c>
      <c r="D1733" s="3">
        <v>191</v>
      </c>
      <c r="E1733" s="3">
        <v>110</v>
      </c>
      <c r="F1733" s="3">
        <v>234</v>
      </c>
      <c r="G1733" s="3">
        <v>62</v>
      </c>
      <c r="H1733" s="3">
        <v>15.371441799999999</v>
      </c>
      <c r="I1733" s="3">
        <v>74.16</v>
      </c>
      <c r="J1733" s="3">
        <v>71.3</v>
      </c>
    </row>
    <row r="1734" spans="1:10" x14ac:dyDescent="0.2">
      <c r="A1734" s="3">
        <v>1733</v>
      </c>
      <c r="B1734" s="3">
        <v>176</v>
      </c>
      <c r="C1734" s="3">
        <v>139</v>
      </c>
      <c r="D1734" s="3">
        <v>191</v>
      </c>
      <c r="E1734" s="3">
        <v>110</v>
      </c>
      <c r="F1734" s="3">
        <v>281</v>
      </c>
      <c r="G1734" s="3">
        <v>62</v>
      </c>
      <c r="H1734" s="3">
        <v>15.02487562</v>
      </c>
      <c r="I1734" s="3">
        <v>72.489999999999995</v>
      </c>
      <c r="J1734" s="3">
        <v>73.91</v>
      </c>
    </row>
    <row r="1735" spans="1:10" x14ac:dyDescent="0.2">
      <c r="A1735" s="3">
        <v>1734</v>
      </c>
      <c r="B1735" s="3">
        <v>177</v>
      </c>
      <c r="C1735" s="3">
        <v>134</v>
      </c>
      <c r="D1735" s="3">
        <v>89</v>
      </c>
      <c r="E1735" s="3">
        <v>80</v>
      </c>
      <c r="F1735" s="3">
        <v>219</v>
      </c>
      <c r="G1735" s="3">
        <v>38</v>
      </c>
      <c r="H1735" s="3">
        <v>19.918498230000001</v>
      </c>
      <c r="I1735" s="3">
        <v>99.95</v>
      </c>
      <c r="J1735" s="3">
        <v>90.67</v>
      </c>
    </row>
    <row r="1736" spans="1:10" x14ac:dyDescent="0.2">
      <c r="A1736" s="3">
        <v>1735</v>
      </c>
      <c r="B1736" s="3">
        <v>177</v>
      </c>
      <c r="C1736" s="3">
        <v>134</v>
      </c>
      <c r="D1736" s="3">
        <v>89</v>
      </c>
      <c r="E1736" s="3">
        <v>80</v>
      </c>
      <c r="F1736" s="3">
        <v>211</v>
      </c>
      <c r="G1736" s="3">
        <v>60</v>
      </c>
      <c r="H1736" s="3">
        <v>19.59958198</v>
      </c>
      <c r="I1736" s="3">
        <v>98.35</v>
      </c>
      <c r="J1736" s="3">
        <v>100</v>
      </c>
    </row>
    <row r="1737" spans="1:10" x14ac:dyDescent="0.2">
      <c r="A1737" s="3">
        <v>1736</v>
      </c>
      <c r="B1737" s="3">
        <v>177</v>
      </c>
      <c r="C1737" s="3">
        <v>134</v>
      </c>
      <c r="D1737" s="3">
        <v>89</v>
      </c>
      <c r="E1737" s="3">
        <v>80</v>
      </c>
      <c r="F1737" s="3">
        <v>211</v>
      </c>
      <c r="G1737" s="3">
        <v>38</v>
      </c>
      <c r="H1737" s="3">
        <v>19.928104189999999</v>
      </c>
      <c r="I1737" s="3">
        <v>100</v>
      </c>
      <c r="J1737" s="3">
        <v>93.33</v>
      </c>
    </row>
    <row r="1738" spans="1:10" x14ac:dyDescent="0.2">
      <c r="A1738" s="3">
        <v>1737</v>
      </c>
      <c r="B1738" s="3">
        <v>177</v>
      </c>
      <c r="C1738" s="3">
        <v>134</v>
      </c>
      <c r="D1738" s="3">
        <v>89</v>
      </c>
      <c r="E1738" s="3">
        <v>80</v>
      </c>
      <c r="F1738" s="3">
        <v>219</v>
      </c>
      <c r="G1738" s="3">
        <v>60</v>
      </c>
      <c r="H1738" s="3">
        <v>19.550089610000001</v>
      </c>
      <c r="I1738" s="3">
        <v>98.1</v>
      </c>
      <c r="J1738" s="3">
        <v>97.33</v>
      </c>
    </row>
    <row r="1739" spans="1:10" x14ac:dyDescent="0.2">
      <c r="A1739" s="3">
        <v>1738</v>
      </c>
      <c r="B1739" s="3">
        <v>177</v>
      </c>
      <c r="C1739" s="3">
        <v>134</v>
      </c>
      <c r="D1739" s="3">
        <v>89</v>
      </c>
      <c r="E1739" s="3">
        <v>80</v>
      </c>
      <c r="F1739" s="3">
        <v>211</v>
      </c>
      <c r="G1739" s="3">
        <v>265</v>
      </c>
      <c r="H1739" s="3">
        <v>15.78947368</v>
      </c>
      <c r="I1739" s="3">
        <v>79.23</v>
      </c>
      <c r="J1739" s="3">
        <v>93.33</v>
      </c>
    </row>
    <row r="1740" spans="1:10" x14ac:dyDescent="0.2">
      <c r="A1740" s="3">
        <v>1739</v>
      </c>
      <c r="B1740" s="3">
        <v>177</v>
      </c>
      <c r="C1740" s="3">
        <v>134</v>
      </c>
      <c r="D1740" s="3">
        <v>89</v>
      </c>
      <c r="E1740" s="3">
        <v>80</v>
      </c>
      <c r="F1740" s="3">
        <v>219</v>
      </c>
      <c r="G1740" s="3">
        <v>265</v>
      </c>
      <c r="H1740" s="3">
        <v>15.15151515</v>
      </c>
      <c r="I1740" s="3">
        <v>76.03</v>
      </c>
      <c r="J1740" s="3">
        <v>90.67</v>
      </c>
    </row>
    <row r="1741" spans="1:10" x14ac:dyDescent="0.2">
      <c r="A1741" s="3">
        <v>1740</v>
      </c>
      <c r="B1741" s="3">
        <v>178</v>
      </c>
      <c r="C1741" s="3">
        <v>192</v>
      </c>
      <c r="D1741" s="3">
        <v>146</v>
      </c>
      <c r="E1741" s="3">
        <v>130</v>
      </c>
      <c r="F1741" s="3">
        <v>255</v>
      </c>
      <c r="G1741" s="3">
        <v>275</v>
      </c>
      <c r="H1741" s="3">
        <v>21.224489800000001</v>
      </c>
      <c r="I1741" s="3">
        <v>100</v>
      </c>
      <c r="J1741" s="3">
        <v>100</v>
      </c>
    </row>
    <row r="1742" spans="1:10" x14ac:dyDescent="0.2">
      <c r="A1742" s="3">
        <v>1741</v>
      </c>
      <c r="B1742" s="3">
        <v>178</v>
      </c>
      <c r="C1742" s="3">
        <v>192</v>
      </c>
      <c r="D1742" s="3">
        <v>146</v>
      </c>
      <c r="E1742" s="3">
        <v>130</v>
      </c>
      <c r="F1742" s="3">
        <v>255</v>
      </c>
      <c r="G1742" s="3">
        <v>45</v>
      </c>
      <c r="H1742" s="3">
        <v>19.094022420000002</v>
      </c>
      <c r="I1742" s="3">
        <v>89.96</v>
      </c>
      <c r="J1742" s="3">
        <v>51.49</v>
      </c>
    </row>
    <row r="1743" spans="1:10" x14ac:dyDescent="0.2">
      <c r="A1743" s="3">
        <v>1742</v>
      </c>
      <c r="B1743" s="3">
        <v>178</v>
      </c>
      <c r="C1743" s="3">
        <v>192</v>
      </c>
      <c r="D1743" s="3">
        <v>146</v>
      </c>
      <c r="E1743" s="3">
        <v>130</v>
      </c>
      <c r="F1743" s="3">
        <v>238</v>
      </c>
      <c r="G1743" s="3">
        <v>275</v>
      </c>
      <c r="H1743" s="3">
        <v>19.555555559999998</v>
      </c>
      <c r="I1743" s="3">
        <v>92.14</v>
      </c>
      <c r="J1743" s="3">
        <v>97.01</v>
      </c>
    </row>
    <row r="1744" spans="1:10" x14ac:dyDescent="0.2">
      <c r="A1744" s="3">
        <v>1743</v>
      </c>
      <c r="B1744" s="3">
        <v>178</v>
      </c>
      <c r="C1744" s="3">
        <v>192</v>
      </c>
      <c r="D1744" s="3">
        <v>146</v>
      </c>
      <c r="E1744" s="3">
        <v>130</v>
      </c>
      <c r="F1744" s="3">
        <v>238</v>
      </c>
      <c r="G1744" s="3">
        <v>45</v>
      </c>
      <c r="H1744" s="3">
        <v>17.705843290000001</v>
      </c>
      <c r="I1744" s="3">
        <v>83.42</v>
      </c>
      <c r="J1744" s="3">
        <v>48.51</v>
      </c>
    </row>
    <row r="1745" spans="1:10" x14ac:dyDescent="0.2">
      <c r="A1745" s="3">
        <v>1744</v>
      </c>
      <c r="B1745" s="3">
        <v>178</v>
      </c>
      <c r="C1745" s="3">
        <v>192</v>
      </c>
      <c r="D1745" s="3">
        <v>146</v>
      </c>
      <c r="E1745" s="3">
        <v>130</v>
      </c>
      <c r="F1745" s="3">
        <v>255</v>
      </c>
      <c r="G1745" s="3">
        <v>69</v>
      </c>
      <c r="H1745" s="3">
        <v>16.8432706</v>
      </c>
      <c r="I1745" s="3">
        <v>79.36</v>
      </c>
      <c r="J1745" s="3">
        <v>47.76</v>
      </c>
    </row>
    <row r="1746" spans="1:10" x14ac:dyDescent="0.2">
      <c r="A1746" s="3">
        <v>1745</v>
      </c>
      <c r="B1746" s="3">
        <v>178</v>
      </c>
      <c r="C1746" s="3">
        <v>192</v>
      </c>
      <c r="D1746" s="3">
        <v>146</v>
      </c>
      <c r="E1746" s="3">
        <v>130</v>
      </c>
      <c r="F1746" s="3">
        <v>238</v>
      </c>
      <c r="G1746" s="3">
        <v>69</v>
      </c>
      <c r="H1746" s="3">
        <v>15.27941921</v>
      </c>
      <c r="I1746" s="3">
        <v>71.989999999999995</v>
      </c>
      <c r="J1746" s="3">
        <v>44.78</v>
      </c>
    </row>
    <row r="1747" spans="1:10" x14ac:dyDescent="0.2">
      <c r="A1747" s="3">
        <v>1746</v>
      </c>
      <c r="B1747" s="3">
        <v>179</v>
      </c>
      <c r="C1747" s="3">
        <v>114</v>
      </c>
      <c r="D1747" s="3">
        <v>82</v>
      </c>
      <c r="E1747" s="3">
        <v>110</v>
      </c>
      <c r="F1747" s="3">
        <v>205</v>
      </c>
      <c r="G1747" s="3">
        <v>79</v>
      </c>
      <c r="H1747" s="3">
        <v>20.078125</v>
      </c>
      <c r="I1747" s="3">
        <v>100</v>
      </c>
      <c r="J1747" s="3">
        <v>100</v>
      </c>
    </row>
    <row r="1748" spans="1:10" x14ac:dyDescent="0.2">
      <c r="A1748" s="3">
        <v>1747</v>
      </c>
      <c r="B1748" s="3">
        <v>179</v>
      </c>
      <c r="C1748" s="3">
        <v>114</v>
      </c>
      <c r="D1748" s="3">
        <v>82</v>
      </c>
      <c r="E1748" s="3">
        <v>110</v>
      </c>
      <c r="F1748" s="3">
        <v>205</v>
      </c>
      <c r="G1748" s="3">
        <v>35</v>
      </c>
      <c r="H1748" s="3">
        <v>19.599349589999999</v>
      </c>
      <c r="I1748" s="3">
        <v>97.62</v>
      </c>
      <c r="J1748" s="3">
        <v>82.35</v>
      </c>
    </row>
    <row r="1749" spans="1:10" x14ac:dyDescent="0.2">
      <c r="A1749" s="3">
        <v>1748</v>
      </c>
      <c r="B1749" s="3">
        <v>179</v>
      </c>
      <c r="C1749" s="3">
        <v>114</v>
      </c>
      <c r="D1749" s="3">
        <v>82</v>
      </c>
      <c r="E1749" s="3">
        <v>110</v>
      </c>
      <c r="F1749" s="3">
        <v>221</v>
      </c>
      <c r="G1749" s="3">
        <v>79</v>
      </c>
      <c r="H1749" s="3">
        <v>19.466666669999999</v>
      </c>
      <c r="I1749" s="3">
        <v>96.95</v>
      </c>
      <c r="J1749" s="3">
        <v>100</v>
      </c>
    </row>
    <row r="1750" spans="1:10" x14ac:dyDescent="0.2">
      <c r="A1750" s="3">
        <v>1749</v>
      </c>
      <c r="B1750" s="3">
        <v>179</v>
      </c>
      <c r="C1750" s="3">
        <v>114</v>
      </c>
      <c r="D1750" s="3">
        <v>82</v>
      </c>
      <c r="E1750" s="3">
        <v>110</v>
      </c>
      <c r="F1750" s="3">
        <v>221</v>
      </c>
      <c r="G1750" s="3">
        <v>35</v>
      </c>
      <c r="H1750" s="3">
        <v>19.137411100000001</v>
      </c>
      <c r="I1750" s="3">
        <v>95.31</v>
      </c>
      <c r="J1750" s="3">
        <v>82.35</v>
      </c>
    </row>
    <row r="1751" spans="1:10" x14ac:dyDescent="0.2">
      <c r="A1751" s="3">
        <v>1750</v>
      </c>
      <c r="B1751" s="3">
        <v>179</v>
      </c>
      <c r="C1751" s="3">
        <v>114</v>
      </c>
      <c r="D1751" s="3">
        <v>82</v>
      </c>
      <c r="E1751" s="3">
        <v>110</v>
      </c>
      <c r="F1751" s="3">
        <v>205</v>
      </c>
      <c r="G1751" s="3">
        <v>131</v>
      </c>
      <c r="H1751" s="3">
        <v>15.969609800000001</v>
      </c>
      <c r="I1751" s="3">
        <v>79.540000000000006</v>
      </c>
      <c r="J1751" s="3">
        <v>64.709999999999994</v>
      </c>
    </row>
    <row r="1752" spans="1:10" x14ac:dyDescent="0.2">
      <c r="A1752" s="3">
        <v>1751</v>
      </c>
      <c r="B1752" s="3">
        <v>179</v>
      </c>
      <c r="C1752" s="3">
        <v>114</v>
      </c>
      <c r="D1752" s="3">
        <v>82</v>
      </c>
      <c r="E1752" s="3">
        <v>110</v>
      </c>
      <c r="F1752" s="3">
        <v>221</v>
      </c>
      <c r="G1752" s="3">
        <v>131</v>
      </c>
      <c r="H1752" s="3">
        <v>15.961160120000001</v>
      </c>
      <c r="I1752" s="3">
        <v>79.5</v>
      </c>
      <c r="J1752" s="3">
        <v>64.709999999999994</v>
      </c>
    </row>
    <row r="1753" spans="1:10" x14ac:dyDescent="0.2">
      <c r="A1753" s="3">
        <v>1752</v>
      </c>
      <c r="B1753" s="3">
        <v>180</v>
      </c>
      <c r="C1753" s="3">
        <v>145</v>
      </c>
      <c r="D1753" s="3">
        <v>112</v>
      </c>
      <c r="E1753" s="3">
        <v>140</v>
      </c>
      <c r="F1753" s="3">
        <v>249</v>
      </c>
      <c r="G1753" s="3">
        <v>79</v>
      </c>
      <c r="H1753" s="3">
        <v>20.409448820000001</v>
      </c>
      <c r="I1753" s="3">
        <v>100</v>
      </c>
      <c r="J1753" s="3">
        <v>100</v>
      </c>
    </row>
    <row r="1754" spans="1:10" x14ac:dyDescent="0.2">
      <c r="A1754" s="3">
        <v>1753</v>
      </c>
      <c r="B1754" s="3">
        <v>180</v>
      </c>
      <c r="C1754" s="3">
        <v>145</v>
      </c>
      <c r="D1754" s="3">
        <v>112</v>
      </c>
      <c r="E1754" s="3">
        <v>140</v>
      </c>
      <c r="F1754" s="3">
        <v>249</v>
      </c>
      <c r="G1754" s="3">
        <v>35</v>
      </c>
      <c r="H1754" s="3">
        <v>19.871685759999998</v>
      </c>
      <c r="I1754" s="3">
        <v>97.37</v>
      </c>
      <c r="J1754" s="3">
        <v>82.95</v>
      </c>
    </row>
    <row r="1755" spans="1:10" x14ac:dyDescent="0.2">
      <c r="A1755" s="3">
        <v>1754</v>
      </c>
      <c r="B1755" s="3">
        <v>180</v>
      </c>
      <c r="C1755" s="3">
        <v>145</v>
      </c>
      <c r="D1755" s="3">
        <v>112</v>
      </c>
      <c r="E1755" s="3">
        <v>140</v>
      </c>
      <c r="F1755" s="3">
        <v>221</v>
      </c>
      <c r="G1755" s="3">
        <v>79</v>
      </c>
      <c r="H1755" s="3">
        <v>19.466666669999999</v>
      </c>
      <c r="I1755" s="3">
        <v>95.38</v>
      </c>
      <c r="J1755" s="3">
        <v>96.59</v>
      </c>
    </row>
    <row r="1756" spans="1:10" x14ac:dyDescent="0.2">
      <c r="A1756" s="3">
        <v>1755</v>
      </c>
      <c r="B1756" s="3">
        <v>180</v>
      </c>
      <c r="C1756" s="3">
        <v>145</v>
      </c>
      <c r="D1756" s="3">
        <v>112</v>
      </c>
      <c r="E1756" s="3">
        <v>140</v>
      </c>
      <c r="F1756" s="3">
        <v>221</v>
      </c>
      <c r="G1756" s="3">
        <v>35</v>
      </c>
      <c r="H1756" s="3">
        <v>19.137411100000001</v>
      </c>
      <c r="I1756" s="3">
        <v>93.77</v>
      </c>
      <c r="J1756" s="3">
        <v>79.55</v>
      </c>
    </row>
    <row r="1757" spans="1:10" x14ac:dyDescent="0.2">
      <c r="A1757" s="3">
        <v>1756</v>
      </c>
      <c r="B1757" s="3">
        <v>180</v>
      </c>
      <c r="C1757" s="3">
        <v>145</v>
      </c>
      <c r="D1757" s="3">
        <v>112</v>
      </c>
      <c r="E1757" s="3">
        <v>140</v>
      </c>
      <c r="F1757" s="3">
        <v>249</v>
      </c>
      <c r="G1757" s="3">
        <v>65</v>
      </c>
      <c r="H1757" s="3">
        <v>16.829629629999999</v>
      </c>
      <c r="I1757" s="3">
        <v>82.46</v>
      </c>
      <c r="J1757" s="3">
        <v>100</v>
      </c>
    </row>
    <row r="1758" spans="1:10" x14ac:dyDescent="0.2">
      <c r="A1758" s="3">
        <v>1757</v>
      </c>
      <c r="B1758" s="3">
        <v>180</v>
      </c>
      <c r="C1758" s="3">
        <v>145</v>
      </c>
      <c r="D1758" s="3">
        <v>112</v>
      </c>
      <c r="E1758" s="3">
        <v>140</v>
      </c>
      <c r="F1758" s="3">
        <v>221</v>
      </c>
      <c r="G1758" s="3">
        <v>65</v>
      </c>
      <c r="H1758" s="3">
        <v>16.455696199999998</v>
      </c>
      <c r="I1758" s="3">
        <v>80.63</v>
      </c>
      <c r="J1758" s="3">
        <v>96.59</v>
      </c>
    </row>
    <row r="1759" spans="1:10" x14ac:dyDescent="0.2">
      <c r="A1759" s="3">
        <v>1758</v>
      </c>
      <c r="B1759" s="3">
        <v>181</v>
      </c>
      <c r="C1759" s="3">
        <v>211</v>
      </c>
      <c r="D1759" s="3">
        <v>172</v>
      </c>
      <c r="E1759" s="3">
        <v>180</v>
      </c>
      <c r="F1759" s="3">
        <v>249</v>
      </c>
      <c r="G1759" s="3">
        <v>252</v>
      </c>
      <c r="H1759" s="3">
        <v>20.631578950000002</v>
      </c>
      <c r="I1759" s="3">
        <v>100</v>
      </c>
      <c r="J1759" s="3">
        <v>92.5</v>
      </c>
    </row>
    <row r="1760" spans="1:10" x14ac:dyDescent="0.2">
      <c r="A1760" s="3">
        <v>1759</v>
      </c>
      <c r="B1760" s="3">
        <v>181</v>
      </c>
      <c r="C1760" s="3">
        <v>211</v>
      </c>
      <c r="D1760" s="3">
        <v>172</v>
      </c>
      <c r="E1760" s="3">
        <v>180</v>
      </c>
      <c r="F1760" s="3">
        <v>250</v>
      </c>
      <c r="G1760" s="3">
        <v>252</v>
      </c>
      <c r="H1760" s="3">
        <v>20.46511628</v>
      </c>
      <c r="I1760" s="3">
        <v>99.19</v>
      </c>
      <c r="J1760" s="3">
        <v>100</v>
      </c>
    </row>
    <row r="1761" spans="1:10" x14ac:dyDescent="0.2">
      <c r="A1761" s="3">
        <v>1760</v>
      </c>
      <c r="B1761" s="3">
        <v>181</v>
      </c>
      <c r="C1761" s="3">
        <v>211</v>
      </c>
      <c r="D1761" s="3">
        <v>172</v>
      </c>
      <c r="E1761" s="3">
        <v>180</v>
      </c>
      <c r="F1761" s="3">
        <v>249</v>
      </c>
      <c r="G1761" s="3">
        <v>78</v>
      </c>
      <c r="H1761" s="3">
        <v>18.534653469999999</v>
      </c>
      <c r="I1761" s="3">
        <v>89.84</v>
      </c>
      <c r="J1761" s="3">
        <v>67.5</v>
      </c>
    </row>
    <row r="1762" spans="1:10" x14ac:dyDescent="0.2">
      <c r="A1762" s="3">
        <v>1761</v>
      </c>
      <c r="B1762" s="3">
        <v>181</v>
      </c>
      <c r="C1762" s="3">
        <v>211</v>
      </c>
      <c r="D1762" s="3">
        <v>172</v>
      </c>
      <c r="E1762" s="3">
        <v>180</v>
      </c>
      <c r="F1762" s="3">
        <v>250</v>
      </c>
      <c r="G1762" s="3">
        <v>78</v>
      </c>
      <c r="H1762" s="3">
        <v>18.62068966</v>
      </c>
      <c r="I1762" s="3">
        <v>90.25</v>
      </c>
      <c r="J1762" s="3">
        <v>75</v>
      </c>
    </row>
    <row r="1763" spans="1:10" x14ac:dyDescent="0.2">
      <c r="A1763" s="3">
        <v>1762</v>
      </c>
      <c r="B1763" s="3">
        <v>181</v>
      </c>
      <c r="C1763" s="3">
        <v>211</v>
      </c>
      <c r="D1763" s="3">
        <v>172</v>
      </c>
      <c r="E1763" s="3">
        <v>180</v>
      </c>
      <c r="F1763" s="3">
        <v>249</v>
      </c>
      <c r="G1763" s="3">
        <v>247</v>
      </c>
      <c r="H1763" s="3">
        <v>18.5</v>
      </c>
      <c r="I1763" s="3">
        <v>89.67</v>
      </c>
      <c r="J1763" s="3">
        <v>92.5</v>
      </c>
    </row>
    <row r="1764" spans="1:10" x14ac:dyDescent="0.2">
      <c r="A1764" s="3">
        <v>1763</v>
      </c>
      <c r="B1764" s="3">
        <v>181</v>
      </c>
      <c r="C1764" s="3">
        <v>211</v>
      </c>
      <c r="D1764" s="3">
        <v>172</v>
      </c>
      <c r="E1764" s="3">
        <v>180</v>
      </c>
      <c r="F1764" s="3">
        <v>250</v>
      </c>
      <c r="G1764" s="3">
        <v>247</v>
      </c>
      <c r="H1764" s="3">
        <v>18.58267717</v>
      </c>
      <c r="I1764" s="3">
        <v>90.07</v>
      </c>
      <c r="J1764" s="3">
        <v>100</v>
      </c>
    </row>
    <row r="1765" spans="1:10" x14ac:dyDescent="0.2">
      <c r="A1765" s="3">
        <v>1764</v>
      </c>
      <c r="B1765" s="3">
        <v>182</v>
      </c>
      <c r="C1765" s="3">
        <v>169</v>
      </c>
      <c r="D1765" s="3">
        <v>189</v>
      </c>
      <c r="E1765" s="3">
        <v>150</v>
      </c>
      <c r="F1765" s="3">
        <v>215</v>
      </c>
      <c r="G1765" s="3">
        <v>117</v>
      </c>
      <c r="H1765" s="3">
        <v>21.93426724</v>
      </c>
      <c r="I1765" s="3">
        <v>100</v>
      </c>
      <c r="J1765" s="3">
        <v>67.48</v>
      </c>
    </row>
    <row r="1766" spans="1:10" x14ac:dyDescent="0.2">
      <c r="A1766" s="3">
        <v>1765</v>
      </c>
      <c r="B1766" s="3">
        <v>182</v>
      </c>
      <c r="C1766" s="3">
        <v>169</v>
      </c>
      <c r="D1766" s="3">
        <v>189</v>
      </c>
      <c r="E1766" s="3">
        <v>150</v>
      </c>
      <c r="F1766" s="3">
        <v>225</v>
      </c>
      <c r="G1766" s="3">
        <v>117</v>
      </c>
      <c r="H1766" s="3">
        <v>21.023087369999999</v>
      </c>
      <c r="I1766" s="3">
        <v>95.85</v>
      </c>
      <c r="J1766" s="3">
        <v>64.23</v>
      </c>
    </row>
    <row r="1767" spans="1:10" x14ac:dyDescent="0.2">
      <c r="A1767" s="3">
        <v>1766</v>
      </c>
      <c r="B1767" s="3">
        <v>182</v>
      </c>
      <c r="C1767" s="3">
        <v>169</v>
      </c>
      <c r="D1767" s="3">
        <v>189</v>
      </c>
      <c r="E1767" s="3">
        <v>150</v>
      </c>
      <c r="F1767" s="3">
        <v>215</v>
      </c>
      <c r="G1767" s="3">
        <v>47</v>
      </c>
      <c r="H1767" s="3">
        <v>20.795454549999999</v>
      </c>
      <c r="I1767" s="3">
        <v>94.81</v>
      </c>
      <c r="J1767" s="3">
        <v>100</v>
      </c>
    </row>
    <row r="1768" spans="1:10" x14ac:dyDescent="0.2">
      <c r="A1768" s="3">
        <v>1767</v>
      </c>
      <c r="B1768" s="3">
        <v>182</v>
      </c>
      <c r="C1768" s="3">
        <v>169</v>
      </c>
      <c r="D1768" s="3">
        <v>189</v>
      </c>
      <c r="E1768" s="3">
        <v>150</v>
      </c>
      <c r="F1768" s="3">
        <v>215</v>
      </c>
      <c r="G1768" s="3">
        <v>86</v>
      </c>
      <c r="H1768" s="3">
        <v>19.727272729999999</v>
      </c>
      <c r="I1768" s="3">
        <v>89.94</v>
      </c>
      <c r="J1768" s="3">
        <v>91.87</v>
      </c>
    </row>
    <row r="1769" spans="1:10" x14ac:dyDescent="0.2">
      <c r="A1769" s="3">
        <v>1768</v>
      </c>
      <c r="B1769" s="3">
        <v>182</v>
      </c>
      <c r="C1769" s="3">
        <v>169</v>
      </c>
      <c r="D1769" s="3">
        <v>189</v>
      </c>
      <c r="E1769" s="3">
        <v>150</v>
      </c>
      <c r="F1769" s="3">
        <v>225</v>
      </c>
      <c r="G1769" s="3">
        <v>47</v>
      </c>
      <c r="H1769" s="3">
        <v>19.15384615</v>
      </c>
      <c r="I1769" s="3">
        <v>87.32</v>
      </c>
      <c r="J1769" s="3">
        <v>96.75</v>
      </c>
    </row>
    <row r="1770" spans="1:10" x14ac:dyDescent="0.2">
      <c r="A1770" s="3">
        <v>1769</v>
      </c>
      <c r="B1770" s="3">
        <v>182</v>
      </c>
      <c r="C1770" s="3">
        <v>169</v>
      </c>
      <c r="D1770" s="3">
        <v>189</v>
      </c>
      <c r="E1770" s="3">
        <v>150</v>
      </c>
      <c r="F1770" s="3">
        <v>225</v>
      </c>
      <c r="G1770" s="3">
        <v>86</v>
      </c>
      <c r="H1770" s="3">
        <v>18.218390800000002</v>
      </c>
      <c r="I1770" s="3">
        <v>83.06</v>
      </c>
      <c r="J1770" s="3">
        <v>88.62</v>
      </c>
    </row>
    <row r="1771" spans="1:10" x14ac:dyDescent="0.2">
      <c r="A1771" s="3">
        <v>1770</v>
      </c>
      <c r="B1771" s="3">
        <v>183</v>
      </c>
      <c r="C1771" s="3">
        <v>37</v>
      </c>
      <c r="D1771" s="3">
        <v>93</v>
      </c>
      <c r="E1771" s="3">
        <v>140</v>
      </c>
      <c r="F1771" s="3">
        <v>237</v>
      </c>
      <c r="G1771" s="3">
        <v>58</v>
      </c>
      <c r="H1771" s="3">
        <v>19.339714789999999</v>
      </c>
      <c r="I1771" s="3">
        <v>100</v>
      </c>
      <c r="J1771" s="3">
        <v>100</v>
      </c>
    </row>
    <row r="1772" spans="1:10" x14ac:dyDescent="0.2">
      <c r="A1772" s="3">
        <v>1771</v>
      </c>
      <c r="B1772" s="3">
        <v>183</v>
      </c>
      <c r="C1772" s="3">
        <v>37</v>
      </c>
      <c r="D1772" s="3">
        <v>93</v>
      </c>
      <c r="E1772" s="3">
        <v>140</v>
      </c>
      <c r="F1772" s="3">
        <v>237</v>
      </c>
      <c r="G1772" s="3">
        <v>53</v>
      </c>
      <c r="H1772" s="3">
        <v>18.155889819999999</v>
      </c>
      <c r="I1772" s="3">
        <v>93.88</v>
      </c>
      <c r="J1772" s="3">
        <v>91.94</v>
      </c>
    </row>
    <row r="1773" spans="1:10" x14ac:dyDescent="0.2">
      <c r="A1773" s="3">
        <v>1772</v>
      </c>
      <c r="B1773" s="3">
        <v>183</v>
      </c>
      <c r="C1773" s="3">
        <v>37</v>
      </c>
      <c r="D1773" s="3">
        <v>93</v>
      </c>
      <c r="E1773" s="3">
        <v>140</v>
      </c>
      <c r="F1773" s="3">
        <v>221</v>
      </c>
      <c r="G1773" s="3">
        <v>58</v>
      </c>
      <c r="H1773" s="3">
        <v>17.884115000000001</v>
      </c>
      <c r="I1773" s="3">
        <v>92.47</v>
      </c>
      <c r="J1773" s="3">
        <v>88.71</v>
      </c>
    </row>
    <row r="1774" spans="1:10" x14ac:dyDescent="0.2">
      <c r="A1774" s="3">
        <v>1773</v>
      </c>
      <c r="B1774" s="3">
        <v>183</v>
      </c>
      <c r="C1774" s="3">
        <v>37</v>
      </c>
      <c r="D1774" s="3">
        <v>93</v>
      </c>
      <c r="E1774" s="3">
        <v>140</v>
      </c>
      <c r="F1774" s="3">
        <v>237</v>
      </c>
      <c r="G1774" s="3">
        <v>131</v>
      </c>
      <c r="H1774" s="3">
        <v>17.366673179999999</v>
      </c>
      <c r="I1774" s="3">
        <v>89.8</v>
      </c>
      <c r="J1774" s="3">
        <v>100</v>
      </c>
    </row>
    <row r="1775" spans="1:10" x14ac:dyDescent="0.2">
      <c r="A1775" s="3">
        <v>1774</v>
      </c>
      <c r="B1775" s="3">
        <v>183</v>
      </c>
      <c r="C1775" s="3">
        <v>37</v>
      </c>
      <c r="D1775" s="3">
        <v>93</v>
      </c>
      <c r="E1775" s="3">
        <v>140</v>
      </c>
      <c r="F1775" s="3">
        <v>221</v>
      </c>
      <c r="G1775" s="3">
        <v>53</v>
      </c>
      <c r="H1775" s="3">
        <v>16.730342069999999</v>
      </c>
      <c r="I1775" s="3">
        <v>86.51</v>
      </c>
      <c r="J1775" s="3">
        <v>80.650000000000006</v>
      </c>
    </row>
    <row r="1776" spans="1:10" x14ac:dyDescent="0.2">
      <c r="A1776" s="3">
        <v>1775</v>
      </c>
      <c r="B1776" s="3">
        <v>183</v>
      </c>
      <c r="C1776" s="3">
        <v>37</v>
      </c>
      <c r="D1776" s="3">
        <v>93</v>
      </c>
      <c r="E1776" s="3">
        <v>140</v>
      </c>
      <c r="F1776" s="3">
        <v>221</v>
      </c>
      <c r="G1776" s="3">
        <v>131</v>
      </c>
      <c r="H1776" s="3">
        <v>15.961160120000001</v>
      </c>
      <c r="I1776" s="3">
        <v>82.53</v>
      </c>
      <c r="J1776" s="3">
        <v>88.71</v>
      </c>
    </row>
    <row r="1777" spans="1:10" x14ac:dyDescent="0.2">
      <c r="A1777" s="3">
        <v>1776</v>
      </c>
      <c r="B1777" s="3">
        <v>184</v>
      </c>
      <c r="C1777" s="3">
        <v>112</v>
      </c>
      <c r="D1777" s="3">
        <v>152</v>
      </c>
      <c r="E1777" s="3">
        <v>200</v>
      </c>
      <c r="F1777" s="3">
        <v>237</v>
      </c>
      <c r="G1777" s="3">
        <v>107</v>
      </c>
      <c r="H1777" s="3">
        <v>21.023255809999998</v>
      </c>
      <c r="I1777" s="3">
        <v>97.75</v>
      </c>
      <c r="J1777" s="3">
        <v>97.93</v>
      </c>
    </row>
    <row r="1778" spans="1:10" x14ac:dyDescent="0.2">
      <c r="A1778" s="3">
        <v>1777</v>
      </c>
      <c r="B1778" s="3">
        <v>184</v>
      </c>
      <c r="C1778" s="3">
        <v>112</v>
      </c>
      <c r="D1778" s="3">
        <v>152</v>
      </c>
      <c r="E1778" s="3">
        <v>200</v>
      </c>
      <c r="F1778" s="3">
        <v>237</v>
      </c>
      <c r="G1778" s="3">
        <v>88</v>
      </c>
      <c r="H1778" s="3">
        <v>21.506493509999999</v>
      </c>
      <c r="I1778" s="3">
        <v>100</v>
      </c>
      <c r="J1778" s="3">
        <v>70.34</v>
      </c>
    </row>
    <row r="1779" spans="1:10" x14ac:dyDescent="0.2">
      <c r="A1779" s="3">
        <v>1778</v>
      </c>
      <c r="B1779" s="3">
        <v>184</v>
      </c>
      <c r="C1779" s="3">
        <v>112</v>
      </c>
      <c r="D1779" s="3">
        <v>152</v>
      </c>
      <c r="E1779" s="3">
        <v>200</v>
      </c>
      <c r="F1779" s="3">
        <v>241</v>
      </c>
      <c r="G1779" s="3">
        <v>88</v>
      </c>
      <c r="H1779" s="3">
        <v>19.468085110000001</v>
      </c>
      <c r="I1779" s="3">
        <v>90.52</v>
      </c>
      <c r="J1779" s="3">
        <v>72.41</v>
      </c>
    </row>
    <row r="1780" spans="1:10" x14ac:dyDescent="0.2">
      <c r="A1780" s="3">
        <v>1779</v>
      </c>
      <c r="B1780" s="3">
        <v>184</v>
      </c>
      <c r="C1780" s="3">
        <v>112</v>
      </c>
      <c r="D1780" s="3">
        <v>152</v>
      </c>
      <c r="E1780" s="3">
        <v>200</v>
      </c>
      <c r="F1780" s="3">
        <v>237</v>
      </c>
      <c r="G1780" s="3">
        <v>39</v>
      </c>
      <c r="H1780" s="3">
        <v>18.222222219999999</v>
      </c>
      <c r="I1780" s="3">
        <v>84.73</v>
      </c>
      <c r="J1780" s="3">
        <v>70.34</v>
      </c>
    </row>
    <row r="1781" spans="1:10" x14ac:dyDescent="0.2">
      <c r="A1781" s="3">
        <v>1780</v>
      </c>
      <c r="B1781" s="3">
        <v>184</v>
      </c>
      <c r="C1781" s="3">
        <v>112</v>
      </c>
      <c r="D1781" s="3">
        <v>152</v>
      </c>
      <c r="E1781" s="3">
        <v>200</v>
      </c>
      <c r="F1781" s="3">
        <v>241</v>
      </c>
      <c r="G1781" s="3">
        <v>107</v>
      </c>
      <c r="H1781" s="3">
        <v>18.773006129999999</v>
      </c>
      <c r="I1781" s="3">
        <v>87.29</v>
      </c>
      <c r="J1781" s="3">
        <v>100</v>
      </c>
    </row>
    <row r="1782" spans="1:10" x14ac:dyDescent="0.2">
      <c r="A1782" s="3">
        <v>1781</v>
      </c>
      <c r="B1782" s="3">
        <v>184</v>
      </c>
      <c r="C1782" s="3">
        <v>112</v>
      </c>
      <c r="D1782" s="3">
        <v>152</v>
      </c>
      <c r="E1782" s="3">
        <v>200</v>
      </c>
      <c r="F1782" s="3">
        <v>241</v>
      </c>
      <c r="G1782" s="3">
        <v>39</v>
      </c>
      <c r="H1782" s="3">
        <v>16.83673469</v>
      </c>
      <c r="I1782" s="3">
        <v>78.290000000000006</v>
      </c>
      <c r="J1782" s="3">
        <v>72.41</v>
      </c>
    </row>
    <row r="1783" spans="1:10" x14ac:dyDescent="0.2">
      <c r="A1783" s="3">
        <v>1782</v>
      </c>
      <c r="B1783" s="3">
        <v>185</v>
      </c>
      <c r="C1783" s="3">
        <v>167</v>
      </c>
      <c r="D1783" s="3">
        <v>198</v>
      </c>
      <c r="E1783" s="3">
        <v>140</v>
      </c>
      <c r="F1783" s="3">
        <v>227</v>
      </c>
      <c r="G1783" s="3">
        <v>32</v>
      </c>
      <c r="H1783" s="3">
        <v>21.265822780000001</v>
      </c>
      <c r="I1783" s="3">
        <v>98.51</v>
      </c>
      <c r="J1783" s="3">
        <v>84.85</v>
      </c>
    </row>
    <row r="1784" spans="1:10" x14ac:dyDescent="0.2">
      <c r="A1784" s="3">
        <v>1783</v>
      </c>
      <c r="B1784" s="3">
        <v>185</v>
      </c>
      <c r="C1784" s="3">
        <v>167</v>
      </c>
      <c r="D1784" s="3">
        <v>198</v>
      </c>
      <c r="E1784" s="3">
        <v>140</v>
      </c>
      <c r="F1784" s="3">
        <v>227</v>
      </c>
      <c r="G1784" s="3">
        <v>64</v>
      </c>
      <c r="H1784" s="3">
        <v>21.587301589999999</v>
      </c>
      <c r="I1784" s="3">
        <v>100</v>
      </c>
      <c r="J1784" s="3">
        <v>69.7</v>
      </c>
    </row>
    <row r="1785" spans="1:10" x14ac:dyDescent="0.2">
      <c r="A1785" s="3">
        <v>1784</v>
      </c>
      <c r="B1785" s="3">
        <v>185</v>
      </c>
      <c r="C1785" s="3">
        <v>167</v>
      </c>
      <c r="D1785" s="3">
        <v>198</v>
      </c>
      <c r="E1785" s="3">
        <v>140</v>
      </c>
      <c r="F1785" s="3">
        <v>243</v>
      </c>
      <c r="G1785" s="3">
        <v>64</v>
      </c>
      <c r="H1785" s="3">
        <v>20.350877189999999</v>
      </c>
      <c r="I1785" s="3">
        <v>94.27</v>
      </c>
      <c r="J1785" s="3">
        <v>69.7</v>
      </c>
    </row>
    <row r="1786" spans="1:10" x14ac:dyDescent="0.2">
      <c r="A1786" s="3">
        <v>1785</v>
      </c>
      <c r="B1786" s="3">
        <v>185</v>
      </c>
      <c r="C1786" s="3">
        <v>167</v>
      </c>
      <c r="D1786" s="3">
        <v>198</v>
      </c>
      <c r="E1786" s="3">
        <v>140</v>
      </c>
      <c r="F1786" s="3">
        <v>243</v>
      </c>
      <c r="G1786" s="3">
        <v>32</v>
      </c>
      <c r="H1786" s="3">
        <v>19.714285709999999</v>
      </c>
      <c r="I1786" s="3">
        <v>91.32</v>
      </c>
      <c r="J1786" s="3">
        <v>84.85</v>
      </c>
    </row>
    <row r="1787" spans="1:10" x14ac:dyDescent="0.2">
      <c r="A1787" s="3">
        <v>1786</v>
      </c>
      <c r="B1787" s="3">
        <v>185</v>
      </c>
      <c r="C1787" s="3">
        <v>167</v>
      </c>
      <c r="D1787" s="3">
        <v>198</v>
      </c>
      <c r="E1787" s="3">
        <v>140</v>
      </c>
      <c r="F1787" s="3">
        <v>227</v>
      </c>
      <c r="G1787" s="3">
        <v>31</v>
      </c>
      <c r="H1787" s="3">
        <v>19.649122810000001</v>
      </c>
      <c r="I1787" s="3">
        <v>91.02</v>
      </c>
      <c r="J1787" s="3">
        <v>100</v>
      </c>
    </row>
    <row r="1788" spans="1:10" x14ac:dyDescent="0.2">
      <c r="A1788" s="3">
        <v>1787</v>
      </c>
      <c r="B1788" s="3">
        <v>185</v>
      </c>
      <c r="C1788" s="3">
        <v>167</v>
      </c>
      <c r="D1788" s="3">
        <v>198</v>
      </c>
      <c r="E1788" s="3">
        <v>140</v>
      </c>
      <c r="F1788" s="3">
        <v>243</v>
      </c>
      <c r="G1788" s="3">
        <v>31</v>
      </c>
      <c r="H1788" s="3">
        <v>18.039215689999999</v>
      </c>
      <c r="I1788" s="3">
        <v>83.56</v>
      </c>
      <c r="J1788" s="3">
        <v>100</v>
      </c>
    </row>
    <row r="1789" spans="1:10" x14ac:dyDescent="0.2">
      <c r="A1789" s="3">
        <v>1788</v>
      </c>
      <c r="B1789" s="3">
        <v>186</v>
      </c>
      <c r="C1789" s="3">
        <v>174</v>
      </c>
      <c r="D1789" s="3">
        <v>192</v>
      </c>
      <c r="E1789" s="3">
        <v>180</v>
      </c>
      <c r="F1789" s="3">
        <v>237</v>
      </c>
      <c r="G1789" s="3">
        <v>107</v>
      </c>
      <c r="H1789" s="3">
        <v>21.023255809999998</v>
      </c>
      <c r="I1789" s="3">
        <v>100</v>
      </c>
      <c r="J1789" s="3">
        <v>100</v>
      </c>
    </row>
    <row r="1790" spans="1:10" x14ac:dyDescent="0.2">
      <c r="A1790" s="3">
        <v>1789</v>
      </c>
      <c r="B1790" s="3">
        <v>186</v>
      </c>
      <c r="C1790" s="3">
        <v>174</v>
      </c>
      <c r="D1790" s="3">
        <v>192</v>
      </c>
      <c r="E1790" s="3">
        <v>180</v>
      </c>
      <c r="F1790" s="3">
        <v>237</v>
      </c>
      <c r="G1790" s="3">
        <v>284</v>
      </c>
      <c r="H1790" s="3">
        <v>20.861538459999998</v>
      </c>
      <c r="I1790" s="3">
        <v>99.23</v>
      </c>
      <c r="J1790" s="3">
        <v>54.23</v>
      </c>
    </row>
    <row r="1791" spans="1:10" x14ac:dyDescent="0.2">
      <c r="A1791" s="3">
        <v>1790</v>
      </c>
      <c r="B1791" s="3">
        <v>186</v>
      </c>
      <c r="C1791" s="3">
        <v>174</v>
      </c>
      <c r="D1791" s="3">
        <v>192</v>
      </c>
      <c r="E1791" s="3">
        <v>180</v>
      </c>
      <c r="F1791" s="3">
        <v>216</v>
      </c>
      <c r="G1791" s="3">
        <v>107</v>
      </c>
      <c r="H1791" s="3">
        <v>18.7804878</v>
      </c>
      <c r="I1791" s="3">
        <v>89.33</v>
      </c>
      <c r="J1791" s="3">
        <v>95.07</v>
      </c>
    </row>
    <row r="1792" spans="1:10" x14ac:dyDescent="0.2">
      <c r="A1792" s="3">
        <v>1791</v>
      </c>
      <c r="B1792" s="3">
        <v>186</v>
      </c>
      <c r="C1792" s="3">
        <v>174</v>
      </c>
      <c r="D1792" s="3">
        <v>192</v>
      </c>
      <c r="E1792" s="3">
        <v>180</v>
      </c>
      <c r="F1792" s="3">
        <v>216</v>
      </c>
      <c r="G1792" s="3">
        <v>284</v>
      </c>
      <c r="H1792" s="3">
        <v>18.629032259999999</v>
      </c>
      <c r="I1792" s="3">
        <v>88.61</v>
      </c>
      <c r="J1792" s="3">
        <v>49.3</v>
      </c>
    </row>
    <row r="1793" spans="1:10" x14ac:dyDescent="0.2">
      <c r="A1793" s="3">
        <v>1792</v>
      </c>
      <c r="B1793" s="3">
        <v>186</v>
      </c>
      <c r="C1793" s="3">
        <v>174</v>
      </c>
      <c r="D1793" s="3">
        <v>192</v>
      </c>
      <c r="E1793" s="3">
        <v>180</v>
      </c>
      <c r="F1793" s="3">
        <v>237</v>
      </c>
      <c r="G1793" s="3">
        <v>40</v>
      </c>
      <c r="H1793" s="3">
        <v>19.307086609999999</v>
      </c>
      <c r="I1793" s="3">
        <v>91.84</v>
      </c>
      <c r="J1793" s="3">
        <v>100</v>
      </c>
    </row>
    <row r="1794" spans="1:10" x14ac:dyDescent="0.2">
      <c r="A1794" s="3">
        <v>1793</v>
      </c>
      <c r="B1794" s="3">
        <v>186</v>
      </c>
      <c r="C1794" s="3">
        <v>174</v>
      </c>
      <c r="D1794" s="3">
        <v>192</v>
      </c>
      <c r="E1794" s="3">
        <v>180</v>
      </c>
      <c r="F1794" s="3">
        <v>237</v>
      </c>
      <c r="G1794" s="3">
        <v>31</v>
      </c>
      <c r="H1794" s="3">
        <v>17.81818182</v>
      </c>
      <c r="I1794" s="3">
        <v>84.75</v>
      </c>
      <c r="J1794" s="3">
        <v>92.96</v>
      </c>
    </row>
    <row r="1795" spans="1:10" x14ac:dyDescent="0.2">
      <c r="A1795" s="3">
        <v>1794</v>
      </c>
      <c r="B1795" s="3">
        <v>186</v>
      </c>
      <c r="C1795" s="3">
        <v>174</v>
      </c>
      <c r="D1795" s="3">
        <v>192</v>
      </c>
      <c r="E1795" s="3">
        <v>180</v>
      </c>
      <c r="F1795" s="3">
        <v>216</v>
      </c>
      <c r="G1795" s="3">
        <v>40</v>
      </c>
      <c r="H1795" s="3">
        <v>16.942148759999998</v>
      </c>
      <c r="I1795" s="3">
        <v>80.59</v>
      </c>
      <c r="J1795" s="3">
        <v>95.07</v>
      </c>
    </row>
    <row r="1796" spans="1:10" x14ac:dyDescent="0.2">
      <c r="A1796" s="3">
        <v>1795</v>
      </c>
      <c r="B1796" s="3">
        <v>186</v>
      </c>
      <c r="C1796" s="3">
        <v>174</v>
      </c>
      <c r="D1796" s="3">
        <v>192</v>
      </c>
      <c r="E1796" s="3">
        <v>180</v>
      </c>
      <c r="F1796" s="3">
        <v>216</v>
      </c>
      <c r="G1796" s="3">
        <v>31</v>
      </c>
      <c r="H1796" s="3">
        <v>15.47619048</v>
      </c>
      <c r="I1796" s="3">
        <v>73.61</v>
      </c>
      <c r="J1796" s="3">
        <v>88.03</v>
      </c>
    </row>
    <row r="1797" spans="1:10" x14ac:dyDescent="0.2">
      <c r="A1797" s="3">
        <v>1796</v>
      </c>
      <c r="B1797" s="3">
        <v>187</v>
      </c>
      <c r="C1797" s="3">
        <v>67</v>
      </c>
      <c r="D1797" s="3">
        <v>101</v>
      </c>
      <c r="E1797" s="3">
        <v>70</v>
      </c>
      <c r="F1797" s="3">
        <v>271</v>
      </c>
      <c r="G1797" s="3">
        <v>272</v>
      </c>
      <c r="H1797" s="3">
        <v>20.914285710000001</v>
      </c>
      <c r="I1797" s="3">
        <v>100</v>
      </c>
      <c r="J1797" s="3">
        <v>90.74</v>
      </c>
    </row>
    <row r="1798" spans="1:10" x14ac:dyDescent="0.2">
      <c r="A1798" s="3">
        <v>1797</v>
      </c>
      <c r="B1798" s="3">
        <v>187</v>
      </c>
      <c r="C1798" s="3">
        <v>67</v>
      </c>
      <c r="D1798" s="3">
        <v>101</v>
      </c>
      <c r="E1798" s="3">
        <v>70</v>
      </c>
      <c r="F1798" s="3">
        <v>221</v>
      </c>
      <c r="G1798" s="3">
        <v>272</v>
      </c>
      <c r="H1798" s="3">
        <v>20.78947368</v>
      </c>
      <c r="I1798" s="3">
        <v>99.4</v>
      </c>
      <c r="J1798" s="3">
        <v>87.96</v>
      </c>
    </row>
    <row r="1799" spans="1:10" x14ac:dyDescent="0.2">
      <c r="A1799" s="3">
        <v>1798</v>
      </c>
      <c r="B1799" s="3">
        <v>187</v>
      </c>
      <c r="C1799" s="3">
        <v>67</v>
      </c>
      <c r="D1799" s="3">
        <v>101</v>
      </c>
      <c r="E1799" s="3">
        <v>70</v>
      </c>
      <c r="F1799" s="3">
        <v>271</v>
      </c>
      <c r="G1799" s="3">
        <v>59</v>
      </c>
      <c r="H1799" s="3">
        <v>18.253643740000001</v>
      </c>
      <c r="I1799" s="3">
        <v>87.28</v>
      </c>
      <c r="J1799" s="3">
        <v>58.33</v>
      </c>
    </row>
    <row r="1800" spans="1:10" x14ac:dyDescent="0.2">
      <c r="A1800" s="3">
        <v>1799</v>
      </c>
      <c r="B1800" s="3">
        <v>187</v>
      </c>
      <c r="C1800" s="3">
        <v>67</v>
      </c>
      <c r="D1800" s="3">
        <v>101</v>
      </c>
      <c r="E1800" s="3">
        <v>70</v>
      </c>
      <c r="F1800" s="3">
        <v>221</v>
      </c>
      <c r="G1800" s="3">
        <v>59</v>
      </c>
      <c r="H1800" s="3">
        <v>18.332824049999999</v>
      </c>
      <c r="I1800" s="3">
        <v>87.66</v>
      </c>
      <c r="J1800" s="3">
        <v>55.56</v>
      </c>
    </row>
    <row r="1801" spans="1:10" x14ac:dyDescent="0.2">
      <c r="A1801" s="3">
        <v>1800</v>
      </c>
      <c r="B1801" s="3">
        <v>187</v>
      </c>
      <c r="C1801" s="3">
        <v>67</v>
      </c>
      <c r="D1801" s="3">
        <v>101</v>
      </c>
      <c r="E1801" s="3">
        <v>70</v>
      </c>
      <c r="F1801" s="3">
        <v>271</v>
      </c>
      <c r="G1801" s="3">
        <v>86</v>
      </c>
      <c r="H1801" s="3">
        <v>17.518987339999999</v>
      </c>
      <c r="I1801" s="3">
        <v>83.77</v>
      </c>
      <c r="J1801" s="3">
        <v>100</v>
      </c>
    </row>
    <row r="1802" spans="1:10" x14ac:dyDescent="0.2">
      <c r="A1802" s="3">
        <v>1801</v>
      </c>
      <c r="B1802" s="3">
        <v>187</v>
      </c>
      <c r="C1802" s="3">
        <v>67</v>
      </c>
      <c r="D1802" s="3">
        <v>101</v>
      </c>
      <c r="E1802" s="3">
        <v>70</v>
      </c>
      <c r="F1802" s="3">
        <v>221</v>
      </c>
      <c r="G1802" s="3">
        <v>86</v>
      </c>
      <c r="H1802" s="3">
        <v>17.647058820000002</v>
      </c>
      <c r="I1802" s="3">
        <v>84.38</v>
      </c>
      <c r="J1802" s="3">
        <v>97.22</v>
      </c>
    </row>
    <row r="1803" spans="1:10" x14ac:dyDescent="0.2">
      <c r="A1803" s="3">
        <v>1802</v>
      </c>
      <c r="B1803" s="3">
        <v>188</v>
      </c>
      <c r="C1803" s="3">
        <v>91</v>
      </c>
      <c r="D1803" s="3">
        <v>127</v>
      </c>
      <c r="E1803" s="3">
        <v>110</v>
      </c>
      <c r="F1803" s="3">
        <v>221</v>
      </c>
      <c r="G1803" s="3">
        <v>272</v>
      </c>
      <c r="H1803" s="3">
        <v>20.78947368</v>
      </c>
      <c r="I1803" s="3">
        <v>99.4</v>
      </c>
      <c r="J1803" s="3">
        <v>87.96</v>
      </c>
    </row>
    <row r="1804" spans="1:10" x14ac:dyDescent="0.2">
      <c r="A1804" s="3">
        <v>1803</v>
      </c>
      <c r="B1804" s="3">
        <v>188</v>
      </c>
      <c r="C1804" s="3">
        <v>91</v>
      </c>
      <c r="D1804" s="3">
        <v>127</v>
      </c>
      <c r="E1804" s="3">
        <v>110</v>
      </c>
      <c r="F1804" s="3">
        <v>271</v>
      </c>
      <c r="G1804" s="3">
        <v>272</v>
      </c>
      <c r="H1804" s="3">
        <v>20.914285710000001</v>
      </c>
      <c r="I1804" s="3">
        <v>100</v>
      </c>
      <c r="J1804" s="3">
        <v>90.74</v>
      </c>
    </row>
    <row r="1805" spans="1:10" x14ac:dyDescent="0.2">
      <c r="A1805" s="3">
        <v>1804</v>
      </c>
      <c r="B1805" s="3">
        <v>188</v>
      </c>
      <c r="C1805" s="3">
        <v>91</v>
      </c>
      <c r="D1805" s="3">
        <v>127</v>
      </c>
      <c r="E1805" s="3">
        <v>110</v>
      </c>
      <c r="F1805" s="3">
        <v>221</v>
      </c>
      <c r="G1805" s="3">
        <v>273</v>
      </c>
      <c r="H1805" s="3">
        <v>17.752808989999998</v>
      </c>
      <c r="I1805" s="3">
        <v>84.88</v>
      </c>
      <c r="J1805" s="3">
        <v>87.96</v>
      </c>
    </row>
    <row r="1806" spans="1:10" x14ac:dyDescent="0.2">
      <c r="A1806" s="3">
        <v>1805</v>
      </c>
      <c r="B1806" s="3">
        <v>188</v>
      </c>
      <c r="C1806" s="3">
        <v>91</v>
      </c>
      <c r="D1806" s="3">
        <v>127</v>
      </c>
      <c r="E1806" s="3">
        <v>110</v>
      </c>
      <c r="F1806" s="3">
        <v>271</v>
      </c>
      <c r="G1806" s="3">
        <v>273</v>
      </c>
      <c r="H1806" s="3">
        <v>17.63855422</v>
      </c>
      <c r="I1806" s="3">
        <v>84.34</v>
      </c>
      <c r="J1806" s="3">
        <v>90.74</v>
      </c>
    </row>
    <row r="1807" spans="1:10" x14ac:dyDescent="0.2">
      <c r="A1807" s="3">
        <v>1806</v>
      </c>
      <c r="B1807" s="3">
        <v>188</v>
      </c>
      <c r="C1807" s="3">
        <v>91</v>
      </c>
      <c r="D1807" s="3">
        <v>127</v>
      </c>
      <c r="E1807" s="3">
        <v>110</v>
      </c>
      <c r="F1807" s="3">
        <v>221</v>
      </c>
      <c r="G1807" s="3">
        <v>86</v>
      </c>
      <c r="H1807" s="3">
        <v>17.647058820000002</v>
      </c>
      <c r="I1807" s="3">
        <v>84.38</v>
      </c>
      <c r="J1807" s="3">
        <v>97.22</v>
      </c>
    </row>
    <row r="1808" spans="1:10" x14ac:dyDescent="0.2">
      <c r="A1808" s="3">
        <v>1807</v>
      </c>
      <c r="B1808" s="3">
        <v>188</v>
      </c>
      <c r="C1808" s="3">
        <v>91</v>
      </c>
      <c r="D1808" s="3">
        <v>127</v>
      </c>
      <c r="E1808" s="3">
        <v>110</v>
      </c>
      <c r="F1808" s="3">
        <v>271</v>
      </c>
      <c r="G1808" s="3">
        <v>86</v>
      </c>
      <c r="H1808" s="3">
        <v>17.518987339999999</v>
      </c>
      <c r="I1808" s="3">
        <v>83.77</v>
      </c>
      <c r="J1808" s="3">
        <v>100</v>
      </c>
    </row>
    <row r="1809" spans="1:10" x14ac:dyDescent="0.2">
      <c r="A1809" s="3">
        <v>1808</v>
      </c>
      <c r="B1809" s="3">
        <v>189</v>
      </c>
      <c r="C1809" s="3">
        <v>118</v>
      </c>
      <c r="D1809" s="3">
        <v>197</v>
      </c>
      <c r="E1809" s="3">
        <v>150</v>
      </c>
      <c r="F1809" s="3">
        <v>260</v>
      </c>
      <c r="G1809" s="3">
        <v>116</v>
      </c>
      <c r="H1809" s="3">
        <v>21.605839419999999</v>
      </c>
      <c r="I1809" s="3">
        <v>100</v>
      </c>
      <c r="J1809" s="3">
        <v>100</v>
      </c>
    </row>
    <row r="1810" spans="1:10" x14ac:dyDescent="0.2">
      <c r="A1810" s="3">
        <v>1809</v>
      </c>
      <c r="B1810" s="3">
        <v>189</v>
      </c>
      <c r="C1810" s="3">
        <v>118</v>
      </c>
      <c r="D1810" s="3">
        <v>197</v>
      </c>
      <c r="E1810" s="3">
        <v>150</v>
      </c>
      <c r="F1810" s="3">
        <v>271</v>
      </c>
      <c r="G1810" s="3">
        <v>116</v>
      </c>
      <c r="H1810" s="3">
        <v>21.372262769999999</v>
      </c>
      <c r="I1810" s="3">
        <v>98.92</v>
      </c>
      <c r="J1810" s="3">
        <v>98.95</v>
      </c>
    </row>
    <row r="1811" spans="1:10" x14ac:dyDescent="0.2">
      <c r="A1811" s="3">
        <v>1810</v>
      </c>
      <c r="B1811" s="3">
        <v>189</v>
      </c>
      <c r="C1811" s="3">
        <v>118</v>
      </c>
      <c r="D1811" s="3">
        <v>197</v>
      </c>
      <c r="E1811" s="3">
        <v>150</v>
      </c>
      <c r="F1811" s="3">
        <v>260</v>
      </c>
      <c r="G1811" s="3">
        <v>273</v>
      </c>
      <c r="H1811" s="3">
        <v>17.8313253</v>
      </c>
      <c r="I1811" s="3">
        <v>82.53</v>
      </c>
      <c r="J1811" s="3">
        <v>52.63</v>
      </c>
    </row>
    <row r="1812" spans="1:10" x14ac:dyDescent="0.2">
      <c r="A1812" s="3">
        <v>1811</v>
      </c>
      <c r="B1812" s="3">
        <v>189</v>
      </c>
      <c r="C1812" s="3">
        <v>118</v>
      </c>
      <c r="D1812" s="3">
        <v>197</v>
      </c>
      <c r="E1812" s="3">
        <v>150</v>
      </c>
      <c r="F1812" s="3">
        <v>271</v>
      </c>
      <c r="G1812" s="3">
        <v>273</v>
      </c>
      <c r="H1812" s="3">
        <v>17.63855422</v>
      </c>
      <c r="I1812" s="3">
        <v>81.64</v>
      </c>
      <c r="J1812" s="3">
        <v>51.58</v>
      </c>
    </row>
    <row r="1813" spans="1:10" x14ac:dyDescent="0.2">
      <c r="A1813" s="3">
        <v>1812</v>
      </c>
      <c r="B1813" s="3">
        <v>189</v>
      </c>
      <c r="C1813" s="3">
        <v>118</v>
      </c>
      <c r="D1813" s="3">
        <v>197</v>
      </c>
      <c r="E1813" s="3">
        <v>150</v>
      </c>
      <c r="F1813" s="3">
        <v>260</v>
      </c>
      <c r="G1813" s="3">
        <v>86</v>
      </c>
      <c r="H1813" s="3">
        <v>17.72151899</v>
      </c>
      <c r="I1813" s="3">
        <v>82.02</v>
      </c>
      <c r="J1813" s="3">
        <v>57.89</v>
      </c>
    </row>
    <row r="1814" spans="1:10" x14ac:dyDescent="0.2">
      <c r="A1814" s="3">
        <v>1813</v>
      </c>
      <c r="B1814" s="3">
        <v>189</v>
      </c>
      <c r="C1814" s="3">
        <v>118</v>
      </c>
      <c r="D1814" s="3">
        <v>197</v>
      </c>
      <c r="E1814" s="3">
        <v>150</v>
      </c>
      <c r="F1814" s="3">
        <v>271</v>
      </c>
      <c r="G1814" s="3">
        <v>86</v>
      </c>
      <c r="H1814" s="3">
        <v>17.518987339999999</v>
      </c>
      <c r="I1814" s="3">
        <v>81.08</v>
      </c>
      <c r="J1814" s="3">
        <v>56.84</v>
      </c>
    </row>
    <row r="1815" spans="1:10" x14ac:dyDescent="0.2">
      <c r="A1815" s="3">
        <v>1814</v>
      </c>
      <c r="B1815" s="3">
        <v>190</v>
      </c>
      <c r="C1815" s="3">
        <v>136</v>
      </c>
      <c r="D1815" s="3">
        <v>112</v>
      </c>
      <c r="E1815" s="3">
        <v>110</v>
      </c>
      <c r="F1815" s="3">
        <v>220</v>
      </c>
      <c r="G1815" s="3">
        <v>125</v>
      </c>
      <c r="H1815" s="3">
        <v>17.900552489999999</v>
      </c>
      <c r="I1815" s="3">
        <v>100</v>
      </c>
      <c r="J1815" s="3">
        <v>97.06</v>
      </c>
    </row>
    <row r="1816" spans="1:10" x14ac:dyDescent="0.2">
      <c r="A1816" s="3">
        <v>1815</v>
      </c>
      <c r="B1816" s="3">
        <v>190</v>
      </c>
      <c r="C1816" s="3">
        <v>136</v>
      </c>
      <c r="D1816" s="3">
        <v>112</v>
      </c>
      <c r="E1816" s="3">
        <v>110</v>
      </c>
      <c r="F1816" s="3">
        <v>220</v>
      </c>
      <c r="G1816" s="3">
        <v>45</v>
      </c>
      <c r="H1816" s="3">
        <v>17.53236901</v>
      </c>
      <c r="I1816" s="3">
        <v>97.94</v>
      </c>
      <c r="J1816" s="3">
        <v>89.71</v>
      </c>
    </row>
    <row r="1817" spans="1:10" x14ac:dyDescent="0.2">
      <c r="A1817" s="3">
        <v>1816</v>
      </c>
      <c r="B1817" s="3">
        <v>190</v>
      </c>
      <c r="C1817" s="3">
        <v>136</v>
      </c>
      <c r="D1817" s="3">
        <v>112</v>
      </c>
      <c r="E1817" s="3">
        <v>110</v>
      </c>
      <c r="F1817" s="3">
        <v>220</v>
      </c>
      <c r="G1817" s="3">
        <v>56</v>
      </c>
      <c r="H1817" s="3">
        <v>16.497781669999998</v>
      </c>
      <c r="I1817" s="3">
        <v>92.16</v>
      </c>
      <c r="J1817" s="3">
        <v>67.650000000000006</v>
      </c>
    </row>
    <row r="1818" spans="1:10" x14ac:dyDescent="0.2">
      <c r="A1818" s="3">
        <v>1817</v>
      </c>
      <c r="B1818" s="3">
        <v>190</v>
      </c>
      <c r="C1818" s="3">
        <v>136</v>
      </c>
      <c r="D1818" s="3">
        <v>112</v>
      </c>
      <c r="E1818" s="3">
        <v>110</v>
      </c>
      <c r="F1818" s="3">
        <v>263</v>
      </c>
      <c r="G1818" s="3">
        <v>125</v>
      </c>
      <c r="H1818" s="3">
        <v>14.44444444</v>
      </c>
      <c r="I1818" s="3">
        <v>80.69</v>
      </c>
      <c r="J1818" s="3">
        <v>100</v>
      </c>
    </row>
    <row r="1819" spans="1:10" x14ac:dyDescent="0.2">
      <c r="A1819" s="3">
        <v>1818</v>
      </c>
      <c r="B1819" s="3">
        <v>190</v>
      </c>
      <c r="C1819" s="3">
        <v>136</v>
      </c>
      <c r="D1819" s="3">
        <v>112</v>
      </c>
      <c r="E1819" s="3">
        <v>110</v>
      </c>
      <c r="F1819" s="3">
        <v>263</v>
      </c>
      <c r="G1819" s="3">
        <v>45</v>
      </c>
      <c r="H1819" s="3">
        <v>14.351045299999999</v>
      </c>
      <c r="I1819" s="3">
        <v>80.17</v>
      </c>
      <c r="J1819" s="3">
        <v>92.65</v>
      </c>
    </row>
    <row r="1820" spans="1:10" x14ac:dyDescent="0.2">
      <c r="A1820" s="3">
        <v>1819</v>
      </c>
      <c r="B1820" s="3">
        <v>190</v>
      </c>
      <c r="C1820" s="3">
        <v>136</v>
      </c>
      <c r="D1820" s="3">
        <v>112</v>
      </c>
      <c r="E1820" s="3">
        <v>110</v>
      </c>
      <c r="F1820" s="3">
        <v>263</v>
      </c>
      <c r="G1820" s="3">
        <v>56</v>
      </c>
      <c r="H1820" s="3">
        <v>12.72240159</v>
      </c>
      <c r="I1820" s="3">
        <v>71.069999999999993</v>
      </c>
      <c r="J1820" s="3">
        <v>70.59</v>
      </c>
    </row>
    <row r="1821" spans="1:10" x14ac:dyDescent="0.2">
      <c r="A1821" s="3">
        <v>1820</v>
      </c>
      <c r="B1821" s="3">
        <v>191</v>
      </c>
      <c r="C1821" s="3">
        <v>55</v>
      </c>
      <c r="D1821" s="3">
        <v>55</v>
      </c>
      <c r="E1821" s="3">
        <v>60</v>
      </c>
      <c r="F1821" s="3">
        <v>223</v>
      </c>
      <c r="G1821" s="3">
        <v>272</v>
      </c>
      <c r="H1821" s="3">
        <v>20.78947368</v>
      </c>
      <c r="I1821" s="3">
        <v>93.32</v>
      </c>
      <c r="J1821" s="3">
        <v>92.23</v>
      </c>
    </row>
    <row r="1822" spans="1:10" x14ac:dyDescent="0.2">
      <c r="A1822" s="3">
        <v>1821</v>
      </c>
      <c r="B1822" s="3">
        <v>191</v>
      </c>
      <c r="C1822" s="3">
        <v>55</v>
      </c>
      <c r="D1822" s="3">
        <v>55</v>
      </c>
      <c r="E1822" s="3">
        <v>60</v>
      </c>
      <c r="F1822" s="3">
        <v>215</v>
      </c>
      <c r="G1822" s="3">
        <v>272</v>
      </c>
      <c r="H1822" s="3">
        <v>22.277227719999999</v>
      </c>
      <c r="I1822" s="3">
        <v>100</v>
      </c>
      <c r="J1822" s="3">
        <v>100</v>
      </c>
    </row>
    <row r="1823" spans="1:10" x14ac:dyDescent="0.2">
      <c r="A1823" s="3">
        <v>1822</v>
      </c>
      <c r="B1823" s="3">
        <v>191</v>
      </c>
      <c r="C1823" s="3">
        <v>55</v>
      </c>
      <c r="D1823" s="3">
        <v>55</v>
      </c>
      <c r="E1823" s="3">
        <v>60</v>
      </c>
      <c r="F1823" s="3">
        <v>215</v>
      </c>
      <c r="G1823" s="3">
        <v>59</v>
      </c>
      <c r="H1823" s="3">
        <v>20.314562559999999</v>
      </c>
      <c r="I1823" s="3">
        <v>91.19</v>
      </c>
      <c r="J1823" s="3">
        <v>66.02</v>
      </c>
    </row>
    <row r="1824" spans="1:10" x14ac:dyDescent="0.2">
      <c r="A1824" s="3">
        <v>1823</v>
      </c>
      <c r="B1824" s="3">
        <v>191</v>
      </c>
      <c r="C1824" s="3">
        <v>55</v>
      </c>
      <c r="D1824" s="3">
        <v>55</v>
      </c>
      <c r="E1824" s="3">
        <v>60</v>
      </c>
      <c r="F1824" s="3">
        <v>223</v>
      </c>
      <c r="G1824" s="3">
        <v>273</v>
      </c>
      <c r="H1824" s="3">
        <v>17.752808989999998</v>
      </c>
      <c r="I1824" s="3">
        <v>79.69</v>
      </c>
      <c r="J1824" s="3">
        <v>92.23</v>
      </c>
    </row>
    <row r="1825" spans="1:10" x14ac:dyDescent="0.2">
      <c r="A1825" s="3">
        <v>1824</v>
      </c>
      <c r="B1825" s="3">
        <v>191</v>
      </c>
      <c r="C1825" s="3">
        <v>55</v>
      </c>
      <c r="D1825" s="3">
        <v>55</v>
      </c>
      <c r="E1825" s="3">
        <v>60</v>
      </c>
      <c r="F1825" s="3">
        <v>215</v>
      </c>
      <c r="G1825" s="3">
        <v>273</v>
      </c>
      <c r="H1825" s="3">
        <v>19.736842110000001</v>
      </c>
      <c r="I1825" s="3">
        <v>88.6</v>
      </c>
      <c r="J1825" s="3">
        <v>100</v>
      </c>
    </row>
    <row r="1826" spans="1:10" x14ac:dyDescent="0.2">
      <c r="A1826" s="3">
        <v>1825</v>
      </c>
      <c r="B1826" s="3">
        <v>191</v>
      </c>
      <c r="C1826" s="3">
        <v>55</v>
      </c>
      <c r="D1826" s="3">
        <v>55</v>
      </c>
      <c r="E1826" s="3">
        <v>60</v>
      </c>
      <c r="F1826" s="3">
        <v>223</v>
      </c>
      <c r="G1826" s="3">
        <v>59</v>
      </c>
      <c r="H1826" s="3">
        <v>18.332824049999999</v>
      </c>
      <c r="I1826" s="3">
        <v>82.29</v>
      </c>
      <c r="J1826" s="3">
        <v>58.25</v>
      </c>
    </row>
    <row r="1827" spans="1:10" x14ac:dyDescent="0.2">
      <c r="A1827" s="3">
        <v>1826</v>
      </c>
      <c r="B1827" s="3">
        <v>192</v>
      </c>
      <c r="C1827" s="3">
        <v>185</v>
      </c>
      <c r="D1827" s="3">
        <v>148</v>
      </c>
      <c r="E1827" s="3">
        <v>150</v>
      </c>
      <c r="F1827" s="3">
        <v>271</v>
      </c>
      <c r="G1827" s="3">
        <v>116</v>
      </c>
      <c r="H1827" s="3">
        <v>21.372262769999999</v>
      </c>
      <c r="I1827" s="3">
        <v>94.51</v>
      </c>
      <c r="J1827" s="3">
        <v>97.41</v>
      </c>
    </row>
    <row r="1828" spans="1:10" x14ac:dyDescent="0.2">
      <c r="A1828" s="3">
        <v>1827</v>
      </c>
      <c r="B1828" s="3">
        <v>192</v>
      </c>
      <c r="C1828" s="3">
        <v>185</v>
      </c>
      <c r="D1828" s="3">
        <v>148</v>
      </c>
      <c r="E1828" s="3">
        <v>150</v>
      </c>
      <c r="F1828" s="3">
        <v>215</v>
      </c>
      <c r="G1828" s="3">
        <v>116</v>
      </c>
      <c r="H1828" s="3">
        <v>22.613065330000001</v>
      </c>
      <c r="I1828" s="3">
        <v>100</v>
      </c>
      <c r="J1828" s="3">
        <v>100</v>
      </c>
    </row>
    <row r="1829" spans="1:10" x14ac:dyDescent="0.2">
      <c r="A1829" s="3">
        <v>1828</v>
      </c>
      <c r="B1829" s="3">
        <v>192</v>
      </c>
      <c r="C1829" s="3">
        <v>185</v>
      </c>
      <c r="D1829" s="3">
        <v>148</v>
      </c>
      <c r="E1829" s="3">
        <v>150</v>
      </c>
      <c r="F1829" s="3">
        <v>215</v>
      </c>
      <c r="G1829" s="3">
        <v>47</v>
      </c>
      <c r="H1829" s="3">
        <v>20.795454549999999</v>
      </c>
      <c r="I1829" s="3">
        <v>91.96</v>
      </c>
      <c r="J1829" s="3">
        <v>63.73</v>
      </c>
    </row>
    <row r="1830" spans="1:10" x14ac:dyDescent="0.2">
      <c r="A1830" s="3">
        <v>1829</v>
      </c>
      <c r="B1830" s="3">
        <v>192</v>
      </c>
      <c r="C1830" s="3">
        <v>185</v>
      </c>
      <c r="D1830" s="3">
        <v>148</v>
      </c>
      <c r="E1830" s="3">
        <v>150</v>
      </c>
      <c r="F1830" s="3">
        <v>215</v>
      </c>
      <c r="G1830" s="3">
        <v>90</v>
      </c>
      <c r="H1830" s="3">
        <v>20.102040819999999</v>
      </c>
      <c r="I1830" s="3">
        <v>88.9</v>
      </c>
      <c r="J1830" s="3">
        <v>48.19</v>
      </c>
    </row>
    <row r="1831" spans="1:10" x14ac:dyDescent="0.2">
      <c r="A1831" s="3">
        <v>1830</v>
      </c>
      <c r="B1831" s="3">
        <v>192</v>
      </c>
      <c r="C1831" s="3">
        <v>185</v>
      </c>
      <c r="D1831" s="3">
        <v>148</v>
      </c>
      <c r="E1831" s="3">
        <v>150</v>
      </c>
      <c r="F1831" s="3">
        <v>271</v>
      </c>
      <c r="G1831" s="3">
        <v>47</v>
      </c>
      <c r="H1831" s="3">
        <v>18.315789469999999</v>
      </c>
      <c r="I1831" s="3">
        <v>81</v>
      </c>
      <c r="J1831" s="3">
        <v>61.14</v>
      </c>
    </row>
    <row r="1832" spans="1:10" x14ac:dyDescent="0.2">
      <c r="A1832" s="3">
        <v>1831</v>
      </c>
      <c r="B1832" s="3">
        <v>192</v>
      </c>
      <c r="C1832" s="3">
        <v>185</v>
      </c>
      <c r="D1832" s="3">
        <v>148</v>
      </c>
      <c r="E1832" s="3">
        <v>150</v>
      </c>
      <c r="F1832" s="3">
        <v>271</v>
      </c>
      <c r="G1832" s="3">
        <v>90</v>
      </c>
      <c r="H1832" s="3">
        <v>17.671641789999999</v>
      </c>
      <c r="I1832" s="3">
        <v>78.150000000000006</v>
      </c>
      <c r="J1832" s="3">
        <v>45.6</v>
      </c>
    </row>
    <row r="1833" spans="1:10" x14ac:dyDescent="0.2">
      <c r="A1833" s="3">
        <v>1832</v>
      </c>
      <c r="B1833" s="3">
        <v>193</v>
      </c>
      <c r="C1833" s="3">
        <v>154</v>
      </c>
      <c r="D1833" s="3">
        <v>94</v>
      </c>
      <c r="E1833" s="3">
        <v>130</v>
      </c>
      <c r="F1833" s="3">
        <v>219</v>
      </c>
      <c r="G1833" s="3">
        <v>45</v>
      </c>
      <c r="H1833" s="3">
        <v>18.3328968</v>
      </c>
      <c r="I1833" s="3">
        <v>98.14</v>
      </c>
      <c r="J1833" s="3">
        <v>80.77</v>
      </c>
    </row>
    <row r="1834" spans="1:10" x14ac:dyDescent="0.2">
      <c r="A1834" s="3">
        <v>1833</v>
      </c>
      <c r="B1834" s="3">
        <v>193</v>
      </c>
      <c r="C1834" s="3">
        <v>154</v>
      </c>
      <c r="D1834" s="3">
        <v>94</v>
      </c>
      <c r="E1834" s="3">
        <v>130</v>
      </c>
      <c r="F1834" s="3">
        <v>210</v>
      </c>
      <c r="G1834" s="3">
        <v>45</v>
      </c>
      <c r="H1834" s="3">
        <v>18.68065434</v>
      </c>
      <c r="I1834" s="3">
        <v>100</v>
      </c>
      <c r="J1834" s="3">
        <v>80.77</v>
      </c>
    </row>
    <row r="1835" spans="1:10" x14ac:dyDescent="0.2">
      <c r="A1835" s="3">
        <v>1834</v>
      </c>
      <c r="B1835" s="3">
        <v>193</v>
      </c>
      <c r="C1835" s="3">
        <v>154</v>
      </c>
      <c r="D1835" s="3">
        <v>94</v>
      </c>
      <c r="E1835" s="3">
        <v>130</v>
      </c>
      <c r="F1835" s="3">
        <v>219</v>
      </c>
      <c r="G1835" s="3">
        <v>262</v>
      </c>
      <c r="H1835" s="3">
        <v>17.412940500000001</v>
      </c>
      <c r="I1835" s="3">
        <v>93.21</v>
      </c>
      <c r="J1835" s="3">
        <v>100</v>
      </c>
    </row>
    <row r="1836" spans="1:10" x14ac:dyDescent="0.2">
      <c r="A1836" s="3">
        <v>1835</v>
      </c>
      <c r="B1836" s="3">
        <v>193</v>
      </c>
      <c r="C1836" s="3">
        <v>154</v>
      </c>
      <c r="D1836" s="3">
        <v>94</v>
      </c>
      <c r="E1836" s="3">
        <v>130</v>
      </c>
      <c r="F1836" s="3">
        <v>210</v>
      </c>
      <c r="G1836" s="3">
        <v>262</v>
      </c>
      <c r="H1836" s="3">
        <v>17.76560473</v>
      </c>
      <c r="I1836" s="3">
        <v>95.1</v>
      </c>
      <c r="J1836" s="3">
        <v>100</v>
      </c>
    </row>
    <row r="1837" spans="1:10" x14ac:dyDescent="0.2">
      <c r="A1837" s="3">
        <v>1836</v>
      </c>
      <c r="B1837" s="3">
        <v>193</v>
      </c>
      <c r="C1837" s="3">
        <v>154</v>
      </c>
      <c r="D1837" s="3">
        <v>94</v>
      </c>
      <c r="E1837" s="3">
        <v>130</v>
      </c>
      <c r="F1837" s="3">
        <v>210</v>
      </c>
      <c r="G1837" s="3">
        <v>62</v>
      </c>
      <c r="H1837" s="3">
        <v>16.19896065</v>
      </c>
      <c r="I1837" s="3">
        <v>86.72</v>
      </c>
      <c r="J1837" s="3">
        <v>100</v>
      </c>
    </row>
    <row r="1838" spans="1:10" x14ac:dyDescent="0.2">
      <c r="A1838" s="3">
        <v>1837</v>
      </c>
      <c r="B1838" s="3">
        <v>193</v>
      </c>
      <c r="C1838" s="3">
        <v>154</v>
      </c>
      <c r="D1838" s="3">
        <v>94</v>
      </c>
      <c r="E1838" s="3">
        <v>130</v>
      </c>
      <c r="F1838" s="3">
        <v>219</v>
      </c>
      <c r="G1838" s="3">
        <v>62</v>
      </c>
      <c r="H1838" s="3">
        <v>15.70008062</v>
      </c>
      <c r="I1838" s="3">
        <v>84.04</v>
      </c>
      <c r="J1838" s="3">
        <v>100</v>
      </c>
    </row>
    <row r="1839" spans="1:10" x14ac:dyDescent="0.2">
      <c r="A1839" s="3">
        <v>1838</v>
      </c>
      <c r="B1839" s="3">
        <v>194</v>
      </c>
      <c r="C1839" s="3">
        <v>75</v>
      </c>
      <c r="D1839" s="3">
        <v>75</v>
      </c>
      <c r="E1839" s="3">
        <v>110</v>
      </c>
      <c r="F1839" s="3">
        <v>230</v>
      </c>
      <c r="G1839" s="3">
        <v>96</v>
      </c>
      <c r="H1839" s="3">
        <v>18.856738759999999</v>
      </c>
      <c r="I1839" s="3">
        <v>100</v>
      </c>
      <c r="J1839" s="3">
        <v>57.14</v>
      </c>
    </row>
    <row r="1840" spans="1:10" x14ac:dyDescent="0.2">
      <c r="A1840" s="3">
        <v>1839</v>
      </c>
      <c r="B1840" s="3">
        <v>194</v>
      </c>
      <c r="C1840" s="3">
        <v>75</v>
      </c>
      <c r="D1840" s="3">
        <v>75</v>
      </c>
      <c r="E1840" s="3">
        <v>110</v>
      </c>
      <c r="F1840" s="3">
        <v>216</v>
      </c>
      <c r="G1840" s="3">
        <v>96</v>
      </c>
      <c r="H1840" s="3">
        <v>18.158932929999999</v>
      </c>
      <c r="I1840" s="3">
        <v>96.3</v>
      </c>
      <c r="J1840" s="3">
        <v>57.14</v>
      </c>
    </row>
    <row r="1841" spans="1:10" x14ac:dyDescent="0.2">
      <c r="A1841" s="3">
        <v>1840</v>
      </c>
      <c r="B1841" s="3">
        <v>194</v>
      </c>
      <c r="C1841" s="3">
        <v>75</v>
      </c>
      <c r="D1841" s="3">
        <v>75</v>
      </c>
      <c r="E1841" s="3">
        <v>110</v>
      </c>
      <c r="F1841" s="3">
        <v>216</v>
      </c>
      <c r="G1841" s="3">
        <v>26</v>
      </c>
      <c r="H1841" s="3">
        <v>17.934782609999999</v>
      </c>
      <c r="I1841" s="3">
        <v>95.11</v>
      </c>
      <c r="J1841" s="3">
        <v>100</v>
      </c>
    </row>
    <row r="1842" spans="1:10" x14ac:dyDescent="0.2">
      <c r="A1842" s="3">
        <v>1841</v>
      </c>
      <c r="B1842" s="3">
        <v>194</v>
      </c>
      <c r="C1842" s="3">
        <v>75</v>
      </c>
      <c r="D1842" s="3">
        <v>75</v>
      </c>
      <c r="E1842" s="3">
        <v>110</v>
      </c>
      <c r="F1842" s="3">
        <v>230</v>
      </c>
      <c r="G1842" s="3">
        <v>26</v>
      </c>
      <c r="H1842" s="3">
        <v>18.556701029999999</v>
      </c>
      <c r="I1842" s="3">
        <v>98.41</v>
      </c>
      <c r="J1842" s="3">
        <v>100</v>
      </c>
    </row>
    <row r="1843" spans="1:10" x14ac:dyDescent="0.2">
      <c r="A1843" s="3">
        <v>1842</v>
      </c>
      <c r="B1843" s="3">
        <v>194</v>
      </c>
      <c r="C1843" s="3">
        <v>75</v>
      </c>
      <c r="D1843" s="3">
        <v>75</v>
      </c>
      <c r="E1843" s="3">
        <v>110</v>
      </c>
      <c r="F1843" s="3">
        <v>230</v>
      </c>
      <c r="G1843" s="3">
        <v>131</v>
      </c>
      <c r="H1843" s="3">
        <v>17.230437269999999</v>
      </c>
      <c r="I1843" s="3">
        <v>91.38</v>
      </c>
      <c r="J1843" s="3">
        <v>52.38</v>
      </c>
    </row>
    <row r="1844" spans="1:10" x14ac:dyDescent="0.2">
      <c r="A1844" s="3">
        <v>1843</v>
      </c>
      <c r="B1844" s="3">
        <v>194</v>
      </c>
      <c r="C1844" s="3">
        <v>75</v>
      </c>
      <c r="D1844" s="3">
        <v>75</v>
      </c>
      <c r="E1844" s="3">
        <v>110</v>
      </c>
      <c r="F1844" s="3">
        <v>216</v>
      </c>
      <c r="G1844" s="3">
        <v>131</v>
      </c>
      <c r="H1844" s="3">
        <v>16.365114859999998</v>
      </c>
      <c r="I1844" s="3">
        <v>86.79</v>
      </c>
      <c r="J1844" s="3">
        <v>52.38</v>
      </c>
    </row>
    <row r="1845" spans="1:10" x14ac:dyDescent="0.2">
      <c r="A1845" s="3">
        <v>1844</v>
      </c>
      <c r="B1845" s="3">
        <v>195</v>
      </c>
      <c r="C1845" s="3">
        <v>152</v>
      </c>
      <c r="D1845" s="3">
        <v>152</v>
      </c>
      <c r="E1845" s="3">
        <v>190</v>
      </c>
      <c r="F1845" s="3">
        <v>216</v>
      </c>
      <c r="G1845" s="3">
        <v>31</v>
      </c>
      <c r="H1845" s="3">
        <v>18.571428569999998</v>
      </c>
      <c r="I1845" s="3">
        <v>95.67</v>
      </c>
      <c r="J1845" s="3">
        <v>100</v>
      </c>
    </row>
    <row r="1846" spans="1:10" x14ac:dyDescent="0.2">
      <c r="A1846" s="3">
        <v>1845</v>
      </c>
      <c r="B1846" s="3">
        <v>195</v>
      </c>
      <c r="C1846" s="3">
        <v>152</v>
      </c>
      <c r="D1846" s="3">
        <v>152</v>
      </c>
      <c r="E1846" s="3">
        <v>190</v>
      </c>
      <c r="F1846" s="3">
        <v>230</v>
      </c>
      <c r="G1846" s="3">
        <v>31</v>
      </c>
      <c r="H1846" s="3">
        <v>19.41176471</v>
      </c>
      <c r="I1846" s="3">
        <v>100</v>
      </c>
      <c r="J1846" s="3">
        <v>100</v>
      </c>
    </row>
    <row r="1847" spans="1:10" x14ac:dyDescent="0.2">
      <c r="A1847" s="3">
        <v>1846</v>
      </c>
      <c r="B1847" s="3">
        <v>195</v>
      </c>
      <c r="C1847" s="3">
        <v>152</v>
      </c>
      <c r="D1847" s="3">
        <v>152</v>
      </c>
      <c r="E1847" s="3">
        <v>190</v>
      </c>
      <c r="F1847" s="3">
        <v>230</v>
      </c>
      <c r="G1847" s="3">
        <v>90</v>
      </c>
      <c r="H1847" s="3">
        <v>19.178082190000001</v>
      </c>
      <c r="I1847" s="3">
        <v>98.8</v>
      </c>
      <c r="J1847" s="3">
        <v>68</v>
      </c>
    </row>
    <row r="1848" spans="1:10" x14ac:dyDescent="0.2">
      <c r="A1848" s="3">
        <v>1847</v>
      </c>
      <c r="B1848" s="3">
        <v>195</v>
      </c>
      <c r="C1848" s="3">
        <v>152</v>
      </c>
      <c r="D1848" s="3">
        <v>152</v>
      </c>
      <c r="E1848" s="3">
        <v>190</v>
      </c>
      <c r="F1848" s="3">
        <v>230</v>
      </c>
      <c r="G1848" s="3">
        <v>32</v>
      </c>
      <c r="H1848" s="3">
        <v>17.886178860000001</v>
      </c>
      <c r="I1848" s="3">
        <v>92.14</v>
      </c>
      <c r="J1848" s="3">
        <v>84</v>
      </c>
    </row>
    <row r="1849" spans="1:10" x14ac:dyDescent="0.2">
      <c r="A1849" s="3">
        <v>1848</v>
      </c>
      <c r="B1849" s="3">
        <v>195</v>
      </c>
      <c r="C1849" s="3">
        <v>152</v>
      </c>
      <c r="D1849" s="3">
        <v>152</v>
      </c>
      <c r="E1849" s="3">
        <v>190</v>
      </c>
      <c r="F1849" s="3">
        <v>216</v>
      </c>
      <c r="G1849" s="3">
        <v>90</v>
      </c>
      <c r="H1849" s="3">
        <v>18.382352940000001</v>
      </c>
      <c r="I1849" s="3">
        <v>94.7</v>
      </c>
      <c r="J1849" s="3">
        <v>68</v>
      </c>
    </row>
    <row r="1850" spans="1:10" x14ac:dyDescent="0.2">
      <c r="A1850" s="3">
        <v>1849</v>
      </c>
      <c r="B1850" s="3">
        <v>195</v>
      </c>
      <c r="C1850" s="3">
        <v>152</v>
      </c>
      <c r="D1850" s="3">
        <v>152</v>
      </c>
      <c r="E1850" s="3">
        <v>190</v>
      </c>
      <c r="F1850" s="3">
        <v>216</v>
      </c>
      <c r="G1850" s="3">
        <v>32</v>
      </c>
      <c r="H1850" s="3">
        <v>16.814159289999999</v>
      </c>
      <c r="I1850" s="3">
        <v>86.62</v>
      </c>
      <c r="J1850" s="3">
        <v>84</v>
      </c>
    </row>
    <row r="1851" spans="1:10" x14ac:dyDescent="0.2">
      <c r="A1851" s="3">
        <v>1850</v>
      </c>
      <c r="B1851" s="3">
        <v>196</v>
      </c>
      <c r="C1851" s="3">
        <v>261</v>
      </c>
      <c r="D1851" s="3">
        <v>194</v>
      </c>
      <c r="E1851" s="3">
        <v>130</v>
      </c>
      <c r="F1851" s="3">
        <v>235</v>
      </c>
      <c r="G1851" s="3">
        <v>275</v>
      </c>
      <c r="H1851" s="3">
        <v>22.446043169999999</v>
      </c>
      <c r="I1851" s="3">
        <v>100</v>
      </c>
      <c r="J1851" s="3">
        <v>100</v>
      </c>
    </row>
    <row r="1852" spans="1:10" x14ac:dyDescent="0.2">
      <c r="A1852" s="3">
        <v>1851</v>
      </c>
      <c r="B1852" s="3">
        <v>196</v>
      </c>
      <c r="C1852" s="3">
        <v>261</v>
      </c>
      <c r="D1852" s="3">
        <v>194</v>
      </c>
      <c r="E1852" s="3">
        <v>130</v>
      </c>
      <c r="F1852" s="3">
        <v>234</v>
      </c>
      <c r="G1852" s="3">
        <v>275</v>
      </c>
      <c r="H1852" s="3">
        <v>21.021897809999999</v>
      </c>
      <c r="I1852" s="3">
        <v>93.66</v>
      </c>
      <c r="J1852" s="3">
        <v>94.29</v>
      </c>
    </row>
    <row r="1853" spans="1:10" x14ac:dyDescent="0.2">
      <c r="A1853" s="3">
        <v>1852</v>
      </c>
      <c r="B1853" s="3">
        <v>196</v>
      </c>
      <c r="C1853" s="3">
        <v>261</v>
      </c>
      <c r="D1853" s="3">
        <v>194</v>
      </c>
      <c r="E1853" s="3">
        <v>130</v>
      </c>
      <c r="F1853" s="3">
        <v>235</v>
      </c>
      <c r="G1853" s="3">
        <v>108</v>
      </c>
      <c r="H1853" s="3">
        <v>20.571428569999998</v>
      </c>
      <c r="I1853" s="3">
        <v>91.65</v>
      </c>
      <c r="J1853" s="3">
        <v>85.71</v>
      </c>
    </row>
    <row r="1854" spans="1:10" x14ac:dyDescent="0.2">
      <c r="A1854" s="3">
        <v>1853</v>
      </c>
      <c r="B1854" s="3">
        <v>196</v>
      </c>
      <c r="C1854" s="3">
        <v>261</v>
      </c>
      <c r="D1854" s="3">
        <v>194</v>
      </c>
      <c r="E1854" s="3">
        <v>130</v>
      </c>
      <c r="F1854" s="3">
        <v>235</v>
      </c>
      <c r="G1854" s="3">
        <v>30</v>
      </c>
      <c r="H1854" s="3">
        <v>19.09090909</v>
      </c>
      <c r="I1854" s="3">
        <v>85.05</v>
      </c>
      <c r="J1854" s="3">
        <v>64.290000000000006</v>
      </c>
    </row>
    <row r="1855" spans="1:10" x14ac:dyDescent="0.2">
      <c r="A1855" s="3">
        <v>1854</v>
      </c>
      <c r="B1855" s="3">
        <v>196</v>
      </c>
      <c r="C1855" s="3">
        <v>261</v>
      </c>
      <c r="D1855" s="3">
        <v>194</v>
      </c>
      <c r="E1855" s="3">
        <v>130</v>
      </c>
      <c r="F1855" s="3">
        <v>234</v>
      </c>
      <c r="G1855" s="3">
        <v>108</v>
      </c>
      <c r="H1855" s="3">
        <v>19.130434780000002</v>
      </c>
      <c r="I1855" s="3">
        <v>85.23</v>
      </c>
      <c r="J1855" s="3">
        <v>80</v>
      </c>
    </row>
    <row r="1856" spans="1:10" x14ac:dyDescent="0.2">
      <c r="A1856" s="3">
        <v>1855</v>
      </c>
      <c r="B1856" s="3">
        <v>196</v>
      </c>
      <c r="C1856" s="3">
        <v>261</v>
      </c>
      <c r="D1856" s="3">
        <v>194</v>
      </c>
      <c r="E1856" s="3">
        <v>130</v>
      </c>
      <c r="F1856" s="3">
        <v>234</v>
      </c>
      <c r="G1856" s="3">
        <v>30</v>
      </c>
      <c r="H1856" s="3">
        <v>17.931034480000001</v>
      </c>
      <c r="I1856" s="3">
        <v>79.89</v>
      </c>
      <c r="J1856" s="3">
        <v>58.57</v>
      </c>
    </row>
    <row r="1857" spans="1:10" x14ac:dyDescent="0.2">
      <c r="A1857" s="3">
        <v>1856</v>
      </c>
      <c r="B1857" s="3">
        <v>197</v>
      </c>
      <c r="C1857" s="3">
        <v>126</v>
      </c>
      <c r="D1857" s="3">
        <v>250</v>
      </c>
      <c r="E1857" s="3">
        <v>190</v>
      </c>
      <c r="F1857" s="3">
        <v>278</v>
      </c>
      <c r="G1857" s="3">
        <v>280</v>
      </c>
      <c r="H1857" s="3">
        <v>21.410071940000002</v>
      </c>
      <c r="I1857" s="3">
        <v>100</v>
      </c>
      <c r="J1857" s="3">
        <v>89.13</v>
      </c>
    </row>
    <row r="1858" spans="1:10" x14ac:dyDescent="0.2">
      <c r="A1858" s="3">
        <v>1857</v>
      </c>
      <c r="B1858" s="3">
        <v>197</v>
      </c>
      <c r="C1858" s="3">
        <v>126</v>
      </c>
      <c r="D1858" s="3">
        <v>250</v>
      </c>
      <c r="E1858" s="3">
        <v>190</v>
      </c>
      <c r="F1858" s="3">
        <v>278</v>
      </c>
      <c r="G1858" s="3">
        <v>16</v>
      </c>
      <c r="H1858" s="3">
        <v>20.22641509</v>
      </c>
      <c r="I1858" s="3">
        <v>94.47</v>
      </c>
      <c r="J1858" s="3">
        <v>100</v>
      </c>
    </row>
    <row r="1859" spans="1:10" x14ac:dyDescent="0.2">
      <c r="A1859" s="3">
        <v>1858</v>
      </c>
      <c r="B1859" s="3">
        <v>197</v>
      </c>
      <c r="C1859" s="3">
        <v>126</v>
      </c>
      <c r="D1859" s="3">
        <v>250</v>
      </c>
      <c r="E1859" s="3">
        <v>190</v>
      </c>
      <c r="F1859" s="3">
        <v>238</v>
      </c>
      <c r="G1859" s="3">
        <v>280</v>
      </c>
      <c r="H1859" s="3">
        <v>21.081081080000001</v>
      </c>
      <c r="I1859" s="3">
        <v>98.46</v>
      </c>
      <c r="J1859" s="3">
        <v>86.96</v>
      </c>
    </row>
    <row r="1860" spans="1:10" x14ac:dyDescent="0.2">
      <c r="A1860" s="3">
        <v>1859</v>
      </c>
      <c r="B1860" s="3">
        <v>197</v>
      </c>
      <c r="C1860" s="3">
        <v>126</v>
      </c>
      <c r="D1860" s="3">
        <v>250</v>
      </c>
      <c r="E1860" s="3">
        <v>190</v>
      </c>
      <c r="F1860" s="3">
        <v>238</v>
      </c>
      <c r="G1860" s="3">
        <v>16</v>
      </c>
      <c r="H1860" s="3">
        <v>20</v>
      </c>
      <c r="I1860" s="3">
        <v>93.41</v>
      </c>
      <c r="J1860" s="3">
        <v>97.83</v>
      </c>
    </row>
    <row r="1861" spans="1:10" x14ac:dyDescent="0.2">
      <c r="A1861" s="3">
        <v>1860</v>
      </c>
      <c r="B1861" s="3">
        <v>198</v>
      </c>
      <c r="C1861" s="3">
        <v>175</v>
      </c>
      <c r="D1861" s="3">
        <v>87</v>
      </c>
      <c r="E1861" s="3">
        <v>120</v>
      </c>
      <c r="F1861" s="3">
        <v>238</v>
      </c>
      <c r="G1861" s="3">
        <v>38</v>
      </c>
      <c r="H1861" s="3">
        <v>20.381563400000001</v>
      </c>
      <c r="I1861" s="3">
        <v>96.68</v>
      </c>
      <c r="J1861" s="3">
        <v>77.78</v>
      </c>
    </row>
    <row r="1862" spans="1:10" x14ac:dyDescent="0.2">
      <c r="A1862" s="3">
        <v>1861</v>
      </c>
      <c r="B1862" s="3">
        <v>198</v>
      </c>
      <c r="C1862" s="3">
        <v>175</v>
      </c>
      <c r="D1862" s="3">
        <v>87</v>
      </c>
      <c r="E1862" s="3">
        <v>120</v>
      </c>
      <c r="F1862" s="3">
        <v>238</v>
      </c>
      <c r="G1862" s="3">
        <v>280</v>
      </c>
      <c r="H1862" s="3">
        <v>21.081081080000001</v>
      </c>
      <c r="I1862" s="3">
        <v>100</v>
      </c>
      <c r="J1862" s="3">
        <v>88.89</v>
      </c>
    </row>
    <row r="1863" spans="1:10" x14ac:dyDescent="0.2">
      <c r="A1863" s="3">
        <v>1862</v>
      </c>
      <c r="B1863" s="3">
        <v>198</v>
      </c>
      <c r="C1863" s="3">
        <v>175</v>
      </c>
      <c r="D1863" s="3">
        <v>87</v>
      </c>
      <c r="E1863" s="3">
        <v>120</v>
      </c>
      <c r="F1863" s="3">
        <v>238</v>
      </c>
      <c r="G1863" s="3">
        <v>16</v>
      </c>
      <c r="H1863" s="3">
        <v>20</v>
      </c>
      <c r="I1863" s="3">
        <v>94.87</v>
      </c>
      <c r="J1863" s="3">
        <v>100</v>
      </c>
    </row>
    <row r="1864" spans="1:10" x14ac:dyDescent="0.2">
      <c r="A1864" s="3">
        <v>1863</v>
      </c>
      <c r="B1864" s="3">
        <v>198</v>
      </c>
      <c r="C1864" s="3">
        <v>175</v>
      </c>
      <c r="D1864" s="3">
        <v>87</v>
      </c>
      <c r="E1864" s="3">
        <v>120</v>
      </c>
      <c r="F1864" s="3">
        <v>211</v>
      </c>
      <c r="G1864" s="3">
        <v>280</v>
      </c>
      <c r="H1864" s="3">
        <v>20.571428569999998</v>
      </c>
      <c r="I1864" s="3">
        <v>97.58</v>
      </c>
      <c r="J1864" s="3">
        <v>88.89</v>
      </c>
    </row>
    <row r="1865" spans="1:10" x14ac:dyDescent="0.2">
      <c r="A1865" s="3">
        <v>1864</v>
      </c>
      <c r="B1865" s="3">
        <v>198</v>
      </c>
      <c r="C1865" s="3">
        <v>175</v>
      </c>
      <c r="D1865" s="3">
        <v>87</v>
      </c>
      <c r="E1865" s="3">
        <v>120</v>
      </c>
      <c r="F1865" s="3">
        <v>211</v>
      </c>
      <c r="G1865" s="3">
        <v>38</v>
      </c>
      <c r="H1865" s="3">
        <v>19.928104189999999</v>
      </c>
      <c r="I1865" s="3">
        <v>94.53</v>
      </c>
      <c r="J1865" s="3">
        <v>77.78</v>
      </c>
    </row>
    <row r="1866" spans="1:10" x14ac:dyDescent="0.2">
      <c r="A1866" s="3">
        <v>1865</v>
      </c>
      <c r="B1866" s="3">
        <v>198</v>
      </c>
      <c r="C1866" s="3">
        <v>175</v>
      </c>
      <c r="D1866" s="3">
        <v>87</v>
      </c>
      <c r="E1866" s="3">
        <v>120</v>
      </c>
      <c r="F1866" s="3">
        <v>211</v>
      </c>
      <c r="G1866" s="3">
        <v>16</v>
      </c>
      <c r="H1866" s="3">
        <v>19.5</v>
      </c>
      <c r="I1866" s="3">
        <v>92.5</v>
      </c>
      <c r="J1866" s="3">
        <v>100</v>
      </c>
    </row>
    <row r="1867" spans="1:10" x14ac:dyDescent="0.2">
      <c r="A1867" s="3">
        <v>1866</v>
      </c>
      <c r="B1867" s="3">
        <v>199</v>
      </c>
      <c r="C1867" s="3">
        <v>177</v>
      </c>
      <c r="D1867" s="3">
        <v>194</v>
      </c>
      <c r="E1867" s="3">
        <v>190</v>
      </c>
      <c r="F1867" s="3">
        <v>235</v>
      </c>
      <c r="G1867" s="3">
        <v>108</v>
      </c>
      <c r="H1867" s="3">
        <v>20.571428569999998</v>
      </c>
      <c r="I1867" s="3">
        <v>98.72</v>
      </c>
      <c r="J1867" s="3">
        <v>75</v>
      </c>
    </row>
    <row r="1868" spans="1:10" x14ac:dyDescent="0.2">
      <c r="A1868" s="3">
        <v>1867</v>
      </c>
      <c r="B1868" s="3">
        <v>199</v>
      </c>
      <c r="C1868" s="3">
        <v>177</v>
      </c>
      <c r="D1868" s="3">
        <v>194</v>
      </c>
      <c r="E1868" s="3">
        <v>190</v>
      </c>
      <c r="F1868" s="3">
        <v>235</v>
      </c>
      <c r="G1868" s="3">
        <v>40</v>
      </c>
      <c r="H1868" s="3">
        <v>20.839160840000002</v>
      </c>
      <c r="I1868" s="3">
        <v>100</v>
      </c>
      <c r="J1868" s="3">
        <v>93.75</v>
      </c>
    </row>
    <row r="1869" spans="1:10" x14ac:dyDescent="0.2">
      <c r="A1869" s="3">
        <v>1868</v>
      </c>
      <c r="B1869" s="3">
        <v>199</v>
      </c>
      <c r="C1869" s="3">
        <v>177</v>
      </c>
      <c r="D1869" s="3">
        <v>194</v>
      </c>
      <c r="E1869" s="3">
        <v>190</v>
      </c>
      <c r="F1869" s="3">
        <v>235</v>
      </c>
      <c r="G1869" s="3">
        <v>103</v>
      </c>
      <c r="H1869" s="3">
        <v>20</v>
      </c>
      <c r="I1869" s="3">
        <v>95.97</v>
      </c>
      <c r="J1869" s="3">
        <v>100</v>
      </c>
    </row>
    <row r="1870" spans="1:10" x14ac:dyDescent="0.2">
      <c r="A1870" s="3">
        <v>1869</v>
      </c>
      <c r="B1870" s="3">
        <v>199</v>
      </c>
      <c r="C1870" s="3">
        <v>177</v>
      </c>
      <c r="D1870" s="3">
        <v>194</v>
      </c>
      <c r="E1870" s="3">
        <v>190</v>
      </c>
      <c r="F1870" s="3">
        <v>230</v>
      </c>
      <c r="G1870" s="3">
        <v>108</v>
      </c>
      <c r="H1870" s="3">
        <v>18.75</v>
      </c>
      <c r="I1870" s="3">
        <v>89.97</v>
      </c>
      <c r="J1870" s="3">
        <v>65.63</v>
      </c>
    </row>
    <row r="1871" spans="1:10" x14ac:dyDescent="0.2">
      <c r="A1871" s="3">
        <v>1870</v>
      </c>
      <c r="B1871" s="3">
        <v>199</v>
      </c>
      <c r="C1871" s="3">
        <v>177</v>
      </c>
      <c r="D1871" s="3">
        <v>194</v>
      </c>
      <c r="E1871" s="3">
        <v>190</v>
      </c>
      <c r="F1871" s="3">
        <v>230</v>
      </c>
      <c r="G1871" s="3">
        <v>40</v>
      </c>
      <c r="H1871" s="3">
        <v>19.08396947</v>
      </c>
      <c r="I1871" s="3">
        <v>91.58</v>
      </c>
      <c r="J1871" s="3">
        <v>84.38</v>
      </c>
    </row>
    <row r="1872" spans="1:10" x14ac:dyDescent="0.2">
      <c r="A1872" s="3">
        <v>1871</v>
      </c>
      <c r="B1872" s="3">
        <v>199</v>
      </c>
      <c r="C1872" s="3">
        <v>177</v>
      </c>
      <c r="D1872" s="3">
        <v>194</v>
      </c>
      <c r="E1872" s="3">
        <v>190</v>
      </c>
      <c r="F1872" s="3">
        <v>230</v>
      </c>
      <c r="G1872" s="3">
        <v>103</v>
      </c>
      <c r="H1872" s="3">
        <v>18.309859150000001</v>
      </c>
      <c r="I1872" s="3">
        <v>87.86</v>
      </c>
      <c r="J1872" s="3">
        <v>90.63</v>
      </c>
    </row>
    <row r="1873" spans="1:10" x14ac:dyDescent="0.2">
      <c r="A1873" s="3">
        <v>1872</v>
      </c>
      <c r="B1873" s="3">
        <v>200</v>
      </c>
      <c r="C1873" s="3">
        <v>167</v>
      </c>
      <c r="D1873" s="3">
        <v>167</v>
      </c>
      <c r="E1873" s="3">
        <v>120</v>
      </c>
      <c r="F1873" s="3">
        <v>264</v>
      </c>
      <c r="G1873" s="3">
        <v>69</v>
      </c>
      <c r="H1873" s="3">
        <v>17.294553969999999</v>
      </c>
      <c r="I1873" s="3">
        <v>100</v>
      </c>
      <c r="J1873" s="3">
        <v>66.67</v>
      </c>
    </row>
    <row r="1874" spans="1:10" x14ac:dyDescent="0.2">
      <c r="A1874" s="3">
        <v>1873</v>
      </c>
      <c r="B1874" s="3">
        <v>200</v>
      </c>
      <c r="C1874" s="3">
        <v>167</v>
      </c>
      <c r="D1874" s="3">
        <v>167</v>
      </c>
      <c r="E1874" s="3">
        <v>120</v>
      </c>
      <c r="F1874" s="3">
        <v>263</v>
      </c>
      <c r="G1874" s="3">
        <v>69</v>
      </c>
      <c r="H1874" s="3">
        <v>16.399264380000002</v>
      </c>
      <c r="I1874" s="3">
        <v>94.82</v>
      </c>
      <c r="J1874" s="3">
        <v>64.44</v>
      </c>
    </row>
    <row r="1875" spans="1:10" x14ac:dyDescent="0.2">
      <c r="A1875" s="3">
        <v>1874</v>
      </c>
      <c r="B1875" s="3">
        <v>200</v>
      </c>
      <c r="C1875" s="3">
        <v>167</v>
      </c>
      <c r="D1875" s="3">
        <v>167</v>
      </c>
      <c r="E1875" s="3">
        <v>120</v>
      </c>
      <c r="F1875" s="3">
        <v>264</v>
      </c>
      <c r="G1875" s="3">
        <v>66</v>
      </c>
      <c r="H1875" s="3">
        <v>15.46517717</v>
      </c>
      <c r="I1875" s="3">
        <v>89.42</v>
      </c>
      <c r="J1875" s="3">
        <v>66.67</v>
      </c>
    </row>
    <row r="1876" spans="1:10" x14ac:dyDescent="0.2">
      <c r="A1876" s="3">
        <v>1875</v>
      </c>
      <c r="B1876" s="3">
        <v>200</v>
      </c>
      <c r="C1876" s="3">
        <v>167</v>
      </c>
      <c r="D1876" s="3">
        <v>167</v>
      </c>
      <c r="E1876" s="3">
        <v>120</v>
      </c>
      <c r="F1876" s="3">
        <v>264</v>
      </c>
      <c r="G1876" s="3">
        <v>16</v>
      </c>
      <c r="H1876" s="3">
        <v>16.944444440000002</v>
      </c>
      <c r="I1876" s="3">
        <v>97.98</v>
      </c>
      <c r="J1876" s="3">
        <v>100</v>
      </c>
    </row>
    <row r="1877" spans="1:10" x14ac:dyDescent="0.2">
      <c r="A1877" s="3">
        <v>1876</v>
      </c>
      <c r="B1877" s="3">
        <v>200</v>
      </c>
      <c r="C1877" s="3">
        <v>167</v>
      </c>
      <c r="D1877" s="3">
        <v>167</v>
      </c>
      <c r="E1877" s="3">
        <v>120</v>
      </c>
      <c r="F1877" s="3">
        <v>263</v>
      </c>
      <c r="G1877" s="3">
        <v>66</v>
      </c>
      <c r="H1877" s="3">
        <v>14.70404276</v>
      </c>
      <c r="I1877" s="3">
        <v>85.02</v>
      </c>
      <c r="J1877" s="3">
        <v>64.44</v>
      </c>
    </row>
    <row r="1878" spans="1:10" x14ac:dyDescent="0.2">
      <c r="A1878" s="3">
        <v>1877</v>
      </c>
      <c r="B1878" s="3">
        <v>200</v>
      </c>
      <c r="C1878" s="3">
        <v>167</v>
      </c>
      <c r="D1878" s="3">
        <v>167</v>
      </c>
      <c r="E1878" s="3">
        <v>120</v>
      </c>
      <c r="F1878" s="3">
        <v>263</v>
      </c>
      <c r="G1878" s="3">
        <v>16</v>
      </c>
      <c r="H1878" s="3">
        <v>16</v>
      </c>
      <c r="I1878" s="3">
        <v>92.51</v>
      </c>
      <c r="J1878" s="3">
        <v>97.78</v>
      </c>
    </row>
    <row r="1879" spans="1:10" x14ac:dyDescent="0.2">
      <c r="A1879" s="3">
        <v>1878</v>
      </c>
      <c r="B1879" s="3">
        <v>201</v>
      </c>
      <c r="C1879" s="3">
        <v>136</v>
      </c>
      <c r="D1879" s="3">
        <v>91</v>
      </c>
      <c r="E1879" s="3">
        <v>96</v>
      </c>
      <c r="F1879" s="3">
        <v>281</v>
      </c>
      <c r="G1879" s="3">
        <v>133</v>
      </c>
      <c r="H1879" s="3">
        <v>10</v>
      </c>
      <c r="I1879" s="3">
        <v>100</v>
      </c>
      <c r="J1879" s="3">
        <v>100</v>
      </c>
    </row>
    <row r="1880" spans="1:10" x14ac:dyDescent="0.2">
      <c r="A1880" s="3">
        <v>1879</v>
      </c>
      <c r="B1880" s="3">
        <v>202</v>
      </c>
      <c r="C1880" s="3">
        <v>60</v>
      </c>
      <c r="D1880" s="3">
        <v>106</v>
      </c>
      <c r="E1880" s="3">
        <v>380</v>
      </c>
      <c r="F1880" s="3">
        <v>243</v>
      </c>
      <c r="G1880" s="3">
        <v>276</v>
      </c>
      <c r="H1880" s="3">
        <v>17.751479289999999</v>
      </c>
      <c r="I1880" s="3">
        <v>100</v>
      </c>
      <c r="J1880" s="3">
        <v>100</v>
      </c>
    </row>
    <row r="1881" spans="1:10" x14ac:dyDescent="0.2">
      <c r="A1881" s="3">
        <v>1880</v>
      </c>
      <c r="B1881" s="3">
        <v>202</v>
      </c>
      <c r="C1881" s="3">
        <v>60</v>
      </c>
      <c r="D1881" s="3">
        <v>106</v>
      </c>
      <c r="E1881" s="3">
        <v>380</v>
      </c>
      <c r="F1881" s="3">
        <v>231</v>
      </c>
      <c r="G1881" s="3">
        <v>276</v>
      </c>
      <c r="H1881" s="3">
        <v>10.51094891</v>
      </c>
      <c r="I1881" s="3">
        <v>59.21</v>
      </c>
      <c r="J1881" s="3">
        <v>83.33</v>
      </c>
    </row>
    <row r="1882" spans="1:10" x14ac:dyDescent="0.2">
      <c r="A1882" s="3">
        <v>1881</v>
      </c>
      <c r="B1882" s="3">
        <v>203</v>
      </c>
      <c r="C1882" s="3">
        <v>182</v>
      </c>
      <c r="D1882" s="3">
        <v>133</v>
      </c>
      <c r="E1882" s="3">
        <v>140</v>
      </c>
      <c r="F1882" s="3">
        <v>235</v>
      </c>
      <c r="G1882" s="3">
        <v>108</v>
      </c>
      <c r="H1882" s="3">
        <v>20.571428569999998</v>
      </c>
      <c r="I1882" s="3">
        <v>100</v>
      </c>
      <c r="J1882" s="3">
        <v>100</v>
      </c>
    </row>
    <row r="1883" spans="1:10" x14ac:dyDescent="0.2">
      <c r="A1883" s="3">
        <v>1882</v>
      </c>
      <c r="B1883" s="3">
        <v>203</v>
      </c>
      <c r="C1883" s="3">
        <v>182</v>
      </c>
      <c r="D1883" s="3">
        <v>133</v>
      </c>
      <c r="E1883" s="3">
        <v>140</v>
      </c>
      <c r="F1883" s="3">
        <v>235</v>
      </c>
      <c r="G1883" s="3">
        <v>276</v>
      </c>
      <c r="H1883" s="3">
        <v>19.024390239999999</v>
      </c>
      <c r="I1883" s="3">
        <v>92.48</v>
      </c>
      <c r="J1883" s="3">
        <v>66.67</v>
      </c>
    </row>
    <row r="1884" spans="1:10" x14ac:dyDescent="0.2">
      <c r="A1884" s="3">
        <v>1883</v>
      </c>
      <c r="B1884" s="3">
        <v>203</v>
      </c>
      <c r="C1884" s="3">
        <v>182</v>
      </c>
      <c r="D1884" s="3">
        <v>133</v>
      </c>
      <c r="E1884" s="3">
        <v>140</v>
      </c>
      <c r="F1884" s="3">
        <v>235</v>
      </c>
      <c r="G1884" s="3">
        <v>79</v>
      </c>
      <c r="H1884" s="3">
        <v>20.246913580000001</v>
      </c>
      <c r="I1884" s="3">
        <v>98.42</v>
      </c>
      <c r="J1884" s="3">
        <v>83.33</v>
      </c>
    </row>
    <row r="1885" spans="1:10" x14ac:dyDescent="0.2">
      <c r="A1885" s="3">
        <v>1884</v>
      </c>
      <c r="B1885" s="3">
        <v>203</v>
      </c>
      <c r="C1885" s="3">
        <v>182</v>
      </c>
      <c r="D1885" s="3">
        <v>133</v>
      </c>
      <c r="E1885" s="3">
        <v>140</v>
      </c>
      <c r="F1885" s="3">
        <v>221</v>
      </c>
      <c r="G1885" s="3">
        <v>108</v>
      </c>
      <c r="H1885" s="3">
        <v>18.75</v>
      </c>
      <c r="I1885" s="3">
        <v>91.15</v>
      </c>
      <c r="J1885" s="3">
        <v>87.5</v>
      </c>
    </row>
    <row r="1886" spans="1:10" x14ac:dyDescent="0.2">
      <c r="A1886" s="3">
        <v>1885</v>
      </c>
      <c r="B1886" s="3">
        <v>203</v>
      </c>
      <c r="C1886" s="3">
        <v>182</v>
      </c>
      <c r="D1886" s="3">
        <v>133</v>
      </c>
      <c r="E1886" s="3">
        <v>140</v>
      </c>
      <c r="F1886" s="3">
        <v>221</v>
      </c>
      <c r="G1886" s="3">
        <v>276</v>
      </c>
      <c r="H1886" s="3">
        <v>17.368421049999998</v>
      </c>
      <c r="I1886" s="3">
        <v>84.43</v>
      </c>
      <c r="J1886" s="3">
        <v>54.17</v>
      </c>
    </row>
    <row r="1887" spans="1:10" x14ac:dyDescent="0.2">
      <c r="A1887" s="3">
        <v>1886</v>
      </c>
      <c r="B1887" s="3">
        <v>203</v>
      </c>
      <c r="C1887" s="3">
        <v>182</v>
      </c>
      <c r="D1887" s="3">
        <v>133</v>
      </c>
      <c r="E1887" s="3">
        <v>140</v>
      </c>
      <c r="F1887" s="3">
        <v>221</v>
      </c>
      <c r="G1887" s="3">
        <v>79</v>
      </c>
      <c r="H1887" s="3">
        <v>18.666666670000001</v>
      </c>
      <c r="I1887" s="3">
        <v>90.74</v>
      </c>
      <c r="J1887" s="3">
        <v>70.83</v>
      </c>
    </row>
    <row r="1888" spans="1:10" x14ac:dyDescent="0.2">
      <c r="A1888" s="3">
        <v>1887</v>
      </c>
      <c r="B1888" s="3">
        <v>204</v>
      </c>
      <c r="C1888" s="3">
        <v>108</v>
      </c>
      <c r="D1888" s="3">
        <v>146</v>
      </c>
      <c r="E1888" s="3">
        <v>100</v>
      </c>
      <c r="F1888" s="3">
        <v>201</v>
      </c>
      <c r="G1888" s="3">
        <v>267</v>
      </c>
      <c r="H1888" s="3">
        <v>17.350993379999998</v>
      </c>
      <c r="I1888" s="3">
        <v>100</v>
      </c>
      <c r="J1888" s="3">
        <v>100</v>
      </c>
    </row>
    <row r="1889" spans="1:10" x14ac:dyDescent="0.2">
      <c r="A1889" s="3">
        <v>1888</v>
      </c>
      <c r="B1889" s="3">
        <v>204</v>
      </c>
      <c r="C1889" s="3">
        <v>108</v>
      </c>
      <c r="D1889" s="3">
        <v>146</v>
      </c>
      <c r="E1889" s="3">
        <v>100</v>
      </c>
      <c r="F1889" s="3">
        <v>201</v>
      </c>
      <c r="G1889" s="3">
        <v>63</v>
      </c>
      <c r="H1889" s="3">
        <v>16.241610739999999</v>
      </c>
      <c r="I1889" s="3">
        <v>93.61</v>
      </c>
      <c r="J1889" s="3">
        <v>88.24</v>
      </c>
    </row>
    <row r="1890" spans="1:10" x14ac:dyDescent="0.2">
      <c r="A1890" s="3">
        <v>1889</v>
      </c>
      <c r="B1890" s="3">
        <v>204</v>
      </c>
      <c r="C1890" s="3">
        <v>108</v>
      </c>
      <c r="D1890" s="3">
        <v>146</v>
      </c>
      <c r="E1890" s="3">
        <v>100</v>
      </c>
      <c r="F1890" s="3">
        <v>201</v>
      </c>
      <c r="G1890" s="3">
        <v>258</v>
      </c>
      <c r="H1890" s="3">
        <v>15.878787880000001</v>
      </c>
      <c r="I1890" s="3">
        <v>91.52</v>
      </c>
      <c r="J1890" s="3">
        <v>100</v>
      </c>
    </row>
    <row r="1891" spans="1:10" x14ac:dyDescent="0.2">
      <c r="A1891" s="3">
        <v>1890</v>
      </c>
      <c r="B1891" s="3">
        <v>204</v>
      </c>
      <c r="C1891" s="3">
        <v>108</v>
      </c>
      <c r="D1891" s="3">
        <v>146</v>
      </c>
      <c r="E1891" s="3">
        <v>100</v>
      </c>
      <c r="F1891" s="3">
        <v>221</v>
      </c>
      <c r="G1891" s="3">
        <v>267</v>
      </c>
      <c r="H1891" s="3">
        <v>15.662650599999999</v>
      </c>
      <c r="I1891" s="3">
        <v>90.27</v>
      </c>
      <c r="J1891" s="3">
        <v>100</v>
      </c>
    </row>
    <row r="1892" spans="1:10" x14ac:dyDescent="0.2">
      <c r="A1892" s="3">
        <v>1891</v>
      </c>
      <c r="B1892" s="3">
        <v>204</v>
      </c>
      <c r="C1892" s="3">
        <v>108</v>
      </c>
      <c r="D1892" s="3">
        <v>146</v>
      </c>
      <c r="E1892" s="3">
        <v>100</v>
      </c>
      <c r="F1892" s="3">
        <v>221</v>
      </c>
      <c r="G1892" s="3">
        <v>258</v>
      </c>
      <c r="H1892" s="3">
        <v>14.44444444</v>
      </c>
      <c r="I1892" s="3">
        <v>83.25</v>
      </c>
      <c r="J1892" s="3">
        <v>100</v>
      </c>
    </row>
    <row r="1893" spans="1:10" x14ac:dyDescent="0.2">
      <c r="A1893" s="3">
        <v>1892</v>
      </c>
      <c r="B1893" s="3">
        <v>204</v>
      </c>
      <c r="C1893" s="3">
        <v>108</v>
      </c>
      <c r="D1893" s="3">
        <v>146</v>
      </c>
      <c r="E1893" s="3">
        <v>100</v>
      </c>
      <c r="F1893" s="3">
        <v>221</v>
      </c>
      <c r="G1893" s="3">
        <v>63</v>
      </c>
      <c r="H1893" s="3">
        <v>14.634146339999999</v>
      </c>
      <c r="I1893" s="3">
        <v>84.34</v>
      </c>
      <c r="J1893" s="3">
        <v>88.24</v>
      </c>
    </row>
    <row r="1894" spans="1:10" x14ac:dyDescent="0.2">
      <c r="A1894" s="3">
        <v>1893</v>
      </c>
      <c r="B1894" s="3">
        <v>205</v>
      </c>
      <c r="C1894" s="3">
        <v>161</v>
      </c>
      <c r="D1894" s="3">
        <v>242</v>
      </c>
      <c r="E1894" s="3">
        <v>150</v>
      </c>
      <c r="F1894" s="3">
        <v>201</v>
      </c>
      <c r="G1894" s="3">
        <v>268</v>
      </c>
      <c r="H1894" s="3">
        <v>21.259842519999999</v>
      </c>
      <c r="I1894" s="3">
        <v>100</v>
      </c>
      <c r="J1894" s="3">
        <v>55.56</v>
      </c>
    </row>
    <row r="1895" spans="1:10" x14ac:dyDescent="0.2">
      <c r="A1895" s="3">
        <v>1894</v>
      </c>
      <c r="B1895" s="3">
        <v>205</v>
      </c>
      <c r="C1895" s="3">
        <v>161</v>
      </c>
      <c r="D1895" s="3">
        <v>242</v>
      </c>
      <c r="E1895" s="3">
        <v>150</v>
      </c>
      <c r="F1895" s="3">
        <v>261</v>
      </c>
      <c r="G1895" s="3">
        <v>268</v>
      </c>
      <c r="H1895" s="3">
        <v>20</v>
      </c>
      <c r="I1895" s="3">
        <v>94.07</v>
      </c>
      <c r="J1895" s="3">
        <v>62.96</v>
      </c>
    </row>
    <row r="1896" spans="1:10" x14ac:dyDescent="0.2">
      <c r="A1896" s="3">
        <v>1895</v>
      </c>
      <c r="B1896" s="3">
        <v>205</v>
      </c>
      <c r="C1896" s="3">
        <v>161</v>
      </c>
      <c r="D1896" s="3">
        <v>242</v>
      </c>
      <c r="E1896" s="3">
        <v>150</v>
      </c>
      <c r="F1896" s="3">
        <v>201</v>
      </c>
      <c r="G1896" s="3">
        <v>31</v>
      </c>
      <c r="H1896" s="3">
        <v>18.347107439999998</v>
      </c>
      <c r="I1896" s="3">
        <v>86.3</v>
      </c>
      <c r="J1896" s="3">
        <v>92.59</v>
      </c>
    </row>
    <row r="1897" spans="1:10" x14ac:dyDescent="0.2">
      <c r="A1897" s="3">
        <v>1896</v>
      </c>
      <c r="B1897" s="3">
        <v>205</v>
      </c>
      <c r="C1897" s="3">
        <v>161</v>
      </c>
      <c r="D1897" s="3">
        <v>242</v>
      </c>
      <c r="E1897" s="3">
        <v>150</v>
      </c>
      <c r="F1897" s="3">
        <v>261</v>
      </c>
      <c r="G1897" s="3">
        <v>31</v>
      </c>
      <c r="H1897" s="3">
        <v>17.44680851</v>
      </c>
      <c r="I1897" s="3">
        <v>82.06</v>
      </c>
      <c r="J1897" s="3">
        <v>100</v>
      </c>
    </row>
    <row r="1898" spans="1:10" x14ac:dyDescent="0.2">
      <c r="A1898" s="3">
        <v>1897</v>
      </c>
      <c r="B1898" s="3">
        <v>205</v>
      </c>
      <c r="C1898" s="3">
        <v>161</v>
      </c>
      <c r="D1898" s="3">
        <v>242</v>
      </c>
      <c r="E1898" s="3">
        <v>150</v>
      </c>
      <c r="F1898" s="3">
        <v>201</v>
      </c>
      <c r="G1898" s="3">
        <v>63</v>
      </c>
      <c r="H1898" s="3">
        <v>16.241610739999999</v>
      </c>
      <c r="I1898" s="3">
        <v>76.400000000000006</v>
      </c>
      <c r="J1898" s="3">
        <v>55.56</v>
      </c>
    </row>
    <row r="1899" spans="1:10" x14ac:dyDescent="0.2">
      <c r="A1899" s="3">
        <v>1898</v>
      </c>
      <c r="B1899" s="3">
        <v>205</v>
      </c>
      <c r="C1899" s="3">
        <v>161</v>
      </c>
      <c r="D1899" s="3">
        <v>242</v>
      </c>
      <c r="E1899" s="3">
        <v>150</v>
      </c>
      <c r="F1899" s="3">
        <v>261</v>
      </c>
      <c r="G1899" s="3">
        <v>63</v>
      </c>
      <c r="H1899" s="3">
        <v>15.739644970000001</v>
      </c>
      <c r="I1899" s="3">
        <v>74.03</v>
      </c>
      <c r="J1899" s="3">
        <v>62.96</v>
      </c>
    </row>
    <row r="1900" spans="1:10" x14ac:dyDescent="0.2">
      <c r="A1900" s="3">
        <v>1899</v>
      </c>
      <c r="B1900" s="3">
        <v>206</v>
      </c>
      <c r="C1900" s="3">
        <v>131</v>
      </c>
      <c r="D1900" s="3">
        <v>131</v>
      </c>
      <c r="E1900" s="3">
        <v>200</v>
      </c>
      <c r="F1900" s="3">
        <v>263</v>
      </c>
      <c r="G1900" s="3">
        <v>46</v>
      </c>
      <c r="H1900" s="3">
        <v>15.55555556</v>
      </c>
      <c r="I1900" s="3">
        <v>89.82</v>
      </c>
      <c r="J1900" s="3">
        <v>81.48</v>
      </c>
    </row>
    <row r="1901" spans="1:10" x14ac:dyDescent="0.2">
      <c r="A1901" s="3">
        <v>1900</v>
      </c>
      <c r="B1901" s="3">
        <v>206</v>
      </c>
      <c r="C1901" s="3">
        <v>131</v>
      </c>
      <c r="D1901" s="3">
        <v>131</v>
      </c>
      <c r="E1901" s="3">
        <v>200</v>
      </c>
      <c r="F1901" s="3">
        <v>263</v>
      </c>
      <c r="G1901" s="3">
        <v>64</v>
      </c>
      <c r="H1901" s="3">
        <v>15.774647890000001</v>
      </c>
      <c r="I1901" s="3">
        <v>91.09</v>
      </c>
      <c r="J1901" s="3">
        <v>81.48</v>
      </c>
    </row>
    <row r="1902" spans="1:10" x14ac:dyDescent="0.2">
      <c r="A1902" s="3">
        <v>1901</v>
      </c>
      <c r="B1902" s="3">
        <v>206</v>
      </c>
      <c r="C1902" s="3">
        <v>131</v>
      </c>
      <c r="D1902" s="3">
        <v>131</v>
      </c>
      <c r="E1902" s="3">
        <v>200</v>
      </c>
      <c r="F1902" s="3">
        <v>202</v>
      </c>
      <c r="G1902" s="3">
        <v>64</v>
      </c>
      <c r="H1902" s="3">
        <v>17.318435749999999</v>
      </c>
      <c r="I1902" s="3">
        <v>100</v>
      </c>
      <c r="J1902" s="3">
        <v>79.63</v>
      </c>
    </row>
    <row r="1903" spans="1:10" x14ac:dyDescent="0.2">
      <c r="A1903" s="3">
        <v>1902</v>
      </c>
      <c r="B1903" s="3">
        <v>206</v>
      </c>
      <c r="C1903" s="3">
        <v>131</v>
      </c>
      <c r="D1903" s="3">
        <v>131</v>
      </c>
      <c r="E1903" s="3">
        <v>200</v>
      </c>
      <c r="F1903" s="3">
        <v>202</v>
      </c>
      <c r="G1903" s="3">
        <v>46</v>
      </c>
      <c r="H1903" s="3">
        <v>17.127071820000001</v>
      </c>
      <c r="I1903" s="3">
        <v>98.9</v>
      </c>
      <c r="J1903" s="3">
        <v>79.63</v>
      </c>
    </row>
    <row r="1904" spans="1:10" x14ac:dyDescent="0.2">
      <c r="A1904" s="3">
        <v>1903</v>
      </c>
      <c r="B1904" s="3">
        <v>206</v>
      </c>
      <c r="C1904" s="3">
        <v>131</v>
      </c>
      <c r="D1904" s="3">
        <v>131</v>
      </c>
      <c r="E1904" s="3">
        <v>200</v>
      </c>
      <c r="F1904" s="3">
        <v>202</v>
      </c>
      <c r="G1904" s="3">
        <v>26</v>
      </c>
      <c r="H1904" s="3">
        <v>15.981735159999999</v>
      </c>
      <c r="I1904" s="3">
        <v>92.28</v>
      </c>
      <c r="J1904" s="3">
        <v>98.15</v>
      </c>
    </row>
    <row r="1905" spans="1:10" x14ac:dyDescent="0.2">
      <c r="A1905" s="3">
        <v>1904</v>
      </c>
      <c r="B1905" s="3">
        <v>206</v>
      </c>
      <c r="C1905" s="3">
        <v>131</v>
      </c>
      <c r="D1905" s="3">
        <v>131</v>
      </c>
      <c r="E1905" s="3">
        <v>200</v>
      </c>
      <c r="F1905" s="3">
        <v>263</v>
      </c>
      <c r="G1905" s="3">
        <v>26</v>
      </c>
      <c r="H1905" s="3">
        <v>14.50549451</v>
      </c>
      <c r="I1905" s="3">
        <v>83.76</v>
      </c>
      <c r="J1905" s="3">
        <v>100</v>
      </c>
    </row>
    <row r="1906" spans="1:10" x14ac:dyDescent="0.2">
      <c r="A1906" s="3">
        <v>1905</v>
      </c>
      <c r="B1906" s="3">
        <v>207</v>
      </c>
      <c r="C1906" s="3">
        <v>143</v>
      </c>
      <c r="D1906" s="3">
        <v>204</v>
      </c>
      <c r="E1906" s="3">
        <v>130</v>
      </c>
      <c r="F1906" s="3">
        <v>210</v>
      </c>
      <c r="G1906" s="3">
        <v>26</v>
      </c>
      <c r="H1906" s="3">
        <v>18.694736840000001</v>
      </c>
      <c r="I1906" s="3">
        <v>100</v>
      </c>
      <c r="J1906" s="3">
        <v>100</v>
      </c>
    </row>
    <row r="1907" spans="1:10" x14ac:dyDescent="0.2">
      <c r="A1907" s="3">
        <v>1906</v>
      </c>
      <c r="B1907" s="3">
        <v>207</v>
      </c>
      <c r="C1907" s="3">
        <v>143</v>
      </c>
      <c r="D1907" s="3">
        <v>204</v>
      </c>
      <c r="E1907" s="3">
        <v>130</v>
      </c>
      <c r="F1907" s="3">
        <v>200</v>
      </c>
      <c r="G1907" s="3">
        <v>26</v>
      </c>
      <c r="H1907" s="3">
        <v>17.962962959999999</v>
      </c>
      <c r="I1907" s="3">
        <v>96.09</v>
      </c>
      <c r="J1907" s="3">
        <v>95.37</v>
      </c>
    </row>
    <row r="1908" spans="1:10" x14ac:dyDescent="0.2">
      <c r="A1908" s="3">
        <v>1907</v>
      </c>
      <c r="B1908" s="3">
        <v>207</v>
      </c>
      <c r="C1908" s="3">
        <v>143</v>
      </c>
      <c r="D1908" s="3">
        <v>204</v>
      </c>
      <c r="E1908" s="3">
        <v>130</v>
      </c>
      <c r="F1908" s="3">
        <v>210</v>
      </c>
      <c r="G1908" s="3">
        <v>45</v>
      </c>
      <c r="H1908" s="3">
        <v>18.68065434</v>
      </c>
      <c r="I1908" s="3">
        <v>99.92</v>
      </c>
      <c r="J1908" s="3">
        <v>58.33</v>
      </c>
    </row>
    <row r="1909" spans="1:10" x14ac:dyDescent="0.2">
      <c r="A1909" s="3">
        <v>1908</v>
      </c>
      <c r="B1909" s="3">
        <v>207</v>
      </c>
      <c r="C1909" s="3">
        <v>143</v>
      </c>
      <c r="D1909" s="3">
        <v>204</v>
      </c>
      <c r="E1909" s="3">
        <v>130</v>
      </c>
      <c r="F1909" s="3">
        <v>200</v>
      </c>
      <c r="G1909" s="3">
        <v>45</v>
      </c>
      <c r="H1909" s="3">
        <v>17.835417849999999</v>
      </c>
      <c r="I1909" s="3">
        <v>95.4</v>
      </c>
      <c r="J1909" s="3">
        <v>53.7</v>
      </c>
    </row>
    <row r="1910" spans="1:10" x14ac:dyDescent="0.2">
      <c r="A1910" s="3">
        <v>1909</v>
      </c>
      <c r="B1910" s="3">
        <v>207</v>
      </c>
      <c r="C1910" s="3">
        <v>143</v>
      </c>
      <c r="D1910" s="3">
        <v>204</v>
      </c>
      <c r="E1910" s="3">
        <v>130</v>
      </c>
      <c r="F1910" s="3">
        <v>210</v>
      </c>
      <c r="G1910" s="3">
        <v>51</v>
      </c>
      <c r="H1910" s="3">
        <v>16.396163779999998</v>
      </c>
      <c r="I1910" s="3">
        <v>87.7</v>
      </c>
      <c r="J1910" s="3">
        <v>53.7</v>
      </c>
    </row>
    <row r="1911" spans="1:10" x14ac:dyDescent="0.2">
      <c r="A1911" s="3">
        <v>1910</v>
      </c>
      <c r="B1911" s="3">
        <v>207</v>
      </c>
      <c r="C1911" s="3">
        <v>143</v>
      </c>
      <c r="D1911" s="3">
        <v>204</v>
      </c>
      <c r="E1911" s="3">
        <v>130</v>
      </c>
      <c r="F1911" s="3">
        <v>200</v>
      </c>
      <c r="G1911" s="3">
        <v>51</v>
      </c>
      <c r="H1911" s="3">
        <v>15.03787316</v>
      </c>
      <c r="I1911" s="3">
        <v>80.44</v>
      </c>
      <c r="J1911" s="3">
        <v>49.07</v>
      </c>
    </row>
    <row r="1912" spans="1:10" x14ac:dyDescent="0.2">
      <c r="A1912" s="3">
        <v>1911</v>
      </c>
      <c r="B1912" s="3">
        <v>208</v>
      </c>
      <c r="C1912" s="3">
        <v>148</v>
      </c>
      <c r="D1912" s="3">
        <v>333</v>
      </c>
      <c r="E1912" s="3">
        <v>150</v>
      </c>
      <c r="F1912" s="3">
        <v>266</v>
      </c>
      <c r="G1912" s="3">
        <v>268</v>
      </c>
      <c r="H1912" s="3">
        <v>21.15942029</v>
      </c>
      <c r="I1912" s="3">
        <v>100</v>
      </c>
      <c r="J1912" s="3">
        <v>62.96</v>
      </c>
    </row>
    <row r="1913" spans="1:10" x14ac:dyDescent="0.2">
      <c r="A1913" s="3">
        <v>1912</v>
      </c>
      <c r="B1913" s="3">
        <v>208</v>
      </c>
      <c r="C1913" s="3">
        <v>148</v>
      </c>
      <c r="D1913" s="3">
        <v>333</v>
      </c>
      <c r="E1913" s="3">
        <v>150</v>
      </c>
      <c r="F1913" s="3">
        <v>253</v>
      </c>
      <c r="G1913" s="3">
        <v>268</v>
      </c>
      <c r="H1913" s="3">
        <v>20</v>
      </c>
      <c r="I1913" s="3">
        <v>94.52</v>
      </c>
      <c r="J1913" s="3">
        <v>62.96</v>
      </c>
    </row>
    <row r="1914" spans="1:10" x14ac:dyDescent="0.2">
      <c r="A1914" s="3">
        <v>1913</v>
      </c>
      <c r="B1914" s="3">
        <v>208</v>
      </c>
      <c r="C1914" s="3">
        <v>148</v>
      </c>
      <c r="D1914" s="3">
        <v>333</v>
      </c>
      <c r="E1914" s="3">
        <v>150</v>
      </c>
      <c r="F1914" s="3">
        <v>266</v>
      </c>
      <c r="G1914" s="3">
        <v>31</v>
      </c>
      <c r="H1914" s="3">
        <v>20.59701493</v>
      </c>
      <c r="I1914" s="3">
        <v>97.34</v>
      </c>
      <c r="J1914" s="3">
        <v>100</v>
      </c>
    </row>
    <row r="1915" spans="1:10" x14ac:dyDescent="0.2">
      <c r="A1915" s="3">
        <v>1914</v>
      </c>
      <c r="B1915" s="3">
        <v>208</v>
      </c>
      <c r="C1915" s="3">
        <v>148</v>
      </c>
      <c r="D1915" s="3">
        <v>333</v>
      </c>
      <c r="E1915" s="3">
        <v>150</v>
      </c>
      <c r="F1915" s="3">
        <v>253</v>
      </c>
      <c r="G1915" s="3">
        <v>31</v>
      </c>
      <c r="H1915" s="3">
        <v>19.285714290000001</v>
      </c>
      <c r="I1915" s="3">
        <v>91.14</v>
      </c>
      <c r="J1915" s="3">
        <v>100</v>
      </c>
    </row>
    <row r="1916" spans="1:10" x14ac:dyDescent="0.2">
      <c r="A1916" s="3">
        <v>1915</v>
      </c>
      <c r="B1916" s="3">
        <v>208</v>
      </c>
      <c r="C1916" s="3">
        <v>148</v>
      </c>
      <c r="D1916" s="3">
        <v>333</v>
      </c>
      <c r="E1916" s="3">
        <v>150</v>
      </c>
      <c r="F1916" s="3">
        <v>266</v>
      </c>
      <c r="G1916" s="3">
        <v>279</v>
      </c>
      <c r="H1916" s="3">
        <v>18.403573059999999</v>
      </c>
      <c r="I1916" s="3">
        <v>86.98</v>
      </c>
      <c r="J1916" s="3">
        <v>62.96</v>
      </c>
    </row>
    <row r="1917" spans="1:10" x14ac:dyDescent="0.2">
      <c r="A1917" s="3">
        <v>1916</v>
      </c>
      <c r="B1917" s="3">
        <v>208</v>
      </c>
      <c r="C1917" s="3">
        <v>148</v>
      </c>
      <c r="D1917" s="3">
        <v>333</v>
      </c>
      <c r="E1917" s="3">
        <v>150</v>
      </c>
      <c r="F1917" s="3">
        <v>253</v>
      </c>
      <c r="G1917" s="3">
        <v>279</v>
      </c>
      <c r="H1917" s="3">
        <v>17.12526205</v>
      </c>
      <c r="I1917" s="3">
        <v>80.930000000000007</v>
      </c>
      <c r="J1917" s="3">
        <v>62.96</v>
      </c>
    </row>
    <row r="1918" spans="1:10" x14ac:dyDescent="0.2">
      <c r="A1918" s="3">
        <v>1917</v>
      </c>
      <c r="B1918" s="3">
        <v>209</v>
      </c>
      <c r="C1918" s="3">
        <v>137</v>
      </c>
      <c r="D1918" s="3">
        <v>89</v>
      </c>
      <c r="E1918" s="3">
        <v>120</v>
      </c>
      <c r="F1918" s="3">
        <v>202</v>
      </c>
      <c r="G1918" s="3">
        <v>86</v>
      </c>
      <c r="H1918" s="3">
        <v>20</v>
      </c>
      <c r="I1918" s="3">
        <v>100</v>
      </c>
      <c r="J1918" s="3">
        <v>100</v>
      </c>
    </row>
    <row r="1919" spans="1:10" x14ac:dyDescent="0.2">
      <c r="A1919" s="3">
        <v>1918</v>
      </c>
      <c r="B1919" s="3">
        <v>209</v>
      </c>
      <c r="C1919" s="3">
        <v>137</v>
      </c>
      <c r="D1919" s="3">
        <v>89</v>
      </c>
      <c r="E1919" s="3">
        <v>120</v>
      </c>
      <c r="F1919" s="3">
        <v>221</v>
      </c>
      <c r="G1919" s="3">
        <v>86</v>
      </c>
      <c r="H1919" s="3">
        <v>20</v>
      </c>
      <c r="I1919" s="3">
        <v>100</v>
      </c>
      <c r="J1919" s="3">
        <v>99.06</v>
      </c>
    </row>
    <row r="1920" spans="1:10" x14ac:dyDescent="0.2">
      <c r="A1920" s="3">
        <v>1919</v>
      </c>
      <c r="B1920" s="3">
        <v>209</v>
      </c>
      <c r="C1920" s="3">
        <v>137</v>
      </c>
      <c r="D1920" s="3">
        <v>89</v>
      </c>
      <c r="E1920" s="3">
        <v>120</v>
      </c>
      <c r="F1920" s="3">
        <v>202</v>
      </c>
      <c r="G1920" s="3">
        <v>279</v>
      </c>
      <c r="H1920" s="3">
        <v>16.31375023</v>
      </c>
      <c r="I1920" s="3">
        <v>81.569999999999993</v>
      </c>
      <c r="J1920" s="3">
        <v>71.7</v>
      </c>
    </row>
    <row r="1921" spans="1:10" x14ac:dyDescent="0.2">
      <c r="A1921" s="3">
        <v>1920</v>
      </c>
      <c r="B1921" s="3">
        <v>209</v>
      </c>
      <c r="C1921" s="3">
        <v>137</v>
      </c>
      <c r="D1921" s="3">
        <v>89</v>
      </c>
      <c r="E1921" s="3">
        <v>120</v>
      </c>
      <c r="F1921" s="3">
        <v>202</v>
      </c>
      <c r="G1921" s="3">
        <v>123</v>
      </c>
      <c r="H1921" s="3">
        <v>15.63292599</v>
      </c>
      <c r="I1921" s="3">
        <v>78.16</v>
      </c>
      <c r="J1921" s="3">
        <v>43.4</v>
      </c>
    </row>
    <row r="1922" spans="1:10" x14ac:dyDescent="0.2">
      <c r="A1922" s="3">
        <v>1921</v>
      </c>
      <c r="B1922" s="3">
        <v>209</v>
      </c>
      <c r="C1922" s="3">
        <v>137</v>
      </c>
      <c r="D1922" s="3">
        <v>89</v>
      </c>
      <c r="E1922" s="3">
        <v>120</v>
      </c>
      <c r="F1922" s="3">
        <v>221</v>
      </c>
      <c r="G1922" s="3">
        <v>279</v>
      </c>
      <c r="H1922" s="3">
        <v>15.845857029999999</v>
      </c>
      <c r="I1922" s="3">
        <v>79.23</v>
      </c>
      <c r="J1922" s="3">
        <v>70.75</v>
      </c>
    </row>
    <row r="1923" spans="1:10" x14ac:dyDescent="0.2">
      <c r="A1923" s="3">
        <v>1922</v>
      </c>
      <c r="B1923" s="3">
        <v>209</v>
      </c>
      <c r="C1923" s="3">
        <v>137</v>
      </c>
      <c r="D1923" s="3">
        <v>89</v>
      </c>
      <c r="E1923" s="3">
        <v>120</v>
      </c>
      <c r="F1923" s="3">
        <v>221</v>
      </c>
      <c r="G1923" s="3">
        <v>123</v>
      </c>
      <c r="H1923" s="3">
        <v>14.897629309999999</v>
      </c>
      <c r="I1923" s="3">
        <v>74.489999999999995</v>
      </c>
      <c r="J1923" s="3">
        <v>42.45</v>
      </c>
    </row>
    <row r="1924" spans="1:10" x14ac:dyDescent="0.2">
      <c r="A1924" s="3">
        <v>1923</v>
      </c>
      <c r="B1924" s="3">
        <v>210</v>
      </c>
      <c r="C1924" s="3">
        <v>212</v>
      </c>
      <c r="D1924" s="3">
        <v>137</v>
      </c>
      <c r="E1924" s="3">
        <v>180</v>
      </c>
      <c r="F1924" s="3">
        <v>278</v>
      </c>
      <c r="G1924" s="3">
        <v>88</v>
      </c>
      <c r="H1924" s="3">
        <v>20.636942680000001</v>
      </c>
      <c r="I1924" s="3">
        <v>100</v>
      </c>
      <c r="J1924" s="3">
        <v>91.07</v>
      </c>
    </row>
    <row r="1925" spans="1:10" x14ac:dyDescent="0.2">
      <c r="A1925" s="3">
        <v>1924</v>
      </c>
      <c r="B1925" s="3">
        <v>210</v>
      </c>
      <c r="C1925" s="3">
        <v>212</v>
      </c>
      <c r="D1925" s="3">
        <v>137</v>
      </c>
      <c r="E1925" s="3">
        <v>180</v>
      </c>
      <c r="F1925" s="3">
        <v>202</v>
      </c>
      <c r="G1925" s="3">
        <v>88</v>
      </c>
      <c r="H1925" s="3">
        <v>20</v>
      </c>
      <c r="I1925" s="3">
        <v>96.91</v>
      </c>
      <c r="J1925" s="3">
        <v>85.71</v>
      </c>
    </row>
    <row r="1926" spans="1:10" x14ac:dyDescent="0.2">
      <c r="A1926" s="3">
        <v>1925</v>
      </c>
      <c r="B1926" s="3">
        <v>210</v>
      </c>
      <c r="C1926" s="3">
        <v>212</v>
      </c>
      <c r="D1926" s="3">
        <v>137</v>
      </c>
      <c r="E1926" s="3">
        <v>180</v>
      </c>
      <c r="F1926" s="3">
        <v>202</v>
      </c>
      <c r="G1926" s="3">
        <v>245</v>
      </c>
      <c r="H1926" s="3">
        <v>16.89189189</v>
      </c>
      <c r="I1926" s="3">
        <v>81.849999999999994</v>
      </c>
      <c r="J1926" s="3">
        <v>94.64</v>
      </c>
    </row>
    <row r="1927" spans="1:10" x14ac:dyDescent="0.2">
      <c r="A1927" s="3">
        <v>1926</v>
      </c>
      <c r="B1927" s="3">
        <v>210</v>
      </c>
      <c r="C1927" s="3">
        <v>212</v>
      </c>
      <c r="D1927" s="3">
        <v>137</v>
      </c>
      <c r="E1927" s="3">
        <v>180</v>
      </c>
      <c r="F1927" s="3">
        <v>278</v>
      </c>
      <c r="G1927" s="3">
        <v>245</v>
      </c>
      <c r="H1927" s="3">
        <v>17.049180329999999</v>
      </c>
      <c r="I1927" s="3">
        <v>82.61</v>
      </c>
      <c r="J1927" s="3">
        <v>100</v>
      </c>
    </row>
    <row r="1928" spans="1:10" x14ac:dyDescent="0.2">
      <c r="A1928" s="3">
        <v>1927</v>
      </c>
      <c r="B1928" s="3">
        <v>210</v>
      </c>
      <c r="C1928" s="3">
        <v>212</v>
      </c>
      <c r="D1928" s="3">
        <v>137</v>
      </c>
      <c r="E1928" s="3">
        <v>180</v>
      </c>
      <c r="F1928" s="3">
        <v>278</v>
      </c>
      <c r="G1928" s="3">
        <v>279</v>
      </c>
      <c r="H1928" s="3">
        <v>16.334966319999999</v>
      </c>
      <c r="I1928" s="3">
        <v>79.150000000000006</v>
      </c>
      <c r="J1928" s="3">
        <v>73.209999999999994</v>
      </c>
    </row>
    <row r="1929" spans="1:10" x14ac:dyDescent="0.2">
      <c r="A1929" s="3">
        <v>1928</v>
      </c>
      <c r="B1929" s="3">
        <v>210</v>
      </c>
      <c r="C1929" s="3">
        <v>212</v>
      </c>
      <c r="D1929" s="3">
        <v>137</v>
      </c>
      <c r="E1929" s="3">
        <v>180</v>
      </c>
      <c r="F1929" s="3">
        <v>202</v>
      </c>
      <c r="G1929" s="3">
        <v>279</v>
      </c>
      <c r="H1929" s="3">
        <v>16.31375023</v>
      </c>
      <c r="I1929" s="3">
        <v>79.05</v>
      </c>
      <c r="J1929" s="3">
        <v>67.86</v>
      </c>
    </row>
    <row r="1930" spans="1:10" x14ac:dyDescent="0.2">
      <c r="A1930" s="3">
        <v>1929</v>
      </c>
      <c r="B1930" s="3">
        <v>211</v>
      </c>
      <c r="C1930" s="3">
        <v>184</v>
      </c>
      <c r="D1930" s="3">
        <v>148</v>
      </c>
      <c r="E1930" s="3">
        <v>130</v>
      </c>
      <c r="F1930" s="3">
        <v>230</v>
      </c>
      <c r="G1930" s="3">
        <v>58</v>
      </c>
      <c r="H1930" s="3">
        <v>19.153392140000001</v>
      </c>
      <c r="I1930" s="3">
        <v>100</v>
      </c>
      <c r="J1930" s="3">
        <v>47.83</v>
      </c>
    </row>
    <row r="1931" spans="1:10" x14ac:dyDescent="0.2">
      <c r="A1931" s="3">
        <v>1930</v>
      </c>
      <c r="B1931" s="3">
        <v>211</v>
      </c>
      <c r="C1931" s="3">
        <v>184</v>
      </c>
      <c r="D1931" s="3">
        <v>148</v>
      </c>
      <c r="E1931" s="3">
        <v>130</v>
      </c>
      <c r="F1931" s="3">
        <v>236</v>
      </c>
      <c r="G1931" s="3">
        <v>91</v>
      </c>
      <c r="H1931" s="3">
        <v>18.196721310000001</v>
      </c>
      <c r="I1931" s="3">
        <v>95.01</v>
      </c>
      <c r="J1931" s="3">
        <v>100</v>
      </c>
    </row>
    <row r="1932" spans="1:10" x14ac:dyDescent="0.2">
      <c r="A1932" s="3">
        <v>1931</v>
      </c>
      <c r="B1932" s="3">
        <v>211</v>
      </c>
      <c r="C1932" s="3">
        <v>184</v>
      </c>
      <c r="D1932" s="3">
        <v>148</v>
      </c>
      <c r="E1932" s="3">
        <v>130</v>
      </c>
      <c r="F1932" s="3">
        <v>230</v>
      </c>
      <c r="G1932" s="3">
        <v>91</v>
      </c>
      <c r="H1932" s="3">
        <v>19.09090909</v>
      </c>
      <c r="I1932" s="3">
        <v>99.67</v>
      </c>
      <c r="J1932" s="3">
        <v>100</v>
      </c>
    </row>
    <row r="1933" spans="1:10" x14ac:dyDescent="0.2">
      <c r="A1933" s="3">
        <v>1932</v>
      </c>
      <c r="B1933" s="3">
        <v>211</v>
      </c>
      <c r="C1933" s="3">
        <v>184</v>
      </c>
      <c r="D1933" s="3">
        <v>148</v>
      </c>
      <c r="E1933" s="3">
        <v>130</v>
      </c>
      <c r="F1933" s="3">
        <v>236</v>
      </c>
      <c r="G1933" s="3">
        <v>58</v>
      </c>
      <c r="H1933" s="3">
        <v>18.418377719999999</v>
      </c>
      <c r="I1933" s="3">
        <v>96.16</v>
      </c>
      <c r="J1933" s="3">
        <v>47.83</v>
      </c>
    </row>
    <row r="1934" spans="1:10" x14ac:dyDescent="0.2">
      <c r="A1934" s="3">
        <v>1933</v>
      </c>
      <c r="B1934" s="3">
        <v>211</v>
      </c>
      <c r="C1934" s="3">
        <v>184</v>
      </c>
      <c r="D1934" s="3">
        <v>148</v>
      </c>
      <c r="E1934" s="3">
        <v>130</v>
      </c>
      <c r="F1934" s="3">
        <v>230</v>
      </c>
      <c r="G1934" s="3">
        <v>39</v>
      </c>
      <c r="H1934" s="3">
        <v>18.07228916</v>
      </c>
      <c r="I1934" s="3">
        <v>94.36</v>
      </c>
      <c r="J1934" s="3">
        <v>82.61</v>
      </c>
    </row>
    <row r="1935" spans="1:10" x14ac:dyDescent="0.2">
      <c r="A1935" s="3">
        <v>1934</v>
      </c>
      <c r="B1935" s="3">
        <v>211</v>
      </c>
      <c r="C1935" s="3">
        <v>184</v>
      </c>
      <c r="D1935" s="3">
        <v>148</v>
      </c>
      <c r="E1935" s="3">
        <v>130</v>
      </c>
      <c r="F1935" s="3">
        <v>236</v>
      </c>
      <c r="G1935" s="3">
        <v>39</v>
      </c>
      <c r="H1935" s="3">
        <v>17.30769231</v>
      </c>
      <c r="I1935" s="3">
        <v>90.36</v>
      </c>
      <c r="J1935" s="3">
        <v>82.61</v>
      </c>
    </row>
    <row r="1936" spans="1:10" x14ac:dyDescent="0.2">
      <c r="A1936" s="3">
        <v>1935</v>
      </c>
      <c r="B1936" s="3">
        <v>212</v>
      </c>
      <c r="C1936" s="3">
        <v>236</v>
      </c>
      <c r="D1936" s="3">
        <v>191</v>
      </c>
      <c r="E1936" s="3">
        <v>140</v>
      </c>
      <c r="F1936" s="3">
        <v>200</v>
      </c>
      <c r="G1936" s="3">
        <v>100</v>
      </c>
      <c r="H1936" s="3">
        <v>19.301167580000001</v>
      </c>
      <c r="I1936" s="3">
        <v>98.04</v>
      </c>
      <c r="J1936" s="3">
        <v>69.569999999999993</v>
      </c>
    </row>
    <row r="1937" spans="1:10" x14ac:dyDescent="0.2">
      <c r="A1937" s="3">
        <v>1936</v>
      </c>
      <c r="B1937" s="3">
        <v>212</v>
      </c>
      <c r="C1937" s="3">
        <v>236</v>
      </c>
      <c r="D1937" s="3">
        <v>191</v>
      </c>
      <c r="E1937" s="3">
        <v>140</v>
      </c>
      <c r="F1937" s="3">
        <v>229</v>
      </c>
      <c r="G1937" s="3">
        <v>100</v>
      </c>
      <c r="H1937" s="3">
        <v>19.614384749999999</v>
      </c>
      <c r="I1937" s="3">
        <v>99.63</v>
      </c>
      <c r="J1937" s="3">
        <v>78.260000000000005</v>
      </c>
    </row>
    <row r="1938" spans="1:10" x14ac:dyDescent="0.2">
      <c r="A1938" s="3">
        <v>1937</v>
      </c>
      <c r="B1938" s="3">
        <v>212</v>
      </c>
      <c r="C1938" s="3">
        <v>236</v>
      </c>
      <c r="D1938" s="3">
        <v>191</v>
      </c>
      <c r="E1938" s="3">
        <v>140</v>
      </c>
      <c r="F1938" s="3">
        <v>200</v>
      </c>
      <c r="G1938" s="3">
        <v>74</v>
      </c>
      <c r="H1938" s="3">
        <v>19.358490570000001</v>
      </c>
      <c r="I1938" s="3">
        <v>98.33</v>
      </c>
      <c r="J1938" s="3">
        <v>91.3</v>
      </c>
    </row>
    <row r="1939" spans="1:10" x14ac:dyDescent="0.2">
      <c r="A1939" s="3">
        <v>1938</v>
      </c>
      <c r="B1939" s="3">
        <v>212</v>
      </c>
      <c r="C1939" s="3">
        <v>236</v>
      </c>
      <c r="D1939" s="3">
        <v>191</v>
      </c>
      <c r="E1939" s="3">
        <v>140</v>
      </c>
      <c r="F1939" s="3">
        <v>229</v>
      </c>
      <c r="G1939" s="3">
        <v>74</v>
      </c>
      <c r="H1939" s="3">
        <v>19.6875</v>
      </c>
      <c r="I1939" s="3">
        <v>100</v>
      </c>
      <c r="J1939" s="3">
        <v>100</v>
      </c>
    </row>
    <row r="1940" spans="1:10" x14ac:dyDescent="0.2">
      <c r="A1940" s="3">
        <v>1939</v>
      </c>
      <c r="B1940" s="3">
        <v>212</v>
      </c>
      <c r="C1940" s="3">
        <v>236</v>
      </c>
      <c r="D1940" s="3">
        <v>191</v>
      </c>
      <c r="E1940" s="3">
        <v>140</v>
      </c>
      <c r="F1940" s="3">
        <v>200</v>
      </c>
      <c r="G1940" s="3">
        <v>51</v>
      </c>
      <c r="H1940" s="3">
        <v>15.7953364</v>
      </c>
      <c r="I1940" s="3">
        <v>80.23</v>
      </c>
      <c r="J1940" s="3">
        <v>76.81</v>
      </c>
    </row>
    <row r="1941" spans="1:10" x14ac:dyDescent="0.2">
      <c r="A1941" s="3">
        <v>1940</v>
      </c>
      <c r="B1941" s="3">
        <v>212</v>
      </c>
      <c r="C1941" s="3">
        <v>236</v>
      </c>
      <c r="D1941" s="3">
        <v>191</v>
      </c>
      <c r="E1941" s="3">
        <v>140</v>
      </c>
      <c r="F1941" s="3">
        <v>229</v>
      </c>
      <c r="G1941" s="3">
        <v>51</v>
      </c>
      <c r="H1941" s="3">
        <v>16.56453466</v>
      </c>
      <c r="I1941" s="3">
        <v>84.14</v>
      </c>
      <c r="J1941" s="3">
        <v>85.51</v>
      </c>
    </row>
    <row r="1942" spans="1:10" x14ac:dyDescent="0.2">
      <c r="A1942" s="3">
        <v>1941</v>
      </c>
      <c r="B1942" s="3">
        <v>213</v>
      </c>
      <c r="C1942" s="3">
        <v>17</v>
      </c>
      <c r="D1942" s="3">
        <v>396</v>
      </c>
      <c r="E1942" s="3">
        <v>40</v>
      </c>
      <c r="F1942" s="3">
        <v>227</v>
      </c>
      <c r="G1942" s="3">
        <v>32</v>
      </c>
      <c r="H1942" s="3">
        <v>21.265822780000001</v>
      </c>
      <c r="I1942" s="3">
        <v>100</v>
      </c>
      <c r="J1942" s="3">
        <v>97.39</v>
      </c>
    </row>
    <row r="1943" spans="1:10" x14ac:dyDescent="0.2">
      <c r="A1943" s="3">
        <v>1942</v>
      </c>
      <c r="B1943" s="3">
        <v>213</v>
      </c>
      <c r="C1943" s="3">
        <v>17</v>
      </c>
      <c r="D1943" s="3">
        <v>396</v>
      </c>
      <c r="E1943" s="3">
        <v>40</v>
      </c>
      <c r="F1943" s="3">
        <v>227</v>
      </c>
      <c r="G1943" s="3">
        <v>259</v>
      </c>
      <c r="H1943" s="3">
        <v>20.027186230000002</v>
      </c>
      <c r="I1943" s="3">
        <v>94.18</v>
      </c>
      <c r="J1943" s="3">
        <v>53.91</v>
      </c>
    </row>
    <row r="1944" spans="1:10" x14ac:dyDescent="0.2">
      <c r="A1944" s="3">
        <v>1943</v>
      </c>
      <c r="B1944" s="3">
        <v>213</v>
      </c>
      <c r="C1944" s="3">
        <v>17</v>
      </c>
      <c r="D1944" s="3">
        <v>396</v>
      </c>
      <c r="E1944" s="3">
        <v>40</v>
      </c>
      <c r="F1944" s="3">
        <v>227</v>
      </c>
      <c r="G1944" s="3">
        <v>267</v>
      </c>
      <c r="H1944" s="3">
        <v>18.706467660000001</v>
      </c>
      <c r="I1944" s="3">
        <v>87.96</v>
      </c>
      <c r="J1944" s="3">
        <v>80</v>
      </c>
    </row>
    <row r="1945" spans="1:10" x14ac:dyDescent="0.2">
      <c r="A1945" s="3">
        <v>1944</v>
      </c>
      <c r="B1945" s="3">
        <v>213</v>
      </c>
      <c r="C1945" s="3">
        <v>17</v>
      </c>
      <c r="D1945" s="3">
        <v>396</v>
      </c>
      <c r="E1945" s="3">
        <v>40</v>
      </c>
      <c r="F1945" s="3">
        <v>261</v>
      </c>
      <c r="G1945" s="3">
        <v>259</v>
      </c>
      <c r="H1945" s="3">
        <v>18.2529799</v>
      </c>
      <c r="I1945" s="3">
        <v>85.83</v>
      </c>
      <c r="J1945" s="3">
        <v>56.52</v>
      </c>
    </row>
    <row r="1946" spans="1:10" x14ac:dyDescent="0.2">
      <c r="A1946" s="3">
        <v>1945</v>
      </c>
      <c r="B1946" s="3">
        <v>213</v>
      </c>
      <c r="C1946" s="3">
        <v>17</v>
      </c>
      <c r="D1946" s="3">
        <v>396</v>
      </c>
      <c r="E1946" s="3">
        <v>40</v>
      </c>
      <c r="F1946" s="3">
        <v>261</v>
      </c>
      <c r="G1946" s="3">
        <v>32</v>
      </c>
      <c r="H1946" s="3">
        <v>19.21875</v>
      </c>
      <c r="I1946" s="3">
        <v>90.37</v>
      </c>
      <c r="J1946" s="3">
        <v>100</v>
      </c>
    </row>
    <row r="1947" spans="1:10" x14ac:dyDescent="0.2">
      <c r="A1947" s="3">
        <v>1946</v>
      </c>
      <c r="B1947" s="3">
        <v>213</v>
      </c>
      <c r="C1947" s="3">
        <v>17</v>
      </c>
      <c r="D1947" s="3">
        <v>396</v>
      </c>
      <c r="E1947" s="3">
        <v>40</v>
      </c>
      <c r="F1947" s="3">
        <v>261</v>
      </c>
      <c r="G1947" s="3">
        <v>267</v>
      </c>
      <c r="H1947" s="3">
        <v>16.725146200000001</v>
      </c>
      <c r="I1947" s="3">
        <v>78.650000000000006</v>
      </c>
      <c r="J1947" s="3">
        <v>82.61</v>
      </c>
    </row>
    <row r="1948" spans="1:10" x14ac:dyDescent="0.2">
      <c r="A1948" s="3">
        <v>1947</v>
      </c>
      <c r="B1948" s="3">
        <v>214</v>
      </c>
      <c r="C1948" s="3">
        <v>234</v>
      </c>
      <c r="D1948" s="3">
        <v>189</v>
      </c>
      <c r="E1948" s="3">
        <v>160</v>
      </c>
      <c r="F1948" s="3">
        <v>243</v>
      </c>
      <c r="G1948" s="3">
        <v>245</v>
      </c>
      <c r="H1948" s="3">
        <v>21.942857140000001</v>
      </c>
      <c r="I1948" s="3">
        <v>100</v>
      </c>
      <c r="J1948" s="3">
        <v>82.96</v>
      </c>
    </row>
    <row r="1949" spans="1:10" x14ac:dyDescent="0.2">
      <c r="A1949" s="3">
        <v>1948</v>
      </c>
      <c r="B1949" s="3">
        <v>214</v>
      </c>
      <c r="C1949" s="3">
        <v>234</v>
      </c>
      <c r="D1949" s="3">
        <v>189</v>
      </c>
      <c r="E1949" s="3">
        <v>160</v>
      </c>
      <c r="F1949" s="3">
        <v>243</v>
      </c>
      <c r="G1949" s="3">
        <v>22</v>
      </c>
      <c r="H1949" s="3">
        <v>21.237410069999999</v>
      </c>
      <c r="I1949" s="3">
        <v>96.79</v>
      </c>
      <c r="J1949" s="3">
        <v>75.56</v>
      </c>
    </row>
    <row r="1950" spans="1:10" x14ac:dyDescent="0.2">
      <c r="A1950" s="3">
        <v>1949</v>
      </c>
      <c r="B1950" s="3">
        <v>214</v>
      </c>
      <c r="C1950" s="3">
        <v>234</v>
      </c>
      <c r="D1950" s="3">
        <v>189</v>
      </c>
      <c r="E1950" s="3">
        <v>160</v>
      </c>
      <c r="F1950" s="3">
        <v>243</v>
      </c>
      <c r="G1950" s="3">
        <v>31</v>
      </c>
      <c r="H1950" s="3">
        <v>20.078431370000001</v>
      </c>
      <c r="I1950" s="3">
        <v>91.5</v>
      </c>
      <c r="J1950" s="3">
        <v>97.78</v>
      </c>
    </row>
    <row r="1951" spans="1:10" x14ac:dyDescent="0.2">
      <c r="A1951" s="3">
        <v>1950</v>
      </c>
      <c r="B1951" s="3">
        <v>214</v>
      </c>
      <c r="C1951" s="3">
        <v>234</v>
      </c>
      <c r="D1951" s="3">
        <v>189</v>
      </c>
      <c r="E1951" s="3">
        <v>160</v>
      </c>
      <c r="F1951" s="3">
        <v>261</v>
      </c>
      <c r="G1951" s="3">
        <v>22</v>
      </c>
      <c r="H1951" s="3">
        <v>18.425196849999999</v>
      </c>
      <c r="I1951" s="3">
        <v>83.97</v>
      </c>
      <c r="J1951" s="3">
        <v>77.78</v>
      </c>
    </row>
    <row r="1952" spans="1:10" x14ac:dyDescent="0.2">
      <c r="A1952" s="3">
        <v>1951</v>
      </c>
      <c r="B1952" s="3">
        <v>214</v>
      </c>
      <c r="C1952" s="3">
        <v>234</v>
      </c>
      <c r="D1952" s="3">
        <v>189</v>
      </c>
      <c r="E1952" s="3">
        <v>160</v>
      </c>
      <c r="F1952" s="3">
        <v>261</v>
      </c>
      <c r="G1952" s="3">
        <v>245</v>
      </c>
      <c r="H1952" s="3">
        <v>19.21875</v>
      </c>
      <c r="I1952" s="3">
        <v>87.59</v>
      </c>
      <c r="J1952" s="3">
        <v>85.19</v>
      </c>
    </row>
    <row r="1953" spans="1:10" x14ac:dyDescent="0.2">
      <c r="A1953" s="3">
        <v>1952</v>
      </c>
      <c r="B1953" s="3">
        <v>214</v>
      </c>
      <c r="C1953" s="3">
        <v>234</v>
      </c>
      <c r="D1953" s="3">
        <v>189</v>
      </c>
      <c r="E1953" s="3">
        <v>160</v>
      </c>
      <c r="F1953" s="3">
        <v>261</v>
      </c>
      <c r="G1953" s="3">
        <v>31</v>
      </c>
      <c r="H1953" s="3">
        <v>17.44680851</v>
      </c>
      <c r="I1953" s="3">
        <v>79.510000000000005</v>
      </c>
      <c r="J1953" s="3">
        <v>100</v>
      </c>
    </row>
    <row r="1954" spans="1:10" x14ac:dyDescent="0.2">
      <c r="A1954" s="3">
        <v>1953</v>
      </c>
      <c r="B1954" s="3">
        <v>215</v>
      </c>
      <c r="C1954" s="3">
        <v>189</v>
      </c>
      <c r="D1954" s="3">
        <v>157</v>
      </c>
      <c r="E1954" s="3">
        <v>110</v>
      </c>
      <c r="F1954" s="3">
        <v>238</v>
      </c>
      <c r="G1954" s="3">
        <v>254</v>
      </c>
      <c r="H1954" s="3">
        <v>22.222222219999999</v>
      </c>
      <c r="I1954" s="3">
        <v>100</v>
      </c>
      <c r="J1954" s="3">
        <v>98.04</v>
      </c>
    </row>
    <row r="1955" spans="1:10" x14ac:dyDescent="0.2">
      <c r="A1955" s="3">
        <v>1954</v>
      </c>
      <c r="B1955" s="3">
        <v>215</v>
      </c>
      <c r="C1955" s="3">
        <v>189</v>
      </c>
      <c r="D1955" s="3">
        <v>157</v>
      </c>
      <c r="E1955" s="3">
        <v>110</v>
      </c>
      <c r="F1955" s="3">
        <v>217</v>
      </c>
      <c r="G1955" s="3">
        <v>254</v>
      </c>
      <c r="H1955" s="3">
        <v>21.333333329999999</v>
      </c>
      <c r="I1955" s="3">
        <v>96</v>
      </c>
      <c r="J1955" s="3">
        <v>100</v>
      </c>
    </row>
    <row r="1956" spans="1:10" x14ac:dyDescent="0.2">
      <c r="A1956" s="3">
        <v>1955</v>
      </c>
      <c r="B1956" s="3">
        <v>215</v>
      </c>
      <c r="C1956" s="3">
        <v>189</v>
      </c>
      <c r="D1956" s="3">
        <v>157</v>
      </c>
      <c r="E1956" s="3">
        <v>110</v>
      </c>
      <c r="F1956" s="3">
        <v>238</v>
      </c>
      <c r="G1956" s="3">
        <v>280</v>
      </c>
      <c r="H1956" s="3">
        <v>21.081081080000001</v>
      </c>
      <c r="I1956" s="3">
        <v>94.86</v>
      </c>
      <c r="J1956" s="3">
        <v>78.430000000000007</v>
      </c>
    </row>
    <row r="1957" spans="1:10" x14ac:dyDescent="0.2">
      <c r="A1957" s="3">
        <v>1956</v>
      </c>
      <c r="B1957" s="3">
        <v>215</v>
      </c>
      <c r="C1957" s="3">
        <v>189</v>
      </c>
      <c r="D1957" s="3">
        <v>157</v>
      </c>
      <c r="E1957" s="3">
        <v>110</v>
      </c>
      <c r="F1957" s="3">
        <v>217</v>
      </c>
      <c r="G1957" s="3">
        <v>280</v>
      </c>
      <c r="H1957" s="3">
        <v>20.10810811</v>
      </c>
      <c r="I1957" s="3">
        <v>90.49</v>
      </c>
      <c r="J1957" s="3">
        <v>80.39</v>
      </c>
    </row>
    <row r="1958" spans="1:10" x14ac:dyDescent="0.2">
      <c r="A1958" s="3">
        <v>1957</v>
      </c>
      <c r="B1958" s="3">
        <v>215</v>
      </c>
      <c r="C1958" s="3">
        <v>189</v>
      </c>
      <c r="D1958" s="3">
        <v>157</v>
      </c>
      <c r="E1958" s="3">
        <v>110</v>
      </c>
      <c r="F1958" s="3">
        <v>238</v>
      </c>
      <c r="G1958" s="3">
        <v>33</v>
      </c>
      <c r="H1958" s="3">
        <v>19.677477799999998</v>
      </c>
      <c r="I1958" s="3">
        <v>88.55</v>
      </c>
      <c r="J1958" s="3">
        <v>58.82</v>
      </c>
    </row>
    <row r="1959" spans="1:10" x14ac:dyDescent="0.2">
      <c r="A1959" s="3">
        <v>1958</v>
      </c>
      <c r="B1959" s="3">
        <v>215</v>
      </c>
      <c r="C1959" s="3">
        <v>189</v>
      </c>
      <c r="D1959" s="3">
        <v>157</v>
      </c>
      <c r="E1959" s="3">
        <v>110</v>
      </c>
      <c r="F1959" s="3">
        <v>217</v>
      </c>
      <c r="G1959" s="3">
        <v>33</v>
      </c>
      <c r="H1959" s="3">
        <v>18.807755029999999</v>
      </c>
      <c r="I1959" s="3">
        <v>84.63</v>
      </c>
      <c r="J1959" s="3">
        <v>60.78</v>
      </c>
    </row>
    <row r="1960" spans="1:10" x14ac:dyDescent="0.2">
      <c r="A1960" s="3">
        <v>1959</v>
      </c>
      <c r="B1960" s="3">
        <v>216</v>
      </c>
      <c r="C1960" s="3">
        <v>142</v>
      </c>
      <c r="D1960" s="3">
        <v>93</v>
      </c>
      <c r="E1960" s="3">
        <v>120</v>
      </c>
      <c r="F1960" s="3">
        <v>220</v>
      </c>
      <c r="G1960" s="3">
        <v>88</v>
      </c>
      <c r="H1960" s="3">
        <v>19.672131149999998</v>
      </c>
      <c r="I1960" s="3">
        <v>100</v>
      </c>
      <c r="J1960" s="3">
        <v>100</v>
      </c>
    </row>
    <row r="1961" spans="1:10" x14ac:dyDescent="0.2">
      <c r="A1961" s="3">
        <v>1960</v>
      </c>
      <c r="B1961" s="3">
        <v>216</v>
      </c>
      <c r="C1961" s="3">
        <v>142</v>
      </c>
      <c r="D1961" s="3">
        <v>93</v>
      </c>
      <c r="E1961" s="3">
        <v>120</v>
      </c>
      <c r="F1961" s="3">
        <v>220</v>
      </c>
      <c r="G1961" s="3">
        <v>28</v>
      </c>
      <c r="H1961" s="3">
        <v>18.064516130000001</v>
      </c>
      <c r="I1961" s="3">
        <v>91.83</v>
      </c>
      <c r="J1961" s="3">
        <v>58.33</v>
      </c>
    </row>
    <row r="1962" spans="1:10" x14ac:dyDescent="0.2">
      <c r="A1962" s="3">
        <v>1961</v>
      </c>
      <c r="B1962" s="3">
        <v>216</v>
      </c>
      <c r="C1962" s="3">
        <v>142</v>
      </c>
      <c r="D1962" s="3">
        <v>93</v>
      </c>
      <c r="E1962" s="3">
        <v>120</v>
      </c>
      <c r="F1962" s="3">
        <v>220</v>
      </c>
      <c r="G1962" s="3">
        <v>279</v>
      </c>
      <c r="H1962" s="3">
        <v>17.665345110000001</v>
      </c>
      <c r="I1962" s="3">
        <v>89.8</v>
      </c>
      <c r="J1962" s="3">
        <v>79.17</v>
      </c>
    </row>
    <row r="1963" spans="1:10" x14ac:dyDescent="0.2">
      <c r="A1963" s="3">
        <v>1962</v>
      </c>
      <c r="B1963" s="3">
        <v>216</v>
      </c>
      <c r="C1963" s="3">
        <v>142</v>
      </c>
      <c r="D1963" s="3">
        <v>93</v>
      </c>
      <c r="E1963" s="3">
        <v>120</v>
      </c>
      <c r="F1963" s="3">
        <v>212</v>
      </c>
      <c r="G1963" s="3">
        <v>88</v>
      </c>
      <c r="H1963" s="3">
        <v>18.531468530000001</v>
      </c>
      <c r="I1963" s="3">
        <v>94.2</v>
      </c>
      <c r="J1963" s="3">
        <v>98.96</v>
      </c>
    </row>
    <row r="1964" spans="1:10" x14ac:dyDescent="0.2">
      <c r="A1964" s="3">
        <v>1963</v>
      </c>
      <c r="B1964" s="3">
        <v>216</v>
      </c>
      <c r="C1964" s="3">
        <v>142</v>
      </c>
      <c r="D1964" s="3">
        <v>93</v>
      </c>
      <c r="E1964" s="3">
        <v>120</v>
      </c>
      <c r="F1964" s="3">
        <v>212</v>
      </c>
      <c r="G1964" s="3">
        <v>279</v>
      </c>
      <c r="H1964" s="3">
        <v>16.327764340000002</v>
      </c>
      <c r="I1964" s="3">
        <v>83</v>
      </c>
      <c r="J1964" s="3">
        <v>78.13</v>
      </c>
    </row>
    <row r="1965" spans="1:10" x14ac:dyDescent="0.2">
      <c r="A1965" s="3">
        <v>1964</v>
      </c>
      <c r="B1965" s="3">
        <v>216</v>
      </c>
      <c r="C1965" s="3">
        <v>142</v>
      </c>
      <c r="D1965" s="3">
        <v>93</v>
      </c>
      <c r="E1965" s="3">
        <v>120</v>
      </c>
      <c r="F1965" s="3">
        <v>212</v>
      </c>
      <c r="G1965" s="3">
        <v>28</v>
      </c>
      <c r="H1965" s="3">
        <v>16.086956520000001</v>
      </c>
      <c r="I1965" s="3">
        <v>81.78</v>
      </c>
      <c r="J1965" s="3">
        <v>57.29</v>
      </c>
    </row>
    <row r="1966" spans="1:10" x14ac:dyDescent="0.2">
      <c r="A1966" s="3">
        <v>1965</v>
      </c>
      <c r="B1966" s="3">
        <v>217</v>
      </c>
      <c r="C1966" s="3">
        <v>236</v>
      </c>
      <c r="D1966" s="3">
        <v>144</v>
      </c>
      <c r="E1966" s="3">
        <v>180</v>
      </c>
      <c r="F1966" s="3">
        <v>243</v>
      </c>
      <c r="G1966" s="3">
        <v>14</v>
      </c>
      <c r="H1966" s="3">
        <v>21.677419350000001</v>
      </c>
      <c r="I1966" s="3">
        <v>100</v>
      </c>
      <c r="J1966" s="3">
        <v>100</v>
      </c>
    </row>
    <row r="1967" spans="1:10" x14ac:dyDescent="0.2">
      <c r="A1967" s="3">
        <v>1966</v>
      </c>
      <c r="B1967" s="3">
        <v>217</v>
      </c>
      <c r="C1967" s="3">
        <v>236</v>
      </c>
      <c r="D1967" s="3">
        <v>144</v>
      </c>
      <c r="E1967" s="3">
        <v>180</v>
      </c>
      <c r="F1967" s="3">
        <v>228</v>
      </c>
      <c r="G1967" s="3">
        <v>14</v>
      </c>
      <c r="H1967" s="3">
        <v>20.979020980000001</v>
      </c>
      <c r="I1967" s="3">
        <v>96.78</v>
      </c>
      <c r="J1967" s="3">
        <v>97.53</v>
      </c>
    </row>
    <row r="1968" spans="1:10" x14ac:dyDescent="0.2">
      <c r="A1968" s="3">
        <v>1967</v>
      </c>
      <c r="B1968" s="3">
        <v>217</v>
      </c>
      <c r="C1968" s="3">
        <v>236</v>
      </c>
      <c r="D1968" s="3">
        <v>144</v>
      </c>
      <c r="E1968" s="3">
        <v>180</v>
      </c>
      <c r="F1968" s="3">
        <v>243</v>
      </c>
      <c r="G1968" s="3">
        <v>88</v>
      </c>
      <c r="H1968" s="3">
        <v>19.2</v>
      </c>
      <c r="I1968" s="3">
        <v>88.57</v>
      </c>
      <c r="J1968" s="3">
        <v>62.96</v>
      </c>
    </row>
    <row r="1969" spans="1:10" x14ac:dyDescent="0.2">
      <c r="A1969" s="3">
        <v>1968</v>
      </c>
      <c r="B1969" s="3">
        <v>217</v>
      </c>
      <c r="C1969" s="3">
        <v>236</v>
      </c>
      <c r="D1969" s="3">
        <v>144</v>
      </c>
      <c r="E1969" s="3">
        <v>180</v>
      </c>
      <c r="F1969" s="3">
        <v>243</v>
      </c>
      <c r="G1969" s="3">
        <v>245</v>
      </c>
      <c r="H1969" s="3">
        <v>18.285714290000001</v>
      </c>
      <c r="I1969" s="3">
        <v>84.35</v>
      </c>
      <c r="J1969" s="3">
        <v>69.14</v>
      </c>
    </row>
    <row r="1970" spans="1:10" x14ac:dyDescent="0.2">
      <c r="A1970" s="3">
        <v>1969</v>
      </c>
      <c r="B1970" s="3">
        <v>217</v>
      </c>
      <c r="C1970" s="3">
        <v>236</v>
      </c>
      <c r="D1970" s="3">
        <v>144</v>
      </c>
      <c r="E1970" s="3">
        <v>180</v>
      </c>
      <c r="F1970" s="3">
        <v>228</v>
      </c>
      <c r="G1970" s="3">
        <v>88</v>
      </c>
      <c r="H1970" s="3">
        <v>18.404907980000001</v>
      </c>
      <c r="I1970" s="3">
        <v>84.9</v>
      </c>
      <c r="J1970" s="3">
        <v>60.49</v>
      </c>
    </row>
    <row r="1971" spans="1:10" x14ac:dyDescent="0.2">
      <c r="A1971" s="3">
        <v>1970</v>
      </c>
      <c r="B1971" s="3">
        <v>217</v>
      </c>
      <c r="C1971" s="3">
        <v>236</v>
      </c>
      <c r="D1971" s="3">
        <v>144</v>
      </c>
      <c r="E1971" s="3">
        <v>180</v>
      </c>
      <c r="F1971" s="3">
        <v>228</v>
      </c>
      <c r="G1971" s="3">
        <v>245</v>
      </c>
      <c r="H1971" s="3">
        <v>17.1875</v>
      </c>
      <c r="I1971" s="3">
        <v>79.290000000000006</v>
      </c>
      <c r="J1971" s="3">
        <v>66.67</v>
      </c>
    </row>
    <row r="1972" spans="1:10" x14ac:dyDescent="0.2">
      <c r="A1972" s="3">
        <v>1971</v>
      </c>
      <c r="B1972" s="3">
        <v>218</v>
      </c>
      <c r="C1972" s="3">
        <v>118</v>
      </c>
      <c r="D1972" s="3">
        <v>71</v>
      </c>
      <c r="E1972" s="3">
        <v>80</v>
      </c>
      <c r="F1972" s="3">
        <v>209</v>
      </c>
      <c r="G1972" s="3">
        <v>102</v>
      </c>
      <c r="H1972" s="3">
        <v>18.94736842</v>
      </c>
      <c r="I1972" s="3">
        <v>100</v>
      </c>
      <c r="J1972" s="3">
        <v>86.96</v>
      </c>
    </row>
    <row r="1973" spans="1:10" x14ac:dyDescent="0.2">
      <c r="A1973" s="3">
        <v>1972</v>
      </c>
      <c r="B1973" s="3">
        <v>218</v>
      </c>
      <c r="C1973" s="3">
        <v>118</v>
      </c>
      <c r="D1973" s="3">
        <v>71</v>
      </c>
      <c r="E1973" s="3">
        <v>80</v>
      </c>
      <c r="F1973" s="3">
        <v>227</v>
      </c>
      <c r="G1973" s="3">
        <v>102</v>
      </c>
      <c r="H1973" s="3">
        <v>18.60962567</v>
      </c>
      <c r="I1973" s="3">
        <v>98.22</v>
      </c>
      <c r="J1973" s="3">
        <v>89.13</v>
      </c>
    </row>
    <row r="1974" spans="1:10" x14ac:dyDescent="0.2">
      <c r="A1974" s="3">
        <v>1973</v>
      </c>
      <c r="B1974" s="3">
        <v>218</v>
      </c>
      <c r="C1974" s="3">
        <v>118</v>
      </c>
      <c r="D1974" s="3">
        <v>71</v>
      </c>
      <c r="E1974" s="3">
        <v>80</v>
      </c>
      <c r="F1974" s="3">
        <v>209</v>
      </c>
      <c r="G1974" s="3">
        <v>64</v>
      </c>
      <c r="H1974" s="3">
        <v>18.18181818</v>
      </c>
      <c r="I1974" s="3">
        <v>95.96</v>
      </c>
      <c r="J1974" s="3">
        <v>97.83</v>
      </c>
    </row>
    <row r="1975" spans="1:10" x14ac:dyDescent="0.2">
      <c r="A1975" s="3">
        <v>1974</v>
      </c>
      <c r="B1975" s="3">
        <v>218</v>
      </c>
      <c r="C1975" s="3">
        <v>118</v>
      </c>
      <c r="D1975" s="3">
        <v>71</v>
      </c>
      <c r="E1975" s="3">
        <v>80</v>
      </c>
      <c r="F1975" s="3">
        <v>227</v>
      </c>
      <c r="G1975" s="3">
        <v>101</v>
      </c>
      <c r="H1975" s="3">
        <v>17.3710722</v>
      </c>
      <c r="I1975" s="3">
        <v>91.68</v>
      </c>
      <c r="J1975" s="3">
        <v>89.13</v>
      </c>
    </row>
    <row r="1976" spans="1:10" x14ac:dyDescent="0.2">
      <c r="A1976" s="3">
        <v>1975</v>
      </c>
      <c r="B1976" s="3">
        <v>218</v>
      </c>
      <c r="C1976" s="3">
        <v>118</v>
      </c>
      <c r="D1976" s="3">
        <v>71</v>
      </c>
      <c r="E1976" s="3">
        <v>80</v>
      </c>
      <c r="F1976" s="3">
        <v>209</v>
      </c>
      <c r="G1976" s="3">
        <v>101</v>
      </c>
      <c r="H1976" s="3">
        <v>17.408199310000001</v>
      </c>
      <c r="I1976" s="3">
        <v>91.88</v>
      </c>
      <c r="J1976" s="3">
        <v>86.96</v>
      </c>
    </row>
    <row r="1977" spans="1:10" x14ac:dyDescent="0.2">
      <c r="A1977" s="3">
        <v>1976</v>
      </c>
      <c r="B1977" s="3">
        <v>218</v>
      </c>
      <c r="C1977" s="3">
        <v>118</v>
      </c>
      <c r="D1977" s="3">
        <v>71</v>
      </c>
      <c r="E1977" s="3">
        <v>80</v>
      </c>
      <c r="F1977" s="3">
        <v>227</v>
      </c>
      <c r="G1977" s="3">
        <v>64</v>
      </c>
      <c r="H1977" s="3">
        <v>17.98941799</v>
      </c>
      <c r="I1977" s="3">
        <v>94.94</v>
      </c>
      <c r="J1977" s="3">
        <v>100</v>
      </c>
    </row>
    <row r="1978" spans="1:10" x14ac:dyDescent="0.2">
      <c r="A1978" s="3">
        <v>1977</v>
      </c>
      <c r="B1978" s="3">
        <v>219</v>
      </c>
      <c r="C1978" s="3">
        <v>139</v>
      </c>
      <c r="D1978" s="3">
        <v>209</v>
      </c>
      <c r="E1978" s="3">
        <v>100</v>
      </c>
      <c r="F1978" s="3">
        <v>227</v>
      </c>
      <c r="G1978" s="3">
        <v>270</v>
      </c>
      <c r="H1978" s="3">
        <v>23.31428571</v>
      </c>
      <c r="I1978" s="3">
        <v>100</v>
      </c>
      <c r="J1978" s="3">
        <v>100</v>
      </c>
    </row>
    <row r="1979" spans="1:10" x14ac:dyDescent="0.2">
      <c r="A1979" s="3">
        <v>1978</v>
      </c>
      <c r="B1979" s="3">
        <v>219</v>
      </c>
      <c r="C1979" s="3">
        <v>139</v>
      </c>
      <c r="D1979" s="3">
        <v>209</v>
      </c>
      <c r="E1979" s="3">
        <v>100</v>
      </c>
      <c r="F1979" s="3">
        <v>227</v>
      </c>
      <c r="G1979" s="3">
        <v>32</v>
      </c>
      <c r="H1979" s="3">
        <v>21.265822780000001</v>
      </c>
      <c r="I1979" s="3">
        <v>91.21</v>
      </c>
      <c r="J1979" s="3">
        <v>65.12</v>
      </c>
    </row>
    <row r="1980" spans="1:10" x14ac:dyDescent="0.2">
      <c r="A1980" s="3">
        <v>1979</v>
      </c>
      <c r="B1980" s="3">
        <v>219</v>
      </c>
      <c r="C1980" s="3">
        <v>139</v>
      </c>
      <c r="D1980" s="3">
        <v>209</v>
      </c>
      <c r="E1980" s="3">
        <v>100</v>
      </c>
      <c r="F1980" s="3">
        <v>209</v>
      </c>
      <c r="G1980" s="3">
        <v>270</v>
      </c>
      <c r="H1980" s="3">
        <v>22.285714290000001</v>
      </c>
      <c r="I1980" s="3">
        <v>95.59</v>
      </c>
      <c r="J1980" s="3">
        <v>98.84</v>
      </c>
    </row>
    <row r="1981" spans="1:10" x14ac:dyDescent="0.2">
      <c r="A1981" s="3">
        <v>1980</v>
      </c>
      <c r="B1981" s="3">
        <v>219</v>
      </c>
      <c r="C1981" s="3">
        <v>139</v>
      </c>
      <c r="D1981" s="3">
        <v>209</v>
      </c>
      <c r="E1981" s="3">
        <v>100</v>
      </c>
      <c r="F1981" s="3">
        <v>209</v>
      </c>
      <c r="G1981" s="3">
        <v>32</v>
      </c>
      <c r="H1981" s="3">
        <v>19.512195120000001</v>
      </c>
      <c r="I1981" s="3">
        <v>83.69</v>
      </c>
      <c r="J1981" s="3">
        <v>63.95</v>
      </c>
    </row>
    <row r="1982" spans="1:10" x14ac:dyDescent="0.2">
      <c r="A1982" s="3">
        <v>1981</v>
      </c>
      <c r="B1982" s="3">
        <v>219</v>
      </c>
      <c r="C1982" s="3">
        <v>139</v>
      </c>
      <c r="D1982" s="3">
        <v>209</v>
      </c>
      <c r="E1982" s="3">
        <v>100</v>
      </c>
      <c r="F1982" s="3">
        <v>227</v>
      </c>
      <c r="G1982" s="3">
        <v>42</v>
      </c>
      <c r="H1982" s="3">
        <v>20</v>
      </c>
      <c r="I1982" s="3">
        <v>85.78</v>
      </c>
      <c r="J1982" s="3">
        <v>62.21</v>
      </c>
    </row>
    <row r="1983" spans="1:10" x14ac:dyDescent="0.2">
      <c r="A1983" s="3">
        <v>1982</v>
      </c>
      <c r="B1983" s="3">
        <v>219</v>
      </c>
      <c r="C1983" s="3">
        <v>139</v>
      </c>
      <c r="D1983" s="3">
        <v>209</v>
      </c>
      <c r="E1983" s="3">
        <v>100</v>
      </c>
      <c r="F1983" s="3">
        <v>209</v>
      </c>
      <c r="G1983" s="3">
        <v>42</v>
      </c>
      <c r="H1983" s="3">
        <v>18</v>
      </c>
      <c r="I1983" s="3">
        <v>77.209999999999994</v>
      </c>
      <c r="J1983" s="3">
        <v>61.05</v>
      </c>
    </row>
    <row r="1984" spans="1:10" x14ac:dyDescent="0.2">
      <c r="A1984" s="3">
        <v>1983</v>
      </c>
      <c r="B1984" s="3">
        <v>220</v>
      </c>
      <c r="C1984" s="3">
        <v>90</v>
      </c>
      <c r="D1984" s="3">
        <v>74</v>
      </c>
      <c r="E1984" s="3">
        <v>100</v>
      </c>
      <c r="F1984" s="3">
        <v>221</v>
      </c>
      <c r="G1984" s="3">
        <v>64</v>
      </c>
      <c r="H1984" s="3">
        <v>16.883116879999999</v>
      </c>
      <c r="I1984" s="3">
        <v>99.5</v>
      </c>
      <c r="J1984" s="3">
        <v>98.84</v>
      </c>
    </row>
    <row r="1985" spans="1:10" x14ac:dyDescent="0.2">
      <c r="A1985" s="3">
        <v>1984</v>
      </c>
      <c r="B1985" s="3">
        <v>220</v>
      </c>
      <c r="C1985" s="3">
        <v>90</v>
      </c>
      <c r="D1985" s="3">
        <v>74</v>
      </c>
      <c r="E1985" s="3">
        <v>100</v>
      </c>
      <c r="F1985" s="3">
        <v>221</v>
      </c>
      <c r="G1985" s="3">
        <v>111</v>
      </c>
      <c r="H1985" s="3">
        <v>15.90879544</v>
      </c>
      <c r="I1985" s="3">
        <v>93.76</v>
      </c>
      <c r="J1985" s="3">
        <v>75.58</v>
      </c>
    </row>
    <row r="1986" spans="1:10" x14ac:dyDescent="0.2">
      <c r="A1986" s="3">
        <v>1985</v>
      </c>
      <c r="B1986" s="3">
        <v>220</v>
      </c>
      <c r="C1986" s="3">
        <v>90</v>
      </c>
      <c r="D1986" s="3">
        <v>74</v>
      </c>
      <c r="E1986" s="3">
        <v>100</v>
      </c>
      <c r="F1986" s="3">
        <v>244</v>
      </c>
      <c r="G1986" s="3">
        <v>64</v>
      </c>
      <c r="H1986" s="3">
        <v>16.96774194</v>
      </c>
      <c r="I1986" s="3">
        <v>100</v>
      </c>
      <c r="J1986" s="3">
        <v>100</v>
      </c>
    </row>
    <row r="1987" spans="1:10" x14ac:dyDescent="0.2">
      <c r="A1987" s="3">
        <v>1986</v>
      </c>
      <c r="B1987" s="3">
        <v>220</v>
      </c>
      <c r="C1987" s="3">
        <v>90</v>
      </c>
      <c r="D1987" s="3">
        <v>74</v>
      </c>
      <c r="E1987" s="3">
        <v>100</v>
      </c>
      <c r="F1987" s="3">
        <v>244</v>
      </c>
      <c r="G1987" s="3">
        <v>111</v>
      </c>
      <c r="H1987" s="3">
        <v>15.798576389999999</v>
      </c>
      <c r="I1987" s="3">
        <v>93.11</v>
      </c>
      <c r="J1987" s="3">
        <v>76.739999999999995</v>
      </c>
    </row>
    <row r="1988" spans="1:10" x14ac:dyDescent="0.2">
      <c r="A1988" s="3">
        <v>1987</v>
      </c>
      <c r="B1988" s="3">
        <v>220</v>
      </c>
      <c r="C1988" s="3">
        <v>90</v>
      </c>
      <c r="D1988" s="3">
        <v>74</v>
      </c>
      <c r="E1988" s="3">
        <v>100</v>
      </c>
      <c r="F1988" s="3">
        <v>221</v>
      </c>
      <c r="G1988" s="3">
        <v>131</v>
      </c>
      <c r="H1988" s="3">
        <v>15.961160120000001</v>
      </c>
      <c r="I1988" s="3">
        <v>94.07</v>
      </c>
      <c r="J1988" s="3">
        <v>63.95</v>
      </c>
    </row>
    <row r="1989" spans="1:10" x14ac:dyDescent="0.2">
      <c r="A1989" s="3">
        <v>1988</v>
      </c>
      <c r="B1989" s="3">
        <v>220</v>
      </c>
      <c r="C1989" s="3">
        <v>90</v>
      </c>
      <c r="D1989" s="3">
        <v>74</v>
      </c>
      <c r="E1989" s="3">
        <v>100</v>
      </c>
      <c r="F1989" s="3">
        <v>244</v>
      </c>
      <c r="G1989" s="3">
        <v>131</v>
      </c>
      <c r="H1989" s="3">
        <v>15.826605000000001</v>
      </c>
      <c r="I1989" s="3">
        <v>93.27</v>
      </c>
      <c r="J1989" s="3">
        <v>65.12</v>
      </c>
    </row>
    <row r="1990" spans="1:10" x14ac:dyDescent="0.2">
      <c r="A1990" s="3">
        <v>1989</v>
      </c>
      <c r="B1990" s="3">
        <v>221</v>
      </c>
      <c r="C1990" s="3">
        <v>181</v>
      </c>
      <c r="D1990" s="3">
        <v>147</v>
      </c>
      <c r="E1990" s="3">
        <v>200</v>
      </c>
      <c r="F1990" s="3">
        <v>217</v>
      </c>
      <c r="G1990" s="3">
        <v>254</v>
      </c>
      <c r="H1990" s="3">
        <v>21.333333329999999</v>
      </c>
      <c r="I1990" s="3">
        <v>99.3</v>
      </c>
      <c r="J1990" s="3">
        <v>91.07</v>
      </c>
    </row>
    <row r="1991" spans="1:10" x14ac:dyDescent="0.2">
      <c r="A1991" s="3">
        <v>1990</v>
      </c>
      <c r="B1991" s="3">
        <v>221</v>
      </c>
      <c r="C1991" s="3">
        <v>181</v>
      </c>
      <c r="D1991" s="3">
        <v>147</v>
      </c>
      <c r="E1991" s="3">
        <v>200</v>
      </c>
      <c r="F1991" s="3">
        <v>244</v>
      </c>
      <c r="G1991" s="3">
        <v>254</v>
      </c>
      <c r="H1991" s="3">
        <v>21.483870970000002</v>
      </c>
      <c r="I1991" s="3">
        <v>100</v>
      </c>
      <c r="J1991" s="3">
        <v>85.71</v>
      </c>
    </row>
    <row r="1992" spans="1:10" x14ac:dyDescent="0.2">
      <c r="A1992" s="3">
        <v>1991</v>
      </c>
      <c r="B1992" s="3">
        <v>221</v>
      </c>
      <c r="C1992" s="3">
        <v>181</v>
      </c>
      <c r="D1992" s="3">
        <v>147</v>
      </c>
      <c r="E1992" s="3">
        <v>200</v>
      </c>
      <c r="F1992" s="3">
        <v>217</v>
      </c>
      <c r="G1992" s="3">
        <v>95</v>
      </c>
      <c r="H1992" s="3">
        <v>18.06741573</v>
      </c>
      <c r="I1992" s="3">
        <v>84.1</v>
      </c>
      <c r="J1992" s="3">
        <v>82.14</v>
      </c>
    </row>
    <row r="1993" spans="1:10" x14ac:dyDescent="0.2">
      <c r="A1993" s="3">
        <v>1992</v>
      </c>
      <c r="B1993" s="3">
        <v>221</v>
      </c>
      <c r="C1993" s="3">
        <v>181</v>
      </c>
      <c r="D1993" s="3">
        <v>147</v>
      </c>
      <c r="E1993" s="3">
        <v>200</v>
      </c>
      <c r="F1993" s="3">
        <v>244</v>
      </c>
      <c r="G1993" s="3">
        <v>95</v>
      </c>
      <c r="H1993" s="3">
        <v>17.31428571</v>
      </c>
      <c r="I1993" s="3">
        <v>80.59</v>
      </c>
      <c r="J1993" s="3">
        <v>76.790000000000006</v>
      </c>
    </row>
    <row r="1994" spans="1:10" x14ac:dyDescent="0.2">
      <c r="A1994" s="3">
        <v>1993</v>
      </c>
      <c r="B1994" s="3">
        <v>221</v>
      </c>
      <c r="C1994" s="3">
        <v>181</v>
      </c>
      <c r="D1994" s="3">
        <v>147</v>
      </c>
      <c r="E1994" s="3">
        <v>200</v>
      </c>
      <c r="F1994" s="3">
        <v>217</v>
      </c>
      <c r="G1994" s="3">
        <v>32</v>
      </c>
      <c r="H1994" s="3">
        <v>17.526717560000002</v>
      </c>
      <c r="I1994" s="3">
        <v>81.58</v>
      </c>
      <c r="J1994" s="3">
        <v>100</v>
      </c>
    </row>
    <row r="1995" spans="1:10" x14ac:dyDescent="0.2">
      <c r="A1995" s="3">
        <v>1994</v>
      </c>
      <c r="B1995" s="3">
        <v>221</v>
      </c>
      <c r="C1995" s="3">
        <v>181</v>
      </c>
      <c r="D1995" s="3">
        <v>147</v>
      </c>
      <c r="E1995" s="3">
        <v>200</v>
      </c>
      <c r="F1995" s="3">
        <v>244</v>
      </c>
      <c r="G1995" s="3">
        <v>32</v>
      </c>
      <c r="H1995" s="3">
        <v>16.172043009999999</v>
      </c>
      <c r="I1995" s="3">
        <v>75.28</v>
      </c>
      <c r="J1995" s="3">
        <v>94.64</v>
      </c>
    </row>
    <row r="1996" spans="1:10" x14ac:dyDescent="0.2">
      <c r="A1996" s="3">
        <v>1995</v>
      </c>
      <c r="B1996" s="3">
        <v>222</v>
      </c>
      <c r="C1996" s="3">
        <v>118</v>
      </c>
      <c r="D1996" s="3">
        <v>156</v>
      </c>
      <c r="E1996" s="3">
        <v>110</v>
      </c>
      <c r="F1996" s="3">
        <v>237</v>
      </c>
      <c r="G1996" s="3">
        <v>65</v>
      </c>
      <c r="H1996" s="3">
        <v>17.87012987</v>
      </c>
      <c r="I1996" s="3">
        <v>98.43</v>
      </c>
      <c r="J1996" s="3">
        <v>100</v>
      </c>
    </row>
    <row r="1997" spans="1:10" x14ac:dyDescent="0.2">
      <c r="A1997" s="3">
        <v>1996</v>
      </c>
      <c r="B1997" s="3">
        <v>222</v>
      </c>
      <c r="C1997" s="3">
        <v>118</v>
      </c>
      <c r="D1997" s="3">
        <v>156</v>
      </c>
      <c r="E1997" s="3">
        <v>110</v>
      </c>
      <c r="F1997" s="3">
        <v>237</v>
      </c>
      <c r="G1997" s="3">
        <v>259</v>
      </c>
      <c r="H1997" s="3">
        <v>16.70738583</v>
      </c>
      <c r="I1997" s="3">
        <v>92.02</v>
      </c>
      <c r="J1997" s="3">
        <v>67.39</v>
      </c>
    </row>
    <row r="1998" spans="1:10" x14ac:dyDescent="0.2">
      <c r="A1998" s="3">
        <v>1997</v>
      </c>
      <c r="B1998" s="3">
        <v>222</v>
      </c>
      <c r="C1998" s="3">
        <v>118</v>
      </c>
      <c r="D1998" s="3">
        <v>156</v>
      </c>
      <c r="E1998" s="3">
        <v>110</v>
      </c>
      <c r="F1998" s="3">
        <v>237</v>
      </c>
      <c r="G1998" s="3">
        <v>53</v>
      </c>
      <c r="H1998" s="3">
        <v>18.155889819999999</v>
      </c>
      <c r="I1998" s="3">
        <v>100</v>
      </c>
      <c r="J1998" s="3">
        <v>61.96</v>
      </c>
    </row>
    <row r="1999" spans="1:10" x14ac:dyDescent="0.2">
      <c r="A1999" s="3">
        <v>1998</v>
      </c>
      <c r="B1999" s="3">
        <v>222</v>
      </c>
      <c r="C1999" s="3">
        <v>118</v>
      </c>
      <c r="D1999" s="3">
        <v>156</v>
      </c>
      <c r="E1999" s="3">
        <v>110</v>
      </c>
      <c r="F1999" s="3">
        <v>221</v>
      </c>
      <c r="G1999" s="3">
        <v>65</v>
      </c>
      <c r="H1999" s="3">
        <v>16.455696199999998</v>
      </c>
      <c r="I1999" s="3">
        <v>90.64</v>
      </c>
      <c r="J1999" s="3">
        <v>92.39</v>
      </c>
    </row>
    <row r="2000" spans="1:10" x14ac:dyDescent="0.2">
      <c r="A2000" s="3">
        <v>1999</v>
      </c>
      <c r="B2000" s="3">
        <v>222</v>
      </c>
      <c r="C2000" s="3">
        <v>118</v>
      </c>
      <c r="D2000" s="3">
        <v>156</v>
      </c>
      <c r="E2000" s="3">
        <v>110</v>
      </c>
      <c r="F2000" s="3">
        <v>221</v>
      </c>
      <c r="G2000" s="3">
        <v>259</v>
      </c>
      <c r="H2000" s="3">
        <v>15.37004217</v>
      </c>
      <c r="I2000" s="3">
        <v>84.66</v>
      </c>
      <c r="J2000" s="3">
        <v>59.78</v>
      </c>
    </row>
    <row r="2001" spans="1:10" x14ac:dyDescent="0.2">
      <c r="A2001" s="3">
        <v>2000</v>
      </c>
      <c r="B2001" s="3">
        <v>222</v>
      </c>
      <c r="C2001" s="3">
        <v>118</v>
      </c>
      <c r="D2001" s="3">
        <v>156</v>
      </c>
      <c r="E2001" s="3">
        <v>110</v>
      </c>
      <c r="F2001" s="3">
        <v>221</v>
      </c>
      <c r="G2001" s="3">
        <v>53</v>
      </c>
      <c r="H2001" s="3">
        <v>16.730342069999999</v>
      </c>
      <c r="I2001" s="3">
        <v>92.15</v>
      </c>
      <c r="J2001" s="3">
        <v>54.35</v>
      </c>
    </row>
    <row r="2002" spans="1:10" x14ac:dyDescent="0.2">
      <c r="A2002" s="3">
        <v>2001</v>
      </c>
      <c r="B2002" s="3">
        <v>223</v>
      </c>
      <c r="C2002" s="3">
        <v>127</v>
      </c>
      <c r="D2002" s="3">
        <v>69</v>
      </c>
      <c r="E2002" s="3">
        <v>70</v>
      </c>
      <c r="F2002" s="3">
        <v>230</v>
      </c>
      <c r="G2002" s="3">
        <v>105</v>
      </c>
      <c r="H2002" s="3">
        <v>17.56097561</v>
      </c>
      <c r="I2002" s="3">
        <v>100</v>
      </c>
      <c r="J2002" s="3">
        <v>88.24</v>
      </c>
    </row>
    <row r="2003" spans="1:10" x14ac:dyDescent="0.2">
      <c r="A2003" s="3">
        <v>2002</v>
      </c>
      <c r="B2003" s="3">
        <v>223</v>
      </c>
      <c r="C2003" s="3">
        <v>127</v>
      </c>
      <c r="D2003" s="3">
        <v>69</v>
      </c>
      <c r="E2003" s="3">
        <v>70</v>
      </c>
      <c r="F2003" s="3">
        <v>230</v>
      </c>
      <c r="G2003" s="3">
        <v>259</v>
      </c>
      <c r="H2003" s="3">
        <v>16.59231192</v>
      </c>
      <c r="I2003" s="3">
        <v>94.48</v>
      </c>
      <c r="J2003" s="3">
        <v>64.709999999999994</v>
      </c>
    </row>
    <row r="2004" spans="1:10" x14ac:dyDescent="0.2">
      <c r="A2004" s="3">
        <v>2003</v>
      </c>
      <c r="B2004" s="3">
        <v>223</v>
      </c>
      <c r="C2004" s="3">
        <v>127</v>
      </c>
      <c r="D2004" s="3">
        <v>69</v>
      </c>
      <c r="E2004" s="3">
        <v>70</v>
      </c>
      <c r="F2004" s="3">
        <v>230</v>
      </c>
      <c r="G2004" s="3">
        <v>248</v>
      </c>
      <c r="H2004" s="3">
        <v>16.470588240000001</v>
      </c>
      <c r="I2004" s="3">
        <v>93.79</v>
      </c>
      <c r="J2004" s="3">
        <v>100</v>
      </c>
    </row>
    <row r="2005" spans="1:10" x14ac:dyDescent="0.2">
      <c r="A2005" s="3">
        <v>2004</v>
      </c>
      <c r="B2005" s="3">
        <v>223</v>
      </c>
      <c r="C2005" s="3">
        <v>127</v>
      </c>
      <c r="D2005" s="3">
        <v>69</v>
      </c>
      <c r="E2005" s="3">
        <v>70</v>
      </c>
      <c r="F2005" s="3">
        <v>216</v>
      </c>
      <c r="G2005" s="3">
        <v>105</v>
      </c>
      <c r="H2005" s="3">
        <v>15.779220779999999</v>
      </c>
      <c r="I2005" s="3">
        <v>89.85</v>
      </c>
      <c r="J2005" s="3">
        <v>88.24</v>
      </c>
    </row>
    <row r="2006" spans="1:10" x14ac:dyDescent="0.2">
      <c r="A2006" s="3">
        <v>2005</v>
      </c>
      <c r="B2006" s="3">
        <v>223</v>
      </c>
      <c r="C2006" s="3">
        <v>127</v>
      </c>
      <c r="D2006" s="3">
        <v>69</v>
      </c>
      <c r="E2006" s="3">
        <v>70</v>
      </c>
      <c r="F2006" s="3">
        <v>216</v>
      </c>
      <c r="G2006" s="3">
        <v>248</v>
      </c>
      <c r="H2006" s="3">
        <v>14.6875</v>
      </c>
      <c r="I2006" s="3">
        <v>83.64</v>
      </c>
      <c r="J2006" s="3">
        <v>100</v>
      </c>
    </row>
    <row r="2007" spans="1:10" x14ac:dyDescent="0.2">
      <c r="A2007" s="3">
        <v>2006</v>
      </c>
      <c r="B2007" s="3">
        <v>223</v>
      </c>
      <c r="C2007" s="3">
        <v>127</v>
      </c>
      <c r="D2007" s="3">
        <v>69</v>
      </c>
      <c r="E2007" s="3">
        <v>70</v>
      </c>
      <c r="F2007" s="3">
        <v>216</v>
      </c>
      <c r="G2007" s="3">
        <v>259</v>
      </c>
      <c r="H2007" s="3">
        <v>14.74321422</v>
      </c>
      <c r="I2007" s="3">
        <v>83.95</v>
      </c>
      <c r="J2007" s="3">
        <v>64.709999999999994</v>
      </c>
    </row>
    <row r="2008" spans="1:10" x14ac:dyDescent="0.2">
      <c r="A2008" s="3">
        <v>2007</v>
      </c>
      <c r="B2008" s="3">
        <v>224</v>
      </c>
      <c r="C2008" s="3">
        <v>197</v>
      </c>
      <c r="D2008" s="3">
        <v>141</v>
      </c>
      <c r="E2008" s="3">
        <v>150</v>
      </c>
      <c r="F2008" s="3">
        <v>230</v>
      </c>
      <c r="G2008" s="3">
        <v>92</v>
      </c>
      <c r="H2008" s="3">
        <v>19.08396947</v>
      </c>
      <c r="I2008" s="3">
        <v>100</v>
      </c>
      <c r="J2008" s="3">
        <v>100</v>
      </c>
    </row>
    <row r="2009" spans="1:10" x14ac:dyDescent="0.2">
      <c r="A2009" s="3">
        <v>2008</v>
      </c>
      <c r="B2009" s="3">
        <v>224</v>
      </c>
      <c r="C2009" s="3">
        <v>197</v>
      </c>
      <c r="D2009" s="3">
        <v>141</v>
      </c>
      <c r="E2009" s="3">
        <v>150</v>
      </c>
      <c r="F2009" s="3">
        <v>230</v>
      </c>
      <c r="G2009" s="3">
        <v>105</v>
      </c>
      <c r="H2009" s="3">
        <v>17.56097561</v>
      </c>
      <c r="I2009" s="3">
        <v>92.02</v>
      </c>
      <c r="J2009" s="3">
        <v>55.56</v>
      </c>
    </row>
    <row r="2010" spans="1:10" x14ac:dyDescent="0.2">
      <c r="A2010" s="3">
        <v>2009</v>
      </c>
      <c r="B2010" s="3">
        <v>224</v>
      </c>
      <c r="C2010" s="3">
        <v>197</v>
      </c>
      <c r="D2010" s="3">
        <v>141</v>
      </c>
      <c r="E2010" s="3">
        <v>150</v>
      </c>
      <c r="F2010" s="3">
        <v>230</v>
      </c>
      <c r="G2010" s="3">
        <v>248</v>
      </c>
      <c r="H2010" s="3">
        <v>16.470588240000001</v>
      </c>
      <c r="I2010" s="3">
        <v>86.31</v>
      </c>
      <c r="J2010" s="3">
        <v>62.96</v>
      </c>
    </row>
    <row r="2011" spans="1:10" x14ac:dyDescent="0.2">
      <c r="A2011" s="3">
        <v>2010</v>
      </c>
      <c r="B2011" s="3">
        <v>224</v>
      </c>
      <c r="C2011" s="3">
        <v>197</v>
      </c>
      <c r="D2011" s="3">
        <v>141</v>
      </c>
      <c r="E2011" s="3">
        <v>150</v>
      </c>
      <c r="F2011" s="3">
        <v>216</v>
      </c>
      <c r="G2011" s="3">
        <v>105</v>
      </c>
      <c r="H2011" s="3">
        <v>15.779220779999999</v>
      </c>
      <c r="I2011" s="3">
        <v>82.68</v>
      </c>
      <c r="J2011" s="3">
        <v>55.56</v>
      </c>
    </row>
    <row r="2012" spans="1:10" x14ac:dyDescent="0.2">
      <c r="A2012" s="3">
        <v>2011</v>
      </c>
      <c r="B2012" s="3">
        <v>224</v>
      </c>
      <c r="C2012" s="3">
        <v>197</v>
      </c>
      <c r="D2012" s="3">
        <v>141</v>
      </c>
      <c r="E2012" s="3">
        <v>150</v>
      </c>
      <c r="F2012" s="3">
        <v>216</v>
      </c>
      <c r="G2012" s="3">
        <v>92</v>
      </c>
      <c r="H2012" s="3">
        <v>16.942148759999998</v>
      </c>
      <c r="I2012" s="3">
        <v>88.78</v>
      </c>
      <c r="J2012" s="3">
        <v>100</v>
      </c>
    </row>
    <row r="2013" spans="1:10" x14ac:dyDescent="0.2">
      <c r="A2013" s="3">
        <v>2012</v>
      </c>
      <c r="B2013" s="3">
        <v>224</v>
      </c>
      <c r="C2013" s="3">
        <v>197</v>
      </c>
      <c r="D2013" s="3">
        <v>141</v>
      </c>
      <c r="E2013" s="3">
        <v>150</v>
      </c>
      <c r="F2013" s="3">
        <v>216</v>
      </c>
      <c r="G2013" s="3">
        <v>248</v>
      </c>
      <c r="H2013" s="3">
        <v>14.6875</v>
      </c>
      <c r="I2013" s="3">
        <v>76.959999999999994</v>
      </c>
      <c r="J2013" s="3">
        <v>62.96</v>
      </c>
    </row>
    <row r="2014" spans="1:10" x14ac:dyDescent="0.2">
      <c r="A2014" s="3">
        <v>2013</v>
      </c>
      <c r="B2014" s="3">
        <v>225</v>
      </c>
      <c r="C2014" s="3">
        <v>128</v>
      </c>
      <c r="D2014" s="3">
        <v>90</v>
      </c>
      <c r="E2014" s="3">
        <v>90</v>
      </c>
      <c r="F2014" s="3">
        <v>219</v>
      </c>
      <c r="G2014" s="3">
        <v>33</v>
      </c>
      <c r="H2014" s="3">
        <v>19.03031184</v>
      </c>
      <c r="I2014" s="3">
        <v>100</v>
      </c>
      <c r="J2014" s="3">
        <v>80.56</v>
      </c>
    </row>
    <row r="2015" spans="1:10" x14ac:dyDescent="0.2">
      <c r="A2015" s="3">
        <v>2014</v>
      </c>
      <c r="B2015" s="3">
        <v>225</v>
      </c>
      <c r="C2015" s="3">
        <v>128</v>
      </c>
      <c r="D2015" s="3">
        <v>90</v>
      </c>
      <c r="E2015" s="3">
        <v>90</v>
      </c>
      <c r="F2015" s="3">
        <v>219</v>
      </c>
      <c r="G2015" s="3">
        <v>45</v>
      </c>
      <c r="H2015" s="3">
        <v>18.3328968</v>
      </c>
      <c r="I2015" s="3">
        <v>96.34</v>
      </c>
      <c r="J2015" s="3">
        <v>87.5</v>
      </c>
    </row>
    <row r="2016" spans="1:10" x14ac:dyDescent="0.2">
      <c r="A2016" s="3">
        <v>2015</v>
      </c>
      <c r="B2016" s="3">
        <v>225</v>
      </c>
      <c r="C2016" s="3">
        <v>128</v>
      </c>
      <c r="D2016" s="3">
        <v>90</v>
      </c>
      <c r="E2016" s="3">
        <v>90</v>
      </c>
      <c r="F2016" s="3">
        <v>217</v>
      </c>
      <c r="G2016" s="3">
        <v>33</v>
      </c>
      <c r="H2016" s="3">
        <v>18.807755029999999</v>
      </c>
      <c r="I2016" s="3">
        <v>98.83</v>
      </c>
      <c r="J2016" s="3">
        <v>86.11</v>
      </c>
    </row>
    <row r="2017" spans="1:10" x14ac:dyDescent="0.2">
      <c r="A2017" s="3">
        <v>2016</v>
      </c>
      <c r="B2017" s="3">
        <v>225</v>
      </c>
      <c r="C2017" s="3">
        <v>128</v>
      </c>
      <c r="D2017" s="3">
        <v>90</v>
      </c>
      <c r="E2017" s="3">
        <v>90</v>
      </c>
      <c r="F2017" s="3">
        <v>217</v>
      </c>
      <c r="G2017" s="3">
        <v>45</v>
      </c>
      <c r="H2017" s="3">
        <v>18.237051789999999</v>
      </c>
      <c r="I2017" s="3">
        <v>95.83</v>
      </c>
      <c r="J2017" s="3">
        <v>93.06</v>
      </c>
    </row>
    <row r="2018" spans="1:10" x14ac:dyDescent="0.2">
      <c r="A2018" s="3">
        <v>2017</v>
      </c>
      <c r="B2018" s="3">
        <v>225</v>
      </c>
      <c r="C2018" s="3">
        <v>128</v>
      </c>
      <c r="D2018" s="3">
        <v>90</v>
      </c>
      <c r="E2018" s="3">
        <v>90</v>
      </c>
      <c r="F2018" s="3">
        <v>291</v>
      </c>
      <c r="G2018" s="3">
        <v>33</v>
      </c>
      <c r="H2018" s="3">
        <v>16.871991520000002</v>
      </c>
      <c r="I2018" s="3">
        <v>88.66</v>
      </c>
      <c r="J2018" s="3">
        <v>76.39</v>
      </c>
    </row>
    <row r="2019" spans="1:10" x14ac:dyDescent="0.2">
      <c r="A2019" s="3">
        <v>2018</v>
      </c>
      <c r="B2019" s="3">
        <v>225</v>
      </c>
      <c r="C2019" s="3">
        <v>128</v>
      </c>
      <c r="D2019" s="3">
        <v>90</v>
      </c>
      <c r="E2019" s="3">
        <v>90</v>
      </c>
      <c r="F2019" s="3">
        <v>217</v>
      </c>
      <c r="G2019" s="3">
        <v>111</v>
      </c>
      <c r="H2019" s="3">
        <v>16.72003462</v>
      </c>
      <c r="I2019" s="3">
        <v>87.86</v>
      </c>
      <c r="J2019" s="3">
        <v>100</v>
      </c>
    </row>
    <row r="2020" spans="1:10" x14ac:dyDescent="0.2">
      <c r="A2020" s="3">
        <v>2019</v>
      </c>
      <c r="B2020" s="3">
        <v>225</v>
      </c>
      <c r="C2020" s="3">
        <v>128</v>
      </c>
      <c r="D2020" s="3">
        <v>90</v>
      </c>
      <c r="E2020" s="3">
        <v>90</v>
      </c>
      <c r="F2020" s="3">
        <v>219</v>
      </c>
      <c r="G2020" s="3">
        <v>111</v>
      </c>
      <c r="H2020" s="3">
        <v>16.56536474</v>
      </c>
      <c r="I2020" s="3">
        <v>87.05</v>
      </c>
      <c r="J2020" s="3">
        <v>94.44</v>
      </c>
    </row>
    <row r="2021" spans="1:10" x14ac:dyDescent="0.2">
      <c r="A2021" s="3">
        <v>2020</v>
      </c>
      <c r="B2021" s="3">
        <v>225</v>
      </c>
      <c r="C2021" s="3">
        <v>128</v>
      </c>
      <c r="D2021" s="3">
        <v>90</v>
      </c>
      <c r="E2021" s="3">
        <v>90</v>
      </c>
      <c r="F2021" s="3">
        <v>291</v>
      </c>
      <c r="G2021" s="3">
        <v>45</v>
      </c>
      <c r="H2021" s="3">
        <v>16.336044149999999</v>
      </c>
      <c r="I2021" s="3">
        <v>85.84</v>
      </c>
      <c r="J2021" s="3">
        <v>83.33</v>
      </c>
    </row>
    <row r="2022" spans="1:10" x14ac:dyDescent="0.2">
      <c r="A2022" s="3">
        <v>2021</v>
      </c>
      <c r="B2022" s="3">
        <v>225</v>
      </c>
      <c r="C2022" s="3">
        <v>128</v>
      </c>
      <c r="D2022" s="3">
        <v>90</v>
      </c>
      <c r="E2022" s="3">
        <v>90</v>
      </c>
      <c r="F2022" s="3">
        <v>291</v>
      </c>
      <c r="G2022" s="3">
        <v>111</v>
      </c>
      <c r="H2022" s="3">
        <v>14.7378629</v>
      </c>
      <c r="I2022" s="3">
        <v>77.44</v>
      </c>
      <c r="J2022" s="3">
        <v>90.28</v>
      </c>
    </row>
    <row r="2023" spans="1:10" x14ac:dyDescent="0.2">
      <c r="A2023" s="3">
        <v>2022</v>
      </c>
      <c r="B2023" s="3">
        <v>226</v>
      </c>
      <c r="C2023" s="3">
        <v>148</v>
      </c>
      <c r="D2023" s="3">
        <v>260</v>
      </c>
      <c r="E2023" s="3">
        <v>130</v>
      </c>
      <c r="F2023" s="3">
        <v>237</v>
      </c>
      <c r="G2023" s="3">
        <v>45</v>
      </c>
      <c r="H2023" s="3">
        <v>18.68065434</v>
      </c>
      <c r="I2023" s="3">
        <v>100</v>
      </c>
      <c r="J2023" s="3">
        <v>65.69</v>
      </c>
    </row>
    <row r="2024" spans="1:10" x14ac:dyDescent="0.2">
      <c r="A2024" s="3">
        <v>2023</v>
      </c>
      <c r="B2024" s="3">
        <v>226</v>
      </c>
      <c r="C2024" s="3">
        <v>148</v>
      </c>
      <c r="D2024" s="3">
        <v>260</v>
      </c>
      <c r="E2024" s="3">
        <v>130</v>
      </c>
      <c r="F2024" s="3">
        <v>210</v>
      </c>
      <c r="G2024" s="3">
        <v>45</v>
      </c>
      <c r="H2024" s="3">
        <v>18.68065434</v>
      </c>
      <c r="I2024" s="3">
        <v>100</v>
      </c>
      <c r="J2024" s="3">
        <v>61.76</v>
      </c>
    </row>
    <row r="2025" spans="1:10" x14ac:dyDescent="0.2">
      <c r="A2025" s="3">
        <v>2024</v>
      </c>
      <c r="B2025" s="3">
        <v>226</v>
      </c>
      <c r="C2025" s="3">
        <v>148</v>
      </c>
      <c r="D2025" s="3">
        <v>260</v>
      </c>
      <c r="E2025" s="3">
        <v>130</v>
      </c>
      <c r="F2025" s="3">
        <v>210</v>
      </c>
      <c r="G2025" s="3">
        <v>105</v>
      </c>
      <c r="H2025" s="3">
        <v>17.7</v>
      </c>
      <c r="I2025" s="3">
        <v>94.75</v>
      </c>
      <c r="J2025" s="3">
        <v>76.47</v>
      </c>
    </row>
    <row r="2026" spans="1:10" x14ac:dyDescent="0.2">
      <c r="A2026" s="3">
        <v>2025</v>
      </c>
      <c r="B2026" s="3">
        <v>226</v>
      </c>
      <c r="C2026" s="3">
        <v>148</v>
      </c>
      <c r="D2026" s="3">
        <v>260</v>
      </c>
      <c r="E2026" s="3">
        <v>130</v>
      </c>
      <c r="F2026" s="3">
        <v>237</v>
      </c>
      <c r="G2026" s="3">
        <v>105</v>
      </c>
      <c r="H2026" s="3">
        <v>17.7</v>
      </c>
      <c r="I2026" s="3">
        <v>94.75</v>
      </c>
      <c r="J2026" s="3">
        <v>80.39</v>
      </c>
    </row>
    <row r="2027" spans="1:10" x14ac:dyDescent="0.2">
      <c r="A2027" s="3">
        <v>2026</v>
      </c>
      <c r="B2027" s="3">
        <v>226</v>
      </c>
      <c r="C2027" s="3">
        <v>148</v>
      </c>
      <c r="D2027" s="3">
        <v>260</v>
      </c>
      <c r="E2027" s="3">
        <v>130</v>
      </c>
      <c r="F2027" s="3">
        <v>210</v>
      </c>
      <c r="G2027" s="3">
        <v>39</v>
      </c>
      <c r="H2027" s="3">
        <v>18.222222219999999</v>
      </c>
      <c r="I2027" s="3">
        <v>97.55</v>
      </c>
      <c r="J2027" s="3">
        <v>96.08</v>
      </c>
    </row>
    <row r="2028" spans="1:10" x14ac:dyDescent="0.2">
      <c r="A2028" s="3">
        <v>2027</v>
      </c>
      <c r="B2028" s="3">
        <v>226</v>
      </c>
      <c r="C2028" s="3">
        <v>148</v>
      </c>
      <c r="D2028" s="3">
        <v>260</v>
      </c>
      <c r="E2028" s="3">
        <v>130</v>
      </c>
      <c r="F2028" s="3">
        <v>237</v>
      </c>
      <c r="G2028" s="3">
        <v>39</v>
      </c>
      <c r="H2028" s="3">
        <v>18.222222219999999</v>
      </c>
      <c r="I2028" s="3">
        <v>97.55</v>
      </c>
      <c r="J2028" s="3">
        <v>100</v>
      </c>
    </row>
    <row r="2029" spans="1:10" x14ac:dyDescent="0.2">
      <c r="A2029" s="3">
        <v>2028</v>
      </c>
      <c r="B2029" s="3">
        <v>227</v>
      </c>
      <c r="C2029" s="3">
        <v>148</v>
      </c>
      <c r="D2029" s="3">
        <v>260</v>
      </c>
      <c r="E2029" s="3">
        <v>130</v>
      </c>
      <c r="F2029" s="3">
        <v>239</v>
      </c>
      <c r="G2029" s="3">
        <v>257</v>
      </c>
      <c r="H2029" s="3">
        <v>22.295454549999999</v>
      </c>
      <c r="I2029" s="3">
        <v>100</v>
      </c>
      <c r="J2029" s="3">
        <v>71.05</v>
      </c>
    </row>
    <row r="2030" spans="1:10" x14ac:dyDescent="0.2">
      <c r="A2030" s="3">
        <v>2029</v>
      </c>
      <c r="B2030" s="3">
        <v>227</v>
      </c>
      <c r="C2030" s="3">
        <v>148</v>
      </c>
      <c r="D2030" s="3">
        <v>260</v>
      </c>
      <c r="E2030" s="3">
        <v>130</v>
      </c>
      <c r="F2030" s="3">
        <v>239</v>
      </c>
      <c r="G2030" s="3">
        <v>256</v>
      </c>
      <c r="H2030" s="3">
        <v>21.30769231</v>
      </c>
      <c r="I2030" s="3">
        <v>95.57</v>
      </c>
      <c r="J2030" s="3">
        <v>88.6</v>
      </c>
    </row>
    <row r="2031" spans="1:10" x14ac:dyDescent="0.2">
      <c r="A2031" s="3">
        <v>2030</v>
      </c>
      <c r="B2031" s="3">
        <v>227</v>
      </c>
      <c r="C2031" s="3">
        <v>148</v>
      </c>
      <c r="D2031" s="3">
        <v>260</v>
      </c>
      <c r="E2031" s="3">
        <v>130</v>
      </c>
      <c r="F2031" s="3">
        <v>255</v>
      </c>
      <c r="G2031" s="3">
        <v>257</v>
      </c>
      <c r="H2031" s="3">
        <v>21</v>
      </c>
      <c r="I2031" s="3">
        <v>94.19</v>
      </c>
      <c r="J2031" s="3">
        <v>73.680000000000007</v>
      </c>
    </row>
    <row r="2032" spans="1:10" x14ac:dyDescent="0.2">
      <c r="A2032" s="3">
        <v>2031</v>
      </c>
      <c r="B2032" s="3">
        <v>227</v>
      </c>
      <c r="C2032" s="3">
        <v>148</v>
      </c>
      <c r="D2032" s="3">
        <v>260</v>
      </c>
      <c r="E2032" s="3">
        <v>130</v>
      </c>
      <c r="F2032" s="3">
        <v>239</v>
      </c>
      <c r="G2032" s="3">
        <v>36</v>
      </c>
      <c r="H2032" s="3">
        <v>21.128834359999999</v>
      </c>
      <c r="I2032" s="3">
        <v>94.77</v>
      </c>
      <c r="J2032" s="3">
        <v>97.37</v>
      </c>
    </row>
    <row r="2033" spans="1:10" x14ac:dyDescent="0.2">
      <c r="A2033" s="3">
        <v>2032</v>
      </c>
      <c r="B2033" s="3">
        <v>227</v>
      </c>
      <c r="C2033" s="3">
        <v>148</v>
      </c>
      <c r="D2033" s="3">
        <v>260</v>
      </c>
      <c r="E2033" s="3">
        <v>130</v>
      </c>
      <c r="F2033" s="3">
        <v>255</v>
      </c>
      <c r="G2033" s="3">
        <v>256</v>
      </c>
      <c r="H2033" s="3">
        <v>19.714285709999999</v>
      </c>
      <c r="I2033" s="3">
        <v>88.42</v>
      </c>
      <c r="J2033" s="3">
        <v>91.23</v>
      </c>
    </row>
    <row r="2034" spans="1:10" x14ac:dyDescent="0.2">
      <c r="A2034" s="3">
        <v>2033</v>
      </c>
      <c r="B2034" s="3">
        <v>227</v>
      </c>
      <c r="C2034" s="3">
        <v>148</v>
      </c>
      <c r="D2034" s="3">
        <v>260</v>
      </c>
      <c r="E2034" s="3">
        <v>130</v>
      </c>
      <c r="F2034" s="3">
        <v>255</v>
      </c>
      <c r="G2034" s="3">
        <v>36</v>
      </c>
      <c r="H2034" s="3">
        <v>19.591836730000001</v>
      </c>
      <c r="I2034" s="3">
        <v>87.87</v>
      </c>
      <c r="J2034" s="3">
        <v>100</v>
      </c>
    </row>
    <row r="2035" spans="1:10" x14ac:dyDescent="0.2">
      <c r="A2035" s="3">
        <v>2034</v>
      </c>
      <c r="B2035" s="3">
        <v>228</v>
      </c>
      <c r="C2035" s="3">
        <v>152</v>
      </c>
      <c r="D2035" s="3">
        <v>93</v>
      </c>
      <c r="E2035" s="3">
        <v>90</v>
      </c>
      <c r="F2035" s="3">
        <v>238</v>
      </c>
      <c r="G2035" s="3">
        <v>24</v>
      </c>
      <c r="H2035" s="3">
        <v>20.526315790000002</v>
      </c>
      <c r="I2035" s="3">
        <v>100</v>
      </c>
      <c r="J2035" s="3">
        <v>88.89</v>
      </c>
    </row>
    <row r="2036" spans="1:10" x14ac:dyDescent="0.2">
      <c r="A2036" s="3">
        <v>2035</v>
      </c>
      <c r="B2036" s="3">
        <v>228</v>
      </c>
      <c r="C2036" s="3">
        <v>152</v>
      </c>
      <c r="D2036" s="3">
        <v>93</v>
      </c>
      <c r="E2036" s="3">
        <v>90</v>
      </c>
      <c r="F2036" s="3">
        <v>238</v>
      </c>
      <c r="G2036" s="3">
        <v>16</v>
      </c>
      <c r="H2036" s="3">
        <v>20</v>
      </c>
      <c r="I2036" s="3">
        <v>97.44</v>
      </c>
      <c r="J2036" s="3">
        <v>100</v>
      </c>
    </row>
    <row r="2037" spans="1:10" x14ac:dyDescent="0.2">
      <c r="A2037" s="3">
        <v>2036</v>
      </c>
      <c r="B2037" s="3">
        <v>228</v>
      </c>
      <c r="C2037" s="3">
        <v>152</v>
      </c>
      <c r="D2037" s="3">
        <v>93</v>
      </c>
      <c r="E2037" s="3">
        <v>90</v>
      </c>
      <c r="F2037" s="3">
        <v>209</v>
      </c>
      <c r="G2037" s="3">
        <v>24</v>
      </c>
      <c r="H2037" s="3">
        <v>20</v>
      </c>
      <c r="I2037" s="3">
        <v>97.44</v>
      </c>
      <c r="J2037" s="3">
        <v>88.89</v>
      </c>
    </row>
    <row r="2038" spans="1:10" x14ac:dyDescent="0.2">
      <c r="A2038" s="3">
        <v>2037</v>
      </c>
      <c r="B2038" s="3">
        <v>228</v>
      </c>
      <c r="C2038" s="3">
        <v>152</v>
      </c>
      <c r="D2038" s="3">
        <v>93</v>
      </c>
      <c r="E2038" s="3">
        <v>90</v>
      </c>
      <c r="F2038" s="3">
        <v>238</v>
      </c>
      <c r="G2038" s="3">
        <v>279</v>
      </c>
      <c r="H2038" s="3">
        <v>19.44379391</v>
      </c>
      <c r="I2038" s="3">
        <v>94.73</v>
      </c>
      <c r="J2038" s="3">
        <v>88.89</v>
      </c>
    </row>
    <row r="2039" spans="1:10" x14ac:dyDescent="0.2">
      <c r="A2039" s="3">
        <v>2038</v>
      </c>
      <c r="B2039" s="3">
        <v>228</v>
      </c>
      <c r="C2039" s="3">
        <v>152</v>
      </c>
      <c r="D2039" s="3">
        <v>93</v>
      </c>
      <c r="E2039" s="3">
        <v>90</v>
      </c>
      <c r="F2039" s="3">
        <v>209</v>
      </c>
      <c r="G2039" s="3">
        <v>279</v>
      </c>
      <c r="H2039" s="3">
        <v>19.015028430000001</v>
      </c>
      <c r="I2039" s="3">
        <v>92.64</v>
      </c>
      <c r="J2039" s="3">
        <v>88.89</v>
      </c>
    </row>
    <row r="2040" spans="1:10" x14ac:dyDescent="0.2">
      <c r="A2040" s="3">
        <v>2039</v>
      </c>
      <c r="B2040" s="3">
        <v>228</v>
      </c>
      <c r="C2040" s="3">
        <v>152</v>
      </c>
      <c r="D2040" s="3">
        <v>93</v>
      </c>
      <c r="E2040" s="3">
        <v>90</v>
      </c>
      <c r="F2040" s="3">
        <v>209</v>
      </c>
      <c r="G2040" s="3">
        <v>16</v>
      </c>
      <c r="H2040" s="3">
        <v>19.5</v>
      </c>
      <c r="I2040" s="3">
        <v>95</v>
      </c>
      <c r="J2040" s="3">
        <v>100</v>
      </c>
    </row>
    <row r="2041" spans="1:10" x14ac:dyDescent="0.2">
      <c r="A2041" s="3">
        <v>2040</v>
      </c>
      <c r="B2041" s="3">
        <v>229</v>
      </c>
      <c r="C2041" s="3">
        <v>224</v>
      </c>
      <c r="D2041" s="3">
        <v>159</v>
      </c>
      <c r="E2041" s="3">
        <v>150</v>
      </c>
      <c r="F2041" s="3">
        <v>240</v>
      </c>
      <c r="G2041" s="3">
        <v>280</v>
      </c>
      <c r="H2041" s="3">
        <v>21.630573250000001</v>
      </c>
      <c r="I2041" s="3">
        <v>100</v>
      </c>
      <c r="J2041" s="3">
        <v>53.29</v>
      </c>
    </row>
    <row r="2042" spans="1:10" x14ac:dyDescent="0.2">
      <c r="A2042" s="3">
        <v>2041</v>
      </c>
      <c r="B2042" s="3">
        <v>229</v>
      </c>
      <c r="C2042" s="3">
        <v>224</v>
      </c>
      <c r="D2042" s="3">
        <v>159</v>
      </c>
      <c r="E2042" s="3">
        <v>150</v>
      </c>
      <c r="F2042" s="3">
        <v>240</v>
      </c>
      <c r="G2042" s="3">
        <v>103</v>
      </c>
      <c r="H2042" s="3">
        <v>21.358490570000001</v>
      </c>
      <c r="I2042" s="3">
        <v>98.74</v>
      </c>
      <c r="J2042" s="3">
        <v>99.34</v>
      </c>
    </row>
    <row r="2043" spans="1:10" x14ac:dyDescent="0.2">
      <c r="A2043" s="3">
        <v>2042</v>
      </c>
      <c r="B2043" s="3">
        <v>229</v>
      </c>
      <c r="C2043" s="3">
        <v>224</v>
      </c>
      <c r="D2043" s="3">
        <v>159</v>
      </c>
      <c r="E2043" s="3">
        <v>150</v>
      </c>
      <c r="F2043" s="3">
        <v>278</v>
      </c>
      <c r="G2043" s="3">
        <v>280</v>
      </c>
      <c r="H2043" s="3">
        <v>21.410071940000002</v>
      </c>
      <c r="I2043" s="3">
        <v>98.98</v>
      </c>
      <c r="J2043" s="3">
        <v>53.95</v>
      </c>
    </row>
    <row r="2044" spans="1:10" x14ac:dyDescent="0.2">
      <c r="A2044" s="3">
        <v>2043</v>
      </c>
      <c r="B2044" s="3">
        <v>229</v>
      </c>
      <c r="C2044" s="3">
        <v>224</v>
      </c>
      <c r="D2044" s="3">
        <v>159</v>
      </c>
      <c r="E2044" s="3">
        <v>150</v>
      </c>
      <c r="F2044" s="3">
        <v>240</v>
      </c>
      <c r="G2044" s="3">
        <v>279</v>
      </c>
      <c r="H2044" s="3">
        <v>19.91587213</v>
      </c>
      <c r="I2044" s="3">
        <v>92.07</v>
      </c>
      <c r="J2044" s="3">
        <v>53.29</v>
      </c>
    </row>
    <row r="2045" spans="1:10" x14ac:dyDescent="0.2">
      <c r="A2045" s="3">
        <v>2044</v>
      </c>
      <c r="B2045" s="3">
        <v>229</v>
      </c>
      <c r="C2045" s="3">
        <v>224</v>
      </c>
      <c r="D2045" s="3">
        <v>159</v>
      </c>
      <c r="E2045" s="3">
        <v>150</v>
      </c>
      <c r="F2045" s="3">
        <v>278</v>
      </c>
      <c r="G2045" s="3">
        <v>279</v>
      </c>
      <c r="H2045" s="3">
        <v>19.601959579999999</v>
      </c>
      <c r="I2045" s="3">
        <v>90.62</v>
      </c>
      <c r="J2045" s="3">
        <v>53.95</v>
      </c>
    </row>
    <row r="2046" spans="1:10" x14ac:dyDescent="0.2">
      <c r="A2046" s="3">
        <v>2045</v>
      </c>
      <c r="B2046" s="3">
        <v>229</v>
      </c>
      <c r="C2046" s="3">
        <v>224</v>
      </c>
      <c r="D2046" s="3">
        <v>159</v>
      </c>
      <c r="E2046" s="3">
        <v>150</v>
      </c>
      <c r="F2046" s="3">
        <v>278</v>
      </c>
      <c r="G2046" s="3">
        <v>103</v>
      </c>
      <c r="H2046" s="3">
        <v>21.106382979999999</v>
      </c>
      <c r="I2046" s="3">
        <v>97.58</v>
      </c>
      <c r="J2046" s="3">
        <v>100</v>
      </c>
    </row>
    <row r="2047" spans="1:10" x14ac:dyDescent="0.2">
      <c r="A2047" s="3">
        <v>2046</v>
      </c>
      <c r="B2047" s="3">
        <v>230</v>
      </c>
      <c r="C2047" s="3">
        <v>194</v>
      </c>
      <c r="D2047" s="3">
        <v>194</v>
      </c>
      <c r="E2047" s="3">
        <v>150</v>
      </c>
      <c r="F2047" s="3">
        <v>230</v>
      </c>
      <c r="G2047" s="3">
        <v>277</v>
      </c>
      <c r="H2047" s="3">
        <v>21.573033710000001</v>
      </c>
      <c r="I2047" s="3">
        <v>98.29</v>
      </c>
      <c r="J2047" s="3">
        <v>78.77</v>
      </c>
    </row>
    <row r="2048" spans="1:10" x14ac:dyDescent="0.2">
      <c r="A2048" s="3">
        <v>2047</v>
      </c>
      <c r="B2048" s="3">
        <v>230</v>
      </c>
      <c r="C2048" s="3">
        <v>194</v>
      </c>
      <c r="D2048" s="3">
        <v>194</v>
      </c>
      <c r="E2048" s="3">
        <v>150</v>
      </c>
      <c r="F2048" s="3">
        <v>204</v>
      </c>
      <c r="G2048" s="3">
        <v>107</v>
      </c>
      <c r="H2048" s="3">
        <v>21.265822780000001</v>
      </c>
      <c r="I2048" s="3">
        <v>96.89</v>
      </c>
      <c r="J2048" s="3">
        <v>93.15</v>
      </c>
    </row>
    <row r="2049" spans="1:10" x14ac:dyDescent="0.2">
      <c r="A2049" s="3">
        <v>2048</v>
      </c>
      <c r="B2049" s="3">
        <v>230</v>
      </c>
      <c r="C2049" s="3">
        <v>194</v>
      </c>
      <c r="D2049" s="3">
        <v>194</v>
      </c>
      <c r="E2049" s="3">
        <v>150</v>
      </c>
      <c r="F2049" s="3">
        <v>204</v>
      </c>
      <c r="G2049" s="3">
        <v>277</v>
      </c>
      <c r="H2049" s="3">
        <v>21.871921180000001</v>
      </c>
      <c r="I2049" s="3">
        <v>99.65</v>
      </c>
      <c r="J2049" s="3">
        <v>79.45</v>
      </c>
    </row>
    <row r="2050" spans="1:10" x14ac:dyDescent="0.2">
      <c r="A2050" s="3">
        <v>2049</v>
      </c>
      <c r="B2050" s="3">
        <v>230</v>
      </c>
      <c r="C2050" s="3">
        <v>194</v>
      </c>
      <c r="D2050" s="3">
        <v>194</v>
      </c>
      <c r="E2050" s="3">
        <v>150</v>
      </c>
      <c r="F2050" s="3">
        <v>283</v>
      </c>
      <c r="G2050" s="3">
        <v>277</v>
      </c>
      <c r="H2050" s="3">
        <v>21.948717949999999</v>
      </c>
      <c r="I2050" s="3">
        <v>100</v>
      </c>
      <c r="J2050" s="3">
        <v>86.3</v>
      </c>
    </row>
    <row r="2051" spans="1:10" x14ac:dyDescent="0.2">
      <c r="A2051" s="3">
        <v>2050</v>
      </c>
      <c r="B2051" s="3">
        <v>230</v>
      </c>
      <c r="C2051" s="3">
        <v>194</v>
      </c>
      <c r="D2051" s="3">
        <v>194</v>
      </c>
      <c r="E2051" s="3">
        <v>150</v>
      </c>
      <c r="F2051" s="3">
        <v>283</v>
      </c>
      <c r="G2051" s="3">
        <v>107</v>
      </c>
      <c r="H2051" s="3">
        <v>21.460317459999999</v>
      </c>
      <c r="I2051" s="3">
        <v>97.77</v>
      </c>
      <c r="J2051" s="3">
        <v>100</v>
      </c>
    </row>
    <row r="2052" spans="1:10" x14ac:dyDescent="0.2">
      <c r="A2052" s="3">
        <v>2051</v>
      </c>
      <c r="B2052" s="3">
        <v>230</v>
      </c>
      <c r="C2052" s="3">
        <v>194</v>
      </c>
      <c r="D2052" s="3">
        <v>194</v>
      </c>
      <c r="E2052" s="3">
        <v>150</v>
      </c>
      <c r="F2052" s="3">
        <v>230</v>
      </c>
      <c r="G2052" s="3">
        <v>107</v>
      </c>
      <c r="H2052" s="3">
        <v>20.7518797</v>
      </c>
      <c r="I2052" s="3">
        <v>94.55</v>
      </c>
      <c r="J2052" s="3">
        <v>92.47</v>
      </c>
    </row>
    <row r="2053" spans="1:10" x14ac:dyDescent="0.2">
      <c r="A2053" s="3">
        <v>2052</v>
      </c>
      <c r="B2053" s="3">
        <v>230</v>
      </c>
      <c r="C2053" s="3">
        <v>194</v>
      </c>
      <c r="D2053" s="3">
        <v>194</v>
      </c>
      <c r="E2053" s="3">
        <v>150</v>
      </c>
      <c r="F2053" s="3">
        <v>204</v>
      </c>
      <c r="G2053" s="3">
        <v>40</v>
      </c>
      <c r="H2053" s="3">
        <v>19.871794869999999</v>
      </c>
      <c r="I2053" s="3">
        <v>90.54</v>
      </c>
      <c r="J2053" s="3">
        <v>93.15</v>
      </c>
    </row>
    <row r="2054" spans="1:10" x14ac:dyDescent="0.2">
      <c r="A2054" s="3">
        <v>2053</v>
      </c>
      <c r="B2054" s="3">
        <v>230</v>
      </c>
      <c r="C2054" s="3">
        <v>194</v>
      </c>
      <c r="D2054" s="3">
        <v>194</v>
      </c>
      <c r="E2054" s="3">
        <v>150</v>
      </c>
      <c r="F2054" s="3">
        <v>283</v>
      </c>
      <c r="G2054" s="3">
        <v>40</v>
      </c>
      <c r="H2054" s="3">
        <v>20.29946524</v>
      </c>
      <c r="I2054" s="3">
        <v>92.49</v>
      </c>
      <c r="J2054" s="3">
        <v>100</v>
      </c>
    </row>
    <row r="2055" spans="1:10" x14ac:dyDescent="0.2">
      <c r="A2055" s="3">
        <v>2054</v>
      </c>
      <c r="B2055" s="3">
        <v>230</v>
      </c>
      <c r="C2055" s="3">
        <v>194</v>
      </c>
      <c r="D2055" s="3">
        <v>194</v>
      </c>
      <c r="E2055" s="3">
        <v>150</v>
      </c>
      <c r="F2055" s="3">
        <v>230</v>
      </c>
      <c r="G2055" s="3">
        <v>40</v>
      </c>
      <c r="H2055" s="3">
        <v>19.08396947</v>
      </c>
      <c r="I2055" s="3">
        <v>86.95</v>
      </c>
      <c r="J2055" s="3">
        <v>92.47</v>
      </c>
    </row>
    <row r="2056" spans="1:10" x14ac:dyDescent="0.2">
      <c r="A2056" s="3">
        <v>2055</v>
      </c>
      <c r="B2056" s="3">
        <v>231</v>
      </c>
      <c r="C2056" s="3">
        <v>107</v>
      </c>
      <c r="D2056" s="3">
        <v>107</v>
      </c>
      <c r="E2056" s="3">
        <v>180</v>
      </c>
      <c r="F2056" s="3">
        <v>221</v>
      </c>
      <c r="G2056" s="3">
        <v>95</v>
      </c>
      <c r="H2056" s="3">
        <v>17.176470590000001</v>
      </c>
      <c r="I2056" s="3">
        <v>100</v>
      </c>
      <c r="J2056" s="3">
        <v>89.47</v>
      </c>
    </row>
    <row r="2057" spans="1:10" x14ac:dyDescent="0.2">
      <c r="A2057" s="3">
        <v>2056</v>
      </c>
      <c r="B2057" s="3">
        <v>231</v>
      </c>
      <c r="C2057" s="3">
        <v>107</v>
      </c>
      <c r="D2057" s="3">
        <v>107</v>
      </c>
      <c r="E2057" s="3">
        <v>180</v>
      </c>
      <c r="F2057" s="3">
        <v>241</v>
      </c>
      <c r="G2057" s="3">
        <v>95</v>
      </c>
      <c r="H2057" s="3">
        <v>17.100000000000001</v>
      </c>
      <c r="I2057" s="3">
        <v>99.55</v>
      </c>
      <c r="J2057" s="3">
        <v>100</v>
      </c>
    </row>
    <row r="2058" spans="1:10" x14ac:dyDescent="0.2">
      <c r="A2058" s="3">
        <v>2057</v>
      </c>
      <c r="B2058" s="3">
        <v>231</v>
      </c>
      <c r="C2058" s="3">
        <v>107</v>
      </c>
      <c r="D2058" s="3">
        <v>107</v>
      </c>
      <c r="E2058" s="3">
        <v>180</v>
      </c>
      <c r="F2058" s="3">
        <v>221</v>
      </c>
      <c r="G2058" s="3">
        <v>64</v>
      </c>
      <c r="H2058" s="3">
        <v>16.883116879999999</v>
      </c>
      <c r="I2058" s="3">
        <v>98.29</v>
      </c>
      <c r="J2058" s="3">
        <v>89.47</v>
      </c>
    </row>
    <row r="2059" spans="1:10" x14ac:dyDescent="0.2">
      <c r="A2059" s="3">
        <v>2058</v>
      </c>
      <c r="B2059" s="3">
        <v>231</v>
      </c>
      <c r="C2059" s="3">
        <v>107</v>
      </c>
      <c r="D2059" s="3">
        <v>107</v>
      </c>
      <c r="E2059" s="3">
        <v>180</v>
      </c>
      <c r="F2059" s="3">
        <v>241</v>
      </c>
      <c r="G2059" s="3">
        <v>64</v>
      </c>
      <c r="H2059" s="3">
        <v>16.847826090000002</v>
      </c>
      <c r="I2059" s="3">
        <v>98.09</v>
      </c>
      <c r="J2059" s="3">
        <v>100</v>
      </c>
    </row>
    <row r="2060" spans="1:10" x14ac:dyDescent="0.2">
      <c r="A2060" s="3">
        <v>2059</v>
      </c>
      <c r="B2060" s="3">
        <v>231</v>
      </c>
      <c r="C2060" s="3">
        <v>107</v>
      </c>
      <c r="D2060" s="3">
        <v>107</v>
      </c>
      <c r="E2060" s="3">
        <v>180</v>
      </c>
      <c r="F2060" s="3">
        <v>241</v>
      </c>
      <c r="G2060" s="3">
        <v>131</v>
      </c>
      <c r="H2060" s="3">
        <v>16.07399904</v>
      </c>
      <c r="I2060" s="3">
        <v>93.58</v>
      </c>
      <c r="J2060" s="3">
        <v>68.42</v>
      </c>
    </row>
    <row r="2061" spans="1:10" x14ac:dyDescent="0.2">
      <c r="A2061" s="3">
        <v>2060</v>
      </c>
      <c r="B2061" s="3">
        <v>231</v>
      </c>
      <c r="C2061" s="3">
        <v>107</v>
      </c>
      <c r="D2061" s="3">
        <v>107</v>
      </c>
      <c r="E2061" s="3">
        <v>180</v>
      </c>
      <c r="F2061" s="3">
        <v>221</v>
      </c>
      <c r="G2061" s="3">
        <v>131</v>
      </c>
      <c r="H2061" s="3">
        <v>15.961160120000001</v>
      </c>
      <c r="I2061" s="3">
        <v>92.92</v>
      </c>
      <c r="J2061" s="3">
        <v>57.89</v>
      </c>
    </row>
    <row r="2062" spans="1:10" x14ac:dyDescent="0.2">
      <c r="A2062" s="3">
        <v>2061</v>
      </c>
      <c r="B2062" s="3">
        <v>232</v>
      </c>
      <c r="C2062" s="3">
        <v>214</v>
      </c>
      <c r="D2062" s="3">
        <v>214</v>
      </c>
      <c r="E2062" s="3">
        <v>180</v>
      </c>
      <c r="F2062" s="3">
        <v>243</v>
      </c>
      <c r="G2062" s="3">
        <v>31</v>
      </c>
      <c r="H2062" s="3">
        <v>19.60784314</v>
      </c>
      <c r="I2062" s="3">
        <v>100</v>
      </c>
      <c r="J2062" s="3">
        <v>100</v>
      </c>
    </row>
    <row r="2063" spans="1:10" x14ac:dyDescent="0.2">
      <c r="A2063" s="3">
        <v>2062</v>
      </c>
      <c r="B2063" s="3">
        <v>232</v>
      </c>
      <c r="C2063" s="3">
        <v>214</v>
      </c>
      <c r="D2063" s="3">
        <v>214</v>
      </c>
      <c r="E2063" s="3">
        <v>180</v>
      </c>
      <c r="F2063" s="3">
        <v>243</v>
      </c>
      <c r="G2063" s="3">
        <v>88</v>
      </c>
      <c r="H2063" s="3">
        <v>19.2</v>
      </c>
      <c r="I2063" s="3">
        <v>97.92</v>
      </c>
      <c r="J2063" s="3">
        <v>77.27</v>
      </c>
    </row>
    <row r="2064" spans="1:10" x14ac:dyDescent="0.2">
      <c r="A2064" s="3">
        <v>2063</v>
      </c>
      <c r="B2064" s="3">
        <v>232</v>
      </c>
      <c r="C2064" s="3">
        <v>214</v>
      </c>
      <c r="D2064" s="3">
        <v>214</v>
      </c>
      <c r="E2064" s="3">
        <v>180</v>
      </c>
      <c r="F2064" s="3">
        <v>243</v>
      </c>
      <c r="G2064" s="3">
        <v>268</v>
      </c>
      <c r="H2064" s="3">
        <v>18.616352200000001</v>
      </c>
      <c r="I2064" s="3">
        <v>94.94</v>
      </c>
      <c r="J2064" s="3">
        <v>62.12</v>
      </c>
    </row>
    <row r="2065" spans="1:10" x14ac:dyDescent="0.2">
      <c r="A2065" s="3">
        <v>2064</v>
      </c>
      <c r="B2065" s="3">
        <v>232</v>
      </c>
      <c r="C2065" s="3">
        <v>214</v>
      </c>
      <c r="D2065" s="3">
        <v>214</v>
      </c>
      <c r="E2065" s="3">
        <v>180</v>
      </c>
      <c r="F2065" s="3">
        <v>221</v>
      </c>
      <c r="G2065" s="3">
        <v>31</v>
      </c>
      <c r="H2065" s="3">
        <v>17.941176469999998</v>
      </c>
      <c r="I2065" s="3">
        <v>91.5</v>
      </c>
      <c r="J2065" s="3">
        <v>94.7</v>
      </c>
    </row>
    <row r="2066" spans="1:10" x14ac:dyDescent="0.2">
      <c r="A2066" s="3">
        <v>2065</v>
      </c>
      <c r="B2066" s="3">
        <v>232</v>
      </c>
      <c r="C2066" s="3">
        <v>214</v>
      </c>
      <c r="D2066" s="3">
        <v>214</v>
      </c>
      <c r="E2066" s="3">
        <v>180</v>
      </c>
      <c r="F2066" s="3">
        <v>221</v>
      </c>
      <c r="G2066" s="3">
        <v>88</v>
      </c>
      <c r="H2066" s="3">
        <v>17.72151899</v>
      </c>
      <c r="I2066" s="3">
        <v>90.38</v>
      </c>
      <c r="J2066" s="3">
        <v>71.97</v>
      </c>
    </row>
    <row r="2067" spans="1:10" x14ac:dyDescent="0.2">
      <c r="A2067" s="3">
        <v>2066</v>
      </c>
      <c r="B2067" s="3">
        <v>232</v>
      </c>
      <c r="C2067" s="3">
        <v>214</v>
      </c>
      <c r="D2067" s="3">
        <v>214</v>
      </c>
      <c r="E2067" s="3">
        <v>180</v>
      </c>
      <c r="F2067" s="3">
        <v>221</v>
      </c>
      <c r="G2067" s="3">
        <v>268</v>
      </c>
      <c r="H2067" s="3">
        <v>16.901408450000002</v>
      </c>
      <c r="I2067" s="3">
        <v>86.2</v>
      </c>
      <c r="J2067" s="3">
        <v>56.82</v>
      </c>
    </row>
    <row r="2068" spans="1:10" x14ac:dyDescent="0.2">
      <c r="A2068" s="3">
        <v>2067</v>
      </c>
      <c r="B2068" s="3">
        <v>233</v>
      </c>
      <c r="C2068" s="3">
        <v>198</v>
      </c>
      <c r="D2068" s="3">
        <v>183</v>
      </c>
      <c r="E2068" s="3">
        <v>170</v>
      </c>
      <c r="F2068" s="3">
        <v>281</v>
      </c>
      <c r="G2068" s="3">
        <v>14</v>
      </c>
      <c r="H2068" s="3">
        <v>21.3986014</v>
      </c>
      <c r="I2068" s="3">
        <v>100</v>
      </c>
      <c r="J2068" s="3">
        <v>84.62</v>
      </c>
    </row>
    <row r="2069" spans="1:10" x14ac:dyDescent="0.2">
      <c r="A2069" s="3">
        <v>2068</v>
      </c>
      <c r="B2069" s="3">
        <v>233</v>
      </c>
      <c r="C2069" s="3">
        <v>198</v>
      </c>
      <c r="D2069" s="3">
        <v>183</v>
      </c>
      <c r="E2069" s="3">
        <v>170</v>
      </c>
      <c r="F2069" s="3">
        <v>249</v>
      </c>
      <c r="G2069" s="3">
        <v>14</v>
      </c>
      <c r="H2069" s="3">
        <v>20.52173913</v>
      </c>
      <c r="I2069" s="3">
        <v>95.9</v>
      </c>
      <c r="J2069" s="3">
        <v>81.03</v>
      </c>
    </row>
    <row r="2070" spans="1:10" x14ac:dyDescent="0.2">
      <c r="A2070" s="3">
        <v>2069</v>
      </c>
      <c r="B2070" s="3">
        <v>233</v>
      </c>
      <c r="C2070" s="3">
        <v>198</v>
      </c>
      <c r="D2070" s="3">
        <v>183</v>
      </c>
      <c r="E2070" s="3">
        <v>170</v>
      </c>
      <c r="F2070" s="3">
        <v>281</v>
      </c>
      <c r="G2070" s="3">
        <v>116</v>
      </c>
      <c r="H2070" s="3">
        <v>19.87012987</v>
      </c>
      <c r="I2070" s="3">
        <v>92.86</v>
      </c>
      <c r="J2070" s="3">
        <v>100</v>
      </c>
    </row>
    <row r="2071" spans="1:10" x14ac:dyDescent="0.2">
      <c r="A2071" s="3">
        <v>2070</v>
      </c>
      <c r="B2071" s="3">
        <v>233</v>
      </c>
      <c r="C2071" s="3">
        <v>198</v>
      </c>
      <c r="D2071" s="3">
        <v>183</v>
      </c>
      <c r="E2071" s="3">
        <v>170</v>
      </c>
      <c r="F2071" s="3">
        <v>249</v>
      </c>
      <c r="G2071" s="3">
        <v>116</v>
      </c>
      <c r="H2071" s="3">
        <v>18.730158729999999</v>
      </c>
      <c r="I2071" s="3">
        <v>87.53</v>
      </c>
      <c r="J2071" s="3">
        <v>96.41</v>
      </c>
    </row>
    <row r="2072" spans="1:10" x14ac:dyDescent="0.2">
      <c r="A2072" s="3">
        <v>2071</v>
      </c>
      <c r="B2072" s="3">
        <v>233</v>
      </c>
      <c r="C2072" s="3">
        <v>198</v>
      </c>
      <c r="D2072" s="3">
        <v>183</v>
      </c>
      <c r="E2072" s="3">
        <v>170</v>
      </c>
      <c r="F2072" s="3">
        <v>281</v>
      </c>
      <c r="G2072" s="3">
        <v>252</v>
      </c>
      <c r="H2072" s="3">
        <v>18.732394370000002</v>
      </c>
      <c r="I2072" s="3">
        <v>87.54</v>
      </c>
      <c r="J2072" s="3">
        <v>79.489999999999995</v>
      </c>
    </row>
    <row r="2073" spans="1:10" x14ac:dyDescent="0.2">
      <c r="A2073" s="3">
        <v>2072</v>
      </c>
      <c r="B2073" s="3">
        <v>233</v>
      </c>
      <c r="C2073" s="3">
        <v>198</v>
      </c>
      <c r="D2073" s="3">
        <v>183</v>
      </c>
      <c r="E2073" s="3">
        <v>170</v>
      </c>
      <c r="F2073" s="3">
        <v>249</v>
      </c>
      <c r="G2073" s="3">
        <v>252</v>
      </c>
      <c r="H2073" s="3">
        <v>17.19298246</v>
      </c>
      <c r="I2073" s="3">
        <v>80.349999999999994</v>
      </c>
      <c r="J2073" s="3">
        <v>75.900000000000006</v>
      </c>
    </row>
    <row r="2074" spans="1:10" x14ac:dyDescent="0.2">
      <c r="A2074" s="3">
        <v>2073</v>
      </c>
      <c r="B2074" s="3">
        <v>234</v>
      </c>
      <c r="C2074" s="3">
        <v>192</v>
      </c>
      <c r="D2074" s="3">
        <v>132</v>
      </c>
      <c r="E2074" s="3">
        <v>146</v>
      </c>
      <c r="F2074" s="3">
        <v>221</v>
      </c>
      <c r="G2074" s="3">
        <v>127</v>
      </c>
      <c r="H2074" s="3">
        <v>18.80597015</v>
      </c>
      <c r="I2074" s="3">
        <v>95.28</v>
      </c>
      <c r="J2074" s="3">
        <v>58.82</v>
      </c>
    </row>
    <row r="2075" spans="1:10" x14ac:dyDescent="0.2">
      <c r="A2075" s="3">
        <v>2074</v>
      </c>
      <c r="B2075" s="3">
        <v>234</v>
      </c>
      <c r="C2075" s="3">
        <v>192</v>
      </c>
      <c r="D2075" s="3">
        <v>132</v>
      </c>
      <c r="E2075" s="3">
        <v>146</v>
      </c>
      <c r="F2075" s="3">
        <v>221</v>
      </c>
      <c r="G2075" s="3">
        <v>251</v>
      </c>
      <c r="H2075" s="3">
        <v>19.736842110000001</v>
      </c>
      <c r="I2075" s="3">
        <v>100</v>
      </c>
      <c r="J2075" s="3">
        <v>93.14</v>
      </c>
    </row>
    <row r="2076" spans="1:10" x14ac:dyDescent="0.2">
      <c r="A2076" s="3">
        <v>2075</v>
      </c>
      <c r="B2076" s="3">
        <v>234</v>
      </c>
      <c r="C2076" s="3">
        <v>192</v>
      </c>
      <c r="D2076" s="3">
        <v>132</v>
      </c>
      <c r="E2076" s="3">
        <v>146</v>
      </c>
      <c r="F2076" s="3">
        <v>221</v>
      </c>
      <c r="G2076" s="3">
        <v>22</v>
      </c>
      <c r="H2076" s="3">
        <v>17.213114749999999</v>
      </c>
      <c r="I2076" s="3">
        <v>87.21</v>
      </c>
      <c r="J2076" s="3">
        <v>93.14</v>
      </c>
    </row>
    <row r="2077" spans="1:10" x14ac:dyDescent="0.2">
      <c r="A2077" s="3">
        <v>2076</v>
      </c>
      <c r="B2077" s="3">
        <v>234</v>
      </c>
      <c r="C2077" s="3">
        <v>192</v>
      </c>
      <c r="D2077" s="3">
        <v>132</v>
      </c>
      <c r="E2077" s="3">
        <v>146</v>
      </c>
      <c r="F2077" s="3">
        <v>234</v>
      </c>
      <c r="G2077" s="3">
        <v>127</v>
      </c>
      <c r="H2077" s="3">
        <v>17.5</v>
      </c>
      <c r="I2077" s="3">
        <v>88.67</v>
      </c>
      <c r="J2077" s="3">
        <v>65.69</v>
      </c>
    </row>
    <row r="2078" spans="1:10" x14ac:dyDescent="0.2">
      <c r="A2078" s="3">
        <v>2077</v>
      </c>
      <c r="B2078" s="3">
        <v>234</v>
      </c>
      <c r="C2078" s="3">
        <v>192</v>
      </c>
      <c r="D2078" s="3">
        <v>132</v>
      </c>
      <c r="E2078" s="3">
        <v>146</v>
      </c>
      <c r="F2078" s="3">
        <v>234</v>
      </c>
      <c r="G2078" s="3">
        <v>251</v>
      </c>
      <c r="H2078" s="3">
        <v>18.518518520000001</v>
      </c>
      <c r="I2078" s="3">
        <v>93.83</v>
      </c>
      <c r="J2078" s="3">
        <v>100</v>
      </c>
    </row>
    <row r="2079" spans="1:10" x14ac:dyDescent="0.2">
      <c r="A2079" s="3">
        <v>2078</v>
      </c>
      <c r="B2079" s="3">
        <v>234</v>
      </c>
      <c r="C2079" s="3">
        <v>192</v>
      </c>
      <c r="D2079" s="3">
        <v>132</v>
      </c>
      <c r="E2079" s="3">
        <v>146</v>
      </c>
      <c r="F2079" s="3">
        <v>234</v>
      </c>
      <c r="G2079" s="3">
        <v>22</v>
      </c>
      <c r="H2079" s="3">
        <v>15.90909091</v>
      </c>
      <c r="I2079" s="3">
        <v>80.61</v>
      </c>
      <c r="J2079" s="3">
        <v>100</v>
      </c>
    </row>
    <row r="2080" spans="1:10" x14ac:dyDescent="0.2">
      <c r="A2080" s="3">
        <v>2079</v>
      </c>
      <c r="B2080" s="3">
        <v>235</v>
      </c>
      <c r="C2080" s="3">
        <v>40</v>
      </c>
      <c r="D2080" s="3">
        <v>88</v>
      </c>
      <c r="E2080" s="3">
        <v>110</v>
      </c>
      <c r="F2080" s="3">
        <v>221</v>
      </c>
      <c r="G2080" s="3">
        <v>133</v>
      </c>
      <c r="H2080" s="3" t="e">
        <v>#DIV/0!</v>
      </c>
      <c r="I2080" s="3" t="e">
        <v>#DIV/0!</v>
      </c>
      <c r="J2080" s="3">
        <v>100</v>
      </c>
    </row>
    <row r="2081" spans="1:10" x14ac:dyDescent="0.2">
      <c r="A2081" s="3">
        <v>2080</v>
      </c>
      <c r="B2081" s="3">
        <v>236</v>
      </c>
      <c r="C2081" s="3">
        <v>64</v>
      </c>
      <c r="D2081" s="3">
        <v>64</v>
      </c>
      <c r="E2081" s="3">
        <v>70</v>
      </c>
      <c r="F2081" s="3">
        <v>241</v>
      </c>
      <c r="G2081" s="3">
        <v>123</v>
      </c>
      <c r="H2081" s="3">
        <v>18.2339758</v>
      </c>
      <c r="I2081" s="3">
        <v>98.68</v>
      </c>
      <c r="J2081" s="3">
        <v>57.89</v>
      </c>
    </row>
    <row r="2082" spans="1:10" x14ac:dyDescent="0.2">
      <c r="A2082" s="3">
        <v>2081</v>
      </c>
      <c r="B2082" s="3">
        <v>236</v>
      </c>
      <c r="C2082" s="3">
        <v>64</v>
      </c>
      <c r="D2082" s="3">
        <v>64</v>
      </c>
      <c r="E2082" s="3">
        <v>70</v>
      </c>
      <c r="F2082" s="3">
        <v>241</v>
      </c>
      <c r="G2082" s="3">
        <v>64</v>
      </c>
      <c r="H2082" s="3">
        <v>18.47826087</v>
      </c>
      <c r="I2082" s="3">
        <v>100</v>
      </c>
      <c r="J2082" s="3">
        <v>100</v>
      </c>
    </row>
    <row r="2083" spans="1:10" x14ac:dyDescent="0.2">
      <c r="A2083" s="3">
        <v>2082</v>
      </c>
      <c r="B2083" s="3">
        <v>236</v>
      </c>
      <c r="C2083" s="3">
        <v>64</v>
      </c>
      <c r="D2083" s="3">
        <v>64</v>
      </c>
      <c r="E2083" s="3">
        <v>70</v>
      </c>
      <c r="F2083" s="3">
        <v>241</v>
      </c>
      <c r="G2083" s="3">
        <v>56</v>
      </c>
      <c r="H2083" s="3">
        <v>17.350322550000001</v>
      </c>
      <c r="I2083" s="3">
        <v>93.9</v>
      </c>
      <c r="J2083" s="3">
        <v>57.89</v>
      </c>
    </row>
    <row r="2084" spans="1:10" x14ac:dyDescent="0.2">
      <c r="A2084" s="3">
        <v>2083</v>
      </c>
      <c r="B2084" s="3">
        <v>236</v>
      </c>
      <c r="C2084" s="3">
        <v>64</v>
      </c>
      <c r="D2084" s="3">
        <v>64</v>
      </c>
      <c r="E2084" s="3">
        <v>70</v>
      </c>
      <c r="F2084" s="3">
        <v>221</v>
      </c>
      <c r="G2084" s="3">
        <v>64</v>
      </c>
      <c r="H2084" s="3">
        <v>16.883116879999999</v>
      </c>
      <c r="I2084" s="3">
        <v>91.37</v>
      </c>
      <c r="J2084" s="3">
        <v>89.47</v>
      </c>
    </row>
    <row r="2085" spans="1:10" x14ac:dyDescent="0.2">
      <c r="A2085" s="3">
        <v>2084</v>
      </c>
      <c r="B2085" s="3">
        <v>236</v>
      </c>
      <c r="C2085" s="3">
        <v>64</v>
      </c>
      <c r="D2085" s="3">
        <v>64</v>
      </c>
      <c r="E2085" s="3">
        <v>70</v>
      </c>
      <c r="F2085" s="3">
        <v>221</v>
      </c>
      <c r="G2085" s="3">
        <v>123</v>
      </c>
      <c r="H2085" s="3">
        <v>16.530172409999999</v>
      </c>
      <c r="I2085" s="3">
        <v>89.46</v>
      </c>
      <c r="J2085" s="3">
        <v>47.37</v>
      </c>
    </row>
    <row r="2086" spans="1:10" x14ac:dyDescent="0.2">
      <c r="A2086" s="3">
        <v>2085</v>
      </c>
      <c r="B2086" s="3">
        <v>236</v>
      </c>
      <c r="C2086" s="3">
        <v>64</v>
      </c>
      <c r="D2086" s="3">
        <v>64</v>
      </c>
      <c r="E2086" s="3">
        <v>70</v>
      </c>
      <c r="F2086" s="3">
        <v>221</v>
      </c>
      <c r="G2086" s="3">
        <v>56</v>
      </c>
      <c r="H2086" s="3">
        <v>15.57656914</v>
      </c>
      <c r="I2086" s="3">
        <v>84.3</v>
      </c>
      <c r="J2086" s="3">
        <v>47.37</v>
      </c>
    </row>
    <row r="2087" spans="1:10" x14ac:dyDescent="0.2">
      <c r="A2087" s="3">
        <v>2086</v>
      </c>
      <c r="B2087" s="3">
        <v>237</v>
      </c>
      <c r="C2087" s="3">
        <v>173</v>
      </c>
      <c r="D2087" s="3">
        <v>214</v>
      </c>
      <c r="E2087" s="3">
        <v>100</v>
      </c>
      <c r="F2087" s="3">
        <v>243</v>
      </c>
      <c r="G2087" s="3">
        <v>245</v>
      </c>
      <c r="H2087" s="3">
        <v>21.942857140000001</v>
      </c>
      <c r="I2087" s="3">
        <v>100</v>
      </c>
      <c r="J2087" s="3">
        <v>97.39</v>
      </c>
    </row>
    <row r="2088" spans="1:10" x14ac:dyDescent="0.2">
      <c r="A2088" s="3">
        <v>2087</v>
      </c>
      <c r="B2088" s="3">
        <v>237</v>
      </c>
      <c r="C2088" s="3">
        <v>173</v>
      </c>
      <c r="D2088" s="3">
        <v>214</v>
      </c>
      <c r="E2088" s="3">
        <v>100</v>
      </c>
      <c r="F2088" s="3">
        <v>243</v>
      </c>
      <c r="G2088" s="3">
        <v>32</v>
      </c>
      <c r="H2088" s="3">
        <v>20.514285709999999</v>
      </c>
      <c r="I2088" s="3">
        <v>93.49</v>
      </c>
      <c r="J2088" s="3">
        <v>97.39</v>
      </c>
    </row>
    <row r="2089" spans="1:10" x14ac:dyDescent="0.2">
      <c r="A2089" s="3">
        <v>2088</v>
      </c>
      <c r="B2089" s="3">
        <v>237</v>
      </c>
      <c r="C2089" s="3">
        <v>173</v>
      </c>
      <c r="D2089" s="3">
        <v>214</v>
      </c>
      <c r="E2089" s="3">
        <v>100</v>
      </c>
      <c r="F2089" s="3">
        <v>241</v>
      </c>
      <c r="G2089" s="3">
        <v>245</v>
      </c>
      <c r="H2089" s="3">
        <v>19.60784314</v>
      </c>
      <c r="I2089" s="3">
        <v>89.36</v>
      </c>
      <c r="J2089" s="3">
        <v>100</v>
      </c>
    </row>
    <row r="2090" spans="1:10" x14ac:dyDescent="0.2">
      <c r="A2090" s="3">
        <v>2089</v>
      </c>
      <c r="B2090" s="3">
        <v>237</v>
      </c>
      <c r="C2090" s="3">
        <v>173</v>
      </c>
      <c r="D2090" s="3">
        <v>214</v>
      </c>
      <c r="E2090" s="3">
        <v>100</v>
      </c>
      <c r="F2090" s="3">
        <v>243</v>
      </c>
      <c r="G2090" s="3">
        <v>267</v>
      </c>
      <c r="H2090" s="3">
        <v>18.972677600000001</v>
      </c>
      <c r="I2090" s="3">
        <v>86.46</v>
      </c>
      <c r="J2090" s="3">
        <v>80</v>
      </c>
    </row>
    <row r="2091" spans="1:10" x14ac:dyDescent="0.2">
      <c r="A2091" s="3">
        <v>2090</v>
      </c>
      <c r="B2091" s="3">
        <v>237</v>
      </c>
      <c r="C2091" s="3">
        <v>173</v>
      </c>
      <c r="D2091" s="3">
        <v>214</v>
      </c>
      <c r="E2091" s="3">
        <v>100</v>
      </c>
      <c r="F2091" s="3">
        <v>241</v>
      </c>
      <c r="G2091" s="3">
        <v>32</v>
      </c>
      <c r="H2091" s="3">
        <v>18.30065359</v>
      </c>
      <c r="I2091" s="3">
        <v>83.4</v>
      </c>
      <c r="J2091" s="3">
        <v>100</v>
      </c>
    </row>
    <row r="2092" spans="1:10" x14ac:dyDescent="0.2">
      <c r="A2092" s="3">
        <v>2091</v>
      </c>
      <c r="B2092" s="3">
        <v>237</v>
      </c>
      <c r="C2092" s="3">
        <v>173</v>
      </c>
      <c r="D2092" s="3">
        <v>214</v>
      </c>
      <c r="E2092" s="3">
        <v>100</v>
      </c>
      <c r="F2092" s="3">
        <v>241</v>
      </c>
      <c r="G2092" s="3">
        <v>267</v>
      </c>
      <c r="H2092" s="3">
        <v>17.346938779999999</v>
      </c>
      <c r="I2092" s="3">
        <v>79.06</v>
      </c>
      <c r="J2092" s="3">
        <v>82.61</v>
      </c>
    </row>
    <row r="2093" spans="1:10" x14ac:dyDescent="0.2">
      <c r="A2093" s="3">
        <v>2092</v>
      </c>
      <c r="B2093" s="3">
        <v>238</v>
      </c>
      <c r="C2093" s="3">
        <v>153</v>
      </c>
      <c r="D2093" s="3">
        <v>116</v>
      </c>
      <c r="E2093" s="3">
        <v>90</v>
      </c>
      <c r="F2093" s="3">
        <v>218</v>
      </c>
      <c r="G2093" s="3">
        <v>39</v>
      </c>
      <c r="H2093" s="3">
        <v>20.327868850000002</v>
      </c>
      <c r="I2093" s="3">
        <v>100</v>
      </c>
      <c r="J2093" s="3">
        <v>100</v>
      </c>
    </row>
    <row r="2094" spans="1:10" x14ac:dyDescent="0.2">
      <c r="A2094" s="3">
        <v>2093</v>
      </c>
      <c r="B2094" s="3">
        <v>238</v>
      </c>
      <c r="C2094" s="3">
        <v>153</v>
      </c>
      <c r="D2094" s="3">
        <v>116</v>
      </c>
      <c r="E2094" s="3">
        <v>90</v>
      </c>
      <c r="F2094" s="3">
        <v>222</v>
      </c>
      <c r="G2094" s="3">
        <v>39</v>
      </c>
      <c r="H2094" s="3">
        <v>19.940476189999998</v>
      </c>
      <c r="I2094" s="3">
        <v>98.09</v>
      </c>
      <c r="J2094" s="3">
        <v>97</v>
      </c>
    </row>
    <row r="2095" spans="1:10" x14ac:dyDescent="0.2">
      <c r="A2095" s="3">
        <v>2094</v>
      </c>
      <c r="B2095" s="3">
        <v>238</v>
      </c>
      <c r="C2095" s="3">
        <v>153</v>
      </c>
      <c r="D2095" s="3">
        <v>116</v>
      </c>
      <c r="E2095" s="3">
        <v>90</v>
      </c>
      <c r="F2095" s="3">
        <v>244</v>
      </c>
      <c r="G2095" s="3">
        <v>39</v>
      </c>
      <c r="H2095" s="3">
        <v>19.58823529</v>
      </c>
      <c r="I2095" s="3">
        <v>96.36</v>
      </c>
      <c r="J2095" s="3">
        <v>96</v>
      </c>
    </row>
    <row r="2096" spans="1:10" x14ac:dyDescent="0.2">
      <c r="A2096" s="3">
        <v>2095</v>
      </c>
      <c r="B2096" s="3">
        <v>238</v>
      </c>
      <c r="C2096" s="3">
        <v>153</v>
      </c>
      <c r="D2096" s="3">
        <v>116</v>
      </c>
      <c r="E2096" s="3">
        <v>90</v>
      </c>
      <c r="F2096" s="3">
        <v>218</v>
      </c>
      <c r="G2096" s="3">
        <v>60</v>
      </c>
      <c r="H2096" s="3">
        <v>19.734419800000001</v>
      </c>
      <c r="I2096" s="3">
        <v>97.08</v>
      </c>
      <c r="J2096" s="3">
        <v>75</v>
      </c>
    </row>
    <row r="2097" spans="1:10" x14ac:dyDescent="0.2">
      <c r="A2097" s="3">
        <v>2096</v>
      </c>
      <c r="B2097" s="3">
        <v>238</v>
      </c>
      <c r="C2097" s="3">
        <v>153</v>
      </c>
      <c r="D2097" s="3">
        <v>116</v>
      </c>
      <c r="E2097" s="3">
        <v>90</v>
      </c>
      <c r="F2097" s="3">
        <v>222</v>
      </c>
      <c r="G2097" s="3">
        <v>60</v>
      </c>
      <c r="H2097" s="3">
        <v>19.331918829999999</v>
      </c>
      <c r="I2097" s="3">
        <v>95.1</v>
      </c>
      <c r="J2097" s="3">
        <v>72</v>
      </c>
    </row>
    <row r="2098" spans="1:10" x14ac:dyDescent="0.2">
      <c r="A2098" s="3">
        <v>2097</v>
      </c>
      <c r="B2098" s="3">
        <v>238</v>
      </c>
      <c r="C2098" s="3">
        <v>153</v>
      </c>
      <c r="D2098" s="3">
        <v>116</v>
      </c>
      <c r="E2098" s="3">
        <v>90</v>
      </c>
      <c r="F2098" s="3">
        <v>218</v>
      </c>
      <c r="G2098" s="3">
        <v>33</v>
      </c>
      <c r="H2098" s="3">
        <v>19.350403849999999</v>
      </c>
      <c r="I2098" s="3">
        <v>95.19</v>
      </c>
      <c r="J2098" s="3">
        <v>60</v>
      </c>
    </row>
    <row r="2099" spans="1:10" x14ac:dyDescent="0.2">
      <c r="A2099" s="3">
        <v>2098</v>
      </c>
      <c r="B2099" s="3">
        <v>238</v>
      </c>
      <c r="C2099" s="3">
        <v>153</v>
      </c>
      <c r="D2099" s="3">
        <v>116</v>
      </c>
      <c r="E2099" s="3">
        <v>90</v>
      </c>
      <c r="F2099" s="3">
        <v>244</v>
      </c>
      <c r="G2099" s="3">
        <v>33</v>
      </c>
      <c r="H2099" s="3">
        <v>18.201771579999999</v>
      </c>
      <c r="I2099" s="3">
        <v>89.54</v>
      </c>
      <c r="J2099" s="3">
        <v>56</v>
      </c>
    </row>
    <row r="2100" spans="1:10" x14ac:dyDescent="0.2">
      <c r="A2100" s="3">
        <v>2099</v>
      </c>
      <c r="B2100" s="3">
        <v>238</v>
      </c>
      <c r="C2100" s="3">
        <v>153</v>
      </c>
      <c r="D2100" s="3">
        <v>116</v>
      </c>
      <c r="E2100" s="3">
        <v>90</v>
      </c>
      <c r="F2100" s="3">
        <v>244</v>
      </c>
      <c r="G2100" s="3">
        <v>60</v>
      </c>
      <c r="H2100" s="3">
        <v>18.88808379</v>
      </c>
      <c r="I2100" s="3">
        <v>92.92</v>
      </c>
      <c r="J2100" s="3">
        <v>71</v>
      </c>
    </row>
    <row r="2101" spans="1:10" x14ac:dyDescent="0.2">
      <c r="A2101" s="3">
        <v>2100</v>
      </c>
      <c r="B2101" s="3">
        <v>238</v>
      </c>
      <c r="C2101" s="3">
        <v>153</v>
      </c>
      <c r="D2101" s="3">
        <v>116</v>
      </c>
      <c r="E2101" s="3">
        <v>90</v>
      </c>
      <c r="F2101" s="3">
        <v>222</v>
      </c>
      <c r="G2101" s="3">
        <v>33</v>
      </c>
      <c r="H2101" s="3">
        <v>18.850661150000001</v>
      </c>
      <c r="I2101" s="3">
        <v>92.73</v>
      </c>
      <c r="J2101" s="3">
        <v>57</v>
      </c>
    </row>
    <row r="2102" spans="1:10" x14ac:dyDescent="0.2">
      <c r="A2102" s="3">
        <v>2101</v>
      </c>
      <c r="B2102" s="3">
        <v>239</v>
      </c>
      <c r="C2102" s="3">
        <v>135</v>
      </c>
      <c r="D2102" s="3">
        <v>110</v>
      </c>
      <c r="E2102" s="3">
        <v>90</v>
      </c>
      <c r="F2102" s="3">
        <v>205</v>
      </c>
      <c r="G2102" s="3">
        <v>35</v>
      </c>
      <c r="H2102" s="3">
        <v>19.599349589999999</v>
      </c>
      <c r="I2102" s="3">
        <v>100</v>
      </c>
      <c r="J2102" s="3">
        <v>98.59</v>
      </c>
    </row>
    <row r="2103" spans="1:10" x14ac:dyDescent="0.2">
      <c r="A2103" s="3">
        <v>2102</v>
      </c>
      <c r="B2103" s="3">
        <v>239</v>
      </c>
      <c r="C2103" s="3">
        <v>135</v>
      </c>
      <c r="D2103" s="3">
        <v>110</v>
      </c>
      <c r="E2103" s="3">
        <v>90</v>
      </c>
      <c r="F2103" s="3">
        <v>207</v>
      </c>
      <c r="G2103" s="3">
        <v>35</v>
      </c>
      <c r="H2103" s="3">
        <v>19.034599159999999</v>
      </c>
      <c r="I2103" s="3">
        <v>97.12</v>
      </c>
      <c r="J2103" s="3">
        <v>100</v>
      </c>
    </row>
    <row r="2104" spans="1:10" x14ac:dyDescent="0.2">
      <c r="A2104" s="3">
        <v>2103</v>
      </c>
      <c r="B2104" s="3">
        <v>239</v>
      </c>
      <c r="C2104" s="3">
        <v>135</v>
      </c>
      <c r="D2104" s="3">
        <v>110</v>
      </c>
      <c r="E2104" s="3">
        <v>90</v>
      </c>
      <c r="F2104" s="3">
        <v>205</v>
      </c>
      <c r="G2104" s="3">
        <v>77</v>
      </c>
      <c r="H2104" s="3">
        <v>17.249132339999999</v>
      </c>
      <c r="I2104" s="3">
        <v>88.01</v>
      </c>
      <c r="J2104" s="3">
        <v>70.42</v>
      </c>
    </row>
    <row r="2105" spans="1:10" x14ac:dyDescent="0.2">
      <c r="A2105" s="3">
        <v>2104</v>
      </c>
      <c r="B2105" s="3">
        <v>239</v>
      </c>
      <c r="C2105" s="3">
        <v>135</v>
      </c>
      <c r="D2105" s="3">
        <v>110</v>
      </c>
      <c r="E2105" s="3">
        <v>90</v>
      </c>
      <c r="F2105" s="3">
        <v>207</v>
      </c>
      <c r="G2105" s="3">
        <v>77</v>
      </c>
      <c r="H2105" s="3">
        <v>16.96818704</v>
      </c>
      <c r="I2105" s="3">
        <v>86.58</v>
      </c>
      <c r="J2105" s="3">
        <v>71.83</v>
      </c>
    </row>
    <row r="2106" spans="1:10" x14ac:dyDescent="0.2">
      <c r="A2106" s="3">
        <v>2105</v>
      </c>
      <c r="B2106" s="3">
        <v>239</v>
      </c>
      <c r="C2106" s="3">
        <v>135</v>
      </c>
      <c r="D2106" s="3">
        <v>110</v>
      </c>
      <c r="E2106" s="3">
        <v>90</v>
      </c>
      <c r="F2106" s="3">
        <v>205</v>
      </c>
      <c r="G2106" s="3">
        <v>123</v>
      </c>
      <c r="H2106" s="3">
        <v>14.721695130000001</v>
      </c>
      <c r="I2106" s="3">
        <v>75.11</v>
      </c>
      <c r="J2106" s="3">
        <v>63.38</v>
      </c>
    </row>
    <row r="2107" spans="1:10" x14ac:dyDescent="0.2">
      <c r="A2107" s="3">
        <v>2106</v>
      </c>
      <c r="B2107" s="3">
        <v>239</v>
      </c>
      <c r="C2107" s="3">
        <v>135</v>
      </c>
      <c r="D2107" s="3">
        <v>110</v>
      </c>
      <c r="E2107" s="3">
        <v>90</v>
      </c>
      <c r="F2107" s="3">
        <v>207</v>
      </c>
      <c r="G2107" s="3">
        <v>123</v>
      </c>
      <c r="H2107" s="3">
        <v>14.832535890000001</v>
      </c>
      <c r="I2107" s="3">
        <v>75.680000000000007</v>
      </c>
      <c r="J2107" s="3">
        <v>64.790000000000006</v>
      </c>
    </row>
    <row r="2108" spans="1:10" x14ac:dyDescent="0.2">
      <c r="A2108" s="3">
        <v>2107</v>
      </c>
      <c r="B2108" s="3">
        <v>240</v>
      </c>
      <c r="C2108" s="3">
        <v>151</v>
      </c>
      <c r="D2108" s="3">
        <v>108</v>
      </c>
      <c r="E2108" s="3">
        <v>90</v>
      </c>
      <c r="F2108" s="3">
        <v>208</v>
      </c>
      <c r="G2108" s="3">
        <v>24</v>
      </c>
      <c r="H2108" s="3">
        <v>20</v>
      </c>
      <c r="I2108" s="3">
        <v>100</v>
      </c>
      <c r="J2108" s="3">
        <v>97.5</v>
      </c>
    </row>
    <row r="2109" spans="1:10" x14ac:dyDescent="0.2">
      <c r="A2109" s="3">
        <v>2108</v>
      </c>
      <c r="B2109" s="3">
        <v>240</v>
      </c>
      <c r="C2109" s="3">
        <v>151</v>
      </c>
      <c r="D2109" s="3">
        <v>108</v>
      </c>
      <c r="E2109" s="3">
        <v>90</v>
      </c>
      <c r="F2109" s="3">
        <v>209</v>
      </c>
      <c r="G2109" s="3">
        <v>24</v>
      </c>
      <c r="H2109" s="3">
        <v>20</v>
      </c>
      <c r="I2109" s="3">
        <v>100</v>
      </c>
      <c r="J2109" s="3">
        <v>100</v>
      </c>
    </row>
    <row r="2110" spans="1:10" x14ac:dyDescent="0.2">
      <c r="A2110" s="3">
        <v>2109</v>
      </c>
      <c r="B2110" s="3">
        <v>240</v>
      </c>
      <c r="C2110" s="3">
        <v>151</v>
      </c>
      <c r="D2110" s="3">
        <v>108</v>
      </c>
      <c r="E2110" s="3">
        <v>90</v>
      </c>
      <c r="F2110" s="3">
        <v>209</v>
      </c>
      <c r="G2110" s="3">
        <v>115</v>
      </c>
      <c r="H2110" s="3">
        <v>19.199567980000001</v>
      </c>
      <c r="I2110" s="3">
        <v>96</v>
      </c>
      <c r="J2110" s="3">
        <v>81.25</v>
      </c>
    </row>
    <row r="2111" spans="1:10" x14ac:dyDescent="0.2">
      <c r="A2111" s="3">
        <v>2110</v>
      </c>
      <c r="B2111" s="3">
        <v>240</v>
      </c>
      <c r="C2111" s="3">
        <v>151</v>
      </c>
      <c r="D2111" s="3">
        <v>108</v>
      </c>
      <c r="E2111" s="3">
        <v>90</v>
      </c>
      <c r="F2111" s="3">
        <v>209</v>
      </c>
      <c r="G2111" s="3">
        <v>102</v>
      </c>
      <c r="H2111" s="3">
        <v>18.94736842</v>
      </c>
      <c r="I2111" s="3">
        <v>94.74</v>
      </c>
      <c r="J2111" s="3">
        <v>100</v>
      </c>
    </row>
    <row r="2112" spans="1:10" x14ac:dyDescent="0.2">
      <c r="A2112" s="3">
        <v>2111</v>
      </c>
      <c r="B2112" s="3">
        <v>240</v>
      </c>
      <c r="C2112" s="3">
        <v>151</v>
      </c>
      <c r="D2112" s="3">
        <v>108</v>
      </c>
      <c r="E2112" s="3">
        <v>90</v>
      </c>
      <c r="F2112" s="3">
        <v>208</v>
      </c>
      <c r="G2112" s="3">
        <v>115</v>
      </c>
      <c r="H2112" s="3">
        <v>19.0904132</v>
      </c>
      <c r="I2112" s="3">
        <v>95.45</v>
      </c>
      <c r="J2112" s="3">
        <v>78.75</v>
      </c>
    </row>
    <row r="2113" spans="1:10" x14ac:dyDescent="0.2">
      <c r="A2113" s="3">
        <v>2112</v>
      </c>
      <c r="B2113" s="3">
        <v>240</v>
      </c>
      <c r="C2113" s="3">
        <v>151</v>
      </c>
      <c r="D2113" s="3">
        <v>108</v>
      </c>
      <c r="E2113" s="3">
        <v>90</v>
      </c>
      <c r="F2113" s="3">
        <v>208</v>
      </c>
      <c r="G2113" s="3">
        <v>102</v>
      </c>
      <c r="H2113" s="3">
        <v>18.787878790000001</v>
      </c>
      <c r="I2113" s="3">
        <v>93.94</v>
      </c>
      <c r="J2113" s="3">
        <v>97.5</v>
      </c>
    </row>
    <row r="2114" spans="1:10" x14ac:dyDescent="0.2">
      <c r="A2114" s="3">
        <v>2113</v>
      </c>
      <c r="B2114" s="3">
        <v>240</v>
      </c>
      <c r="C2114" s="3">
        <v>151</v>
      </c>
      <c r="D2114" s="3">
        <v>108</v>
      </c>
      <c r="E2114" s="3">
        <v>90</v>
      </c>
      <c r="F2114" s="3">
        <v>209</v>
      </c>
      <c r="G2114" s="3">
        <v>123</v>
      </c>
      <c r="H2114" s="3">
        <v>16.244612069999999</v>
      </c>
      <c r="I2114" s="3">
        <v>81.22</v>
      </c>
      <c r="J2114" s="3">
        <v>62.5</v>
      </c>
    </row>
    <row r="2115" spans="1:10" x14ac:dyDescent="0.2">
      <c r="A2115" s="3">
        <v>2114</v>
      </c>
      <c r="B2115" s="3">
        <v>240</v>
      </c>
      <c r="C2115" s="3">
        <v>151</v>
      </c>
      <c r="D2115" s="3">
        <v>108</v>
      </c>
      <c r="E2115" s="3">
        <v>90</v>
      </c>
      <c r="F2115" s="3">
        <v>208</v>
      </c>
      <c r="G2115" s="3">
        <v>123</v>
      </c>
      <c r="H2115" s="3">
        <v>15.660024910000001</v>
      </c>
      <c r="I2115" s="3">
        <v>78.3</v>
      </c>
      <c r="J2115" s="3">
        <v>60</v>
      </c>
    </row>
    <row r="2116" spans="1:10" x14ac:dyDescent="0.2">
      <c r="A2116" s="3">
        <v>2115</v>
      </c>
      <c r="B2116" s="3">
        <v>241</v>
      </c>
      <c r="C2116" s="3">
        <v>157</v>
      </c>
      <c r="D2116" s="3">
        <v>211</v>
      </c>
      <c r="E2116" s="3">
        <v>190</v>
      </c>
      <c r="F2116" s="3">
        <v>221</v>
      </c>
      <c r="G2116" s="3">
        <v>131</v>
      </c>
      <c r="H2116" s="3">
        <v>19.153392140000001</v>
      </c>
      <c r="I2116" s="3">
        <v>100</v>
      </c>
      <c r="J2116" s="3">
        <v>59.78</v>
      </c>
    </row>
    <row r="2117" spans="1:10" x14ac:dyDescent="0.2">
      <c r="A2117" s="3">
        <v>2116</v>
      </c>
      <c r="B2117" s="3">
        <v>241</v>
      </c>
      <c r="C2117" s="3">
        <v>157</v>
      </c>
      <c r="D2117" s="3">
        <v>211</v>
      </c>
      <c r="E2117" s="3">
        <v>190</v>
      </c>
      <c r="F2117" s="3">
        <v>221</v>
      </c>
      <c r="G2117" s="3">
        <v>127</v>
      </c>
      <c r="H2117" s="3">
        <v>18.80597015</v>
      </c>
      <c r="I2117" s="3">
        <v>98.19</v>
      </c>
      <c r="J2117" s="3">
        <v>65.22</v>
      </c>
    </row>
    <row r="2118" spans="1:10" x14ac:dyDescent="0.2">
      <c r="A2118" s="3">
        <v>2117</v>
      </c>
      <c r="B2118" s="3">
        <v>241</v>
      </c>
      <c r="C2118" s="3">
        <v>157</v>
      </c>
      <c r="D2118" s="3">
        <v>211</v>
      </c>
      <c r="E2118" s="3">
        <v>190</v>
      </c>
      <c r="F2118" s="3">
        <v>234</v>
      </c>
      <c r="G2118" s="3">
        <v>131</v>
      </c>
      <c r="H2118" s="3">
        <v>18.01038372</v>
      </c>
      <c r="I2118" s="3">
        <v>94.03</v>
      </c>
      <c r="J2118" s="3">
        <v>67.39</v>
      </c>
    </row>
    <row r="2119" spans="1:10" x14ac:dyDescent="0.2">
      <c r="A2119" s="3">
        <v>2118</v>
      </c>
      <c r="B2119" s="3">
        <v>241</v>
      </c>
      <c r="C2119" s="3">
        <v>157</v>
      </c>
      <c r="D2119" s="3">
        <v>211</v>
      </c>
      <c r="E2119" s="3">
        <v>190</v>
      </c>
      <c r="F2119" s="3">
        <v>234</v>
      </c>
      <c r="G2119" s="3">
        <v>127</v>
      </c>
      <c r="H2119" s="3">
        <v>17.5</v>
      </c>
      <c r="I2119" s="3">
        <v>91.37</v>
      </c>
      <c r="J2119" s="3">
        <v>72.83</v>
      </c>
    </row>
    <row r="2120" spans="1:10" x14ac:dyDescent="0.2">
      <c r="A2120" s="3">
        <v>2119</v>
      </c>
      <c r="B2120" s="3">
        <v>241</v>
      </c>
      <c r="C2120" s="3">
        <v>157</v>
      </c>
      <c r="D2120" s="3">
        <v>211</v>
      </c>
      <c r="E2120" s="3">
        <v>190</v>
      </c>
      <c r="F2120" s="3">
        <v>221</v>
      </c>
      <c r="G2120" s="3">
        <v>267</v>
      </c>
      <c r="H2120" s="3">
        <v>16.867469880000002</v>
      </c>
      <c r="I2120" s="3">
        <v>88.07</v>
      </c>
      <c r="J2120" s="3">
        <v>92.39</v>
      </c>
    </row>
    <row r="2121" spans="1:10" x14ac:dyDescent="0.2">
      <c r="A2121" s="3">
        <v>2120</v>
      </c>
      <c r="B2121" s="3">
        <v>241</v>
      </c>
      <c r="C2121" s="3">
        <v>157</v>
      </c>
      <c r="D2121" s="3">
        <v>211</v>
      </c>
      <c r="E2121" s="3">
        <v>190</v>
      </c>
      <c r="F2121" s="3">
        <v>234</v>
      </c>
      <c r="G2121" s="3">
        <v>267</v>
      </c>
      <c r="H2121" s="3">
        <v>15.90909091</v>
      </c>
      <c r="I2121" s="3">
        <v>83.06</v>
      </c>
      <c r="J2121" s="3">
        <v>100</v>
      </c>
    </row>
    <row r="2122" spans="1:10" x14ac:dyDescent="0.2">
      <c r="A2122" s="3">
        <v>2121</v>
      </c>
      <c r="B2122" s="3">
        <v>242</v>
      </c>
      <c r="C2122" s="3">
        <v>129</v>
      </c>
      <c r="D2122" s="3">
        <v>229</v>
      </c>
      <c r="E2122" s="3">
        <v>510</v>
      </c>
      <c r="F2122" s="3">
        <v>222</v>
      </c>
      <c r="G2122" s="3">
        <v>14</v>
      </c>
      <c r="H2122" s="3">
        <v>23.057142859999999</v>
      </c>
      <c r="I2122" s="3">
        <v>100</v>
      </c>
      <c r="J2122" s="3">
        <v>96.91</v>
      </c>
    </row>
    <row r="2123" spans="1:10" x14ac:dyDescent="0.2">
      <c r="A2123" s="3">
        <v>2122</v>
      </c>
      <c r="B2123" s="3">
        <v>242</v>
      </c>
      <c r="C2123" s="3">
        <v>129</v>
      </c>
      <c r="D2123" s="3">
        <v>229</v>
      </c>
      <c r="E2123" s="3">
        <v>510</v>
      </c>
      <c r="F2123" s="3">
        <v>234</v>
      </c>
      <c r="G2123" s="3">
        <v>14</v>
      </c>
      <c r="H2123" s="3">
        <v>20.270270270000001</v>
      </c>
      <c r="I2123" s="3">
        <v>87.91</v>
      </c>
      <c r="J2123" s="3">
        <v>100</v>
      </c>
    </row>
    <row r="2124" spans="1:10" x14ac:dyDescent="0.2">
      <c r="A2124" s="3">
        <v>2123</v>
      </c>
      <c r="B2124" s="3">
        <v>242</v>
      </c>
      <c r="C2124" s="3">
        <v>129</v>
      </c>
      <c r="D2124" s="3">
        <v>229</v>
      </c>
      <c r="E2124" s="3">
        <v>510</v>
      </c>
      <c r="F2124" s="3">
        <v>222</v>
      </c>
      <c r="G2124" s="3">
        <v>86</v>
      </c>
      <c r="H2124" s="3">
        <v>19.93023256</v>
      </c>
      <c r="I2124" s="3">
        <v>86.44</v>
      </c>
      <c r="J2124" s="3">
        <v>66.05</v>
      </c>
    </row>
    <row r="2125" spans="1:10" x14ac:dyDescent="0.2">
      <c r="A2125" s="3">
        <v>2124</v>
      </c>
      <c r="B2125" s="3">
        <v>242</v>
      </c>
      <c r="C2125" s="3">
        <v>129</v>
      </c>
      <c r="D2125" s="3">
        <v>229</v>
      </c>
      <c r="E2125" s="3">
        <v>510</v>
      </c>
      <c r="F2125" s="3">
        <v>222</v>
      </c>
      <c r="G2125" s="3">
        <v>108</v>
      </c>
      <c r="H2125" s="3">
        <v>18.676923080000002</v>
      </c>
      <c r="I2125" s="3">
        <v>81</v>
      </c>
      <c r="J2125" s="3">
        <v>66.05</v>
      </c>
    </row>
    <row r="2126" spans="1:10" x14ac:dyDescent="0.2">
      <c r="A2126" s="3">
        <v>2125</v>
      </c>
      <c r="B2126" s="3">
        <v>242</v>
      </c>
      <c r="C2126" s="3">
        <v>129</v>
      </c>
      <c r="D2126" s="3">
        <v>229</v>
      </c>
      <c r="E2126" s="3">
        <v>510</v>
      </c>
      <c r="F2126" s="3">
        <v>234</v>
      </c>
      <c r="G2126" s="3">
        <v>86</v>
      </c>
      <c r="H2126" s="3">
        <v>17.777777780000001</v>
      </c>
      <c r="I2126" s="3">
        <v>77.099999999999994</v>
      </c>
      <c r="J2126" s="3">
        <v>69.14</v>
      </c>
    </row>
    <row r="2127" spans="1:10" x14ac:dyDescent="0.2">
      <c r="A2127" s="3">
        <v>2126</v>
      </c>
      <c r="B2127" s="3">
        <v>242</v>
      </c>
      <c r="C2127" s="3">
        <v>129</v>
      </c>
      <c r="D2127" s="3">
        <v>229</v>
      </c>
      <c r="E2127" s="3">
        <v>510</v>
      </c>
      <c r="F2127" s="3">
        <v>234</v>
      </c>
      <c r="G2127" s="3">
        <v>108</v>
      </c>
      <c r="H2127" s="3">
        <v>15.942028990000001</v>
      </c>
      <c r="I2127" s="3">
        <v>69.14</v>
      </c>
      <c r="J2127" s="3">
        <v>69.14</v>
      </c>
    </row>
    <row r="2128" spans="1:10" x14ac:dyDescent="0.2">
      <c r="A2128" s="3">
        <v>2127</v>
      </c>
      <c r="B2128" s="3">
        <v>243</v>
      </c>
      <c r="C2128" s="3">
        <v>241</v>
      </c>
      <c r="D2128" s="3">
        <v>210</v>
      </c>
      <c r="E2128" s="3">
        <v>180</v>
      </c>
      <c r="F2128" s="3">
        <v>205</v>
      </c>
      <c r="G2128" s="3">
        <v>251</v>
      </c>
      <c r="H2128" s="3">
        <v>21.61538462</v>
      </c>
      <c r="I2128" s="3">
        <v>99.76</v>
      </c>
      <c r="J2128" s="3">
        <v>79.17</v>
      </c>
    </row>
    <row r="2129" spans="1:10" x14ac:dyDescent="0.2">
      <c r="A2129" s="3">
        <v>2128</v>
      </c>
      <c r="B2129" s="3">
        <v>243</v>
      </c>
      <c r="C2129" s="3">
        <v>241</v>
      </c>
      <c r="D2129" s="3">
        <v>210</v>
      </c>
      <c r="E2129" s="3">
        <v>180</v>
      </c>
      <c r="F2129" s="3">
        <v>250</v>
      </c>
      <c r="G2129" s="3">
        <v>251</v>
      </c>
      <c r="H2129" s="3">
        <v>21.666666670000001</v>
      </c>
      <c r="I2129" s="3">
        <v>100</v>
      </c>
      <c r="J2129" s="3">
        <v>91.67</v>
      </c>
    </row>
    <row r="2130" spans="1:10" x14ac:dyDescent="0.2">
      <c r="A2130" s="3">
        <v>2129</v>
      </c>
      <c r="B2130" s="3">
        <v>243</v>
      </c>
      <c r="C2130" s="3">
        <v>241</v>
      </c>
      <c r="D2130" s="3">
        <v>210</v>
      </c>
      <c r="E2130" s="3">
        <v>180</v>
      </c>
      <c r="F2130" s="3">
        <v>205</v>
      </c>
      <c r="G2130" s="3">
        <v>79</v>
      </c>
      <c r="H2130" s="3">
        <v>20.078125</v>
      </c>
      <c r="I2130" s="3">
        <v>92.67</v>
      </c>
      <c r="J2130" s="3">
        <v>70.83</v>
      </c>
    </row>
    <row r="2131" spans="1:10" x14ac:dyDescent="0.2">
      <c r="A2131" s="3">
        <v>2130</v>
      </c>
      <c r="B2131" s="3">
        <v>243</v>
      </c>
      <c r="C2131" s="3">
        <v>241</v>
      </c>
      <c r="D2131" s="3">
        <v>210</v>
      </c>
      <c r="E2131" s="3">
        <v>180</v>
      </c>
      <c r="F2131" s="3">
        <v>250</v>
      </c>
      <c r="G2131" s="3">
        <v>79</v>
      </c>
      <c r="H2131" s="3">
        <v>20.281690139999998</v>
      </c>
      <c r="I2131" s="3">
        <v>93.61</v>
      </c>
      <c r="J2131" s="3">
        <v>83.33</v>
      </c>
    </row>
    <row r="2132" spans="1:10" x14ac:dyDescent="0.2">
      <c r="A2132" s="3">
        <v>2131</v>
      </c>
      <c r="B2132" s="3">
        <v>243</v>
      </c>
      <c r="C2132" s="3">
        <v>241</v>
      </c>
      <c r="D2132" s="3">
        <v>210</v>
      </c>
      <c r="E2132" s="3">
        <v>180</v>
      </c>
      <c r="F2132" s="3">
        <v>205</v>
      </c>
      <c r="G2132" s="3">
        <v>78</v>
      </c>
      <c r="H2132" s="3">
        <v>18.137254899999999</v>
      </c>
      <c r="I2132" s="3">
        <v>83.71</v>
      </c>
      <c r="J2132" s="3">
        <v>87.5</v>
      </c>
    </row>
    <row r="2133" spans="1:10" x14ac:dyDescent="0.2">
      <c r="A2133" s="3">
        <v>2132</v>
      </c>
      <c r="B2133" s="3">
        <v>243</v>
      </c>
      <c r="C2133" s="3">
        <v>241</v>
      </c>
      <c r="D2133" s="3">
        <v>210</v>
      </c>
      <c r="E2133" s="3">
        <v>180</v>
      </c>
      <c r="F2133" s="3">
        <v>250</v>
      </c>
      <c r="G2133" s="3">
        <v>78</v>
      </c>
      <c r="H2133" s="3">
        <v>18.62068966</v>
      </c>
      <c r="I2133" s="3">
        <v>85.94</v>
      </c>
      <c r="J2133" s="3">
        <v>100</v>
      </c>
    </row>
    <row r="2134" spans="1:10" x14ac:dyDescent="0.2">
      <c r="A2134" s="3">
        <v>2133</v>
      </c>
      <c r="B2134" s="3">
        <v>244</v>
      </c>
      <c r="C2134" s="3">
        <v>235</v>
      </c>
      <c r="D2134" s="3">
        <v>176</v>
      </c>
      <c r="E2134" s="3">
        <v>230</v>
      </c>
      <c r="F2134" s="3">
        <v>240</v>
      </c>
      <c r="G2134" s="3">
        <v>270</v>
      </c>
      <c r="H2134" s="3">
        <v>23.159235670000001</v>
      </c>
      <c r="I2134" s="3">
        <v>96.5</v>
      </c>
      <c r="J2134" s="3">
        <v>98.28</v>
      </c>
    </row>
    <row r="2135" spans="1:10" x14ac:dyDescent="0.2">
      <c r="A2135" s="3">
        <v>2134</v>
      </c>
      <c r="B2135" s="3">
        <v>244</v>
      </c>
      <c r="C2135" s="3">
        <v>235</v>
      </c>
      <c r="D2135" s="3">
        <v>176</v>
      </c>
      <c r="E2135" s="3">
        <v>230</v>
      </c>
      <c r="F2135" s="3">
        <v>269</v>
      </c>
      <c r="G2135" s="3">
        <v>270</v>
      </c>
      <c r="H2135" s="3">
        <v>24</v>
      </c>
      <c r="I2135" s="3">
        <v>100</v>
      </c>
      <c r="J2135" s="3">
        <v>100</v>
      </c>
    </row>
    <row r="2136" spans="1:10" x14ac:dyDescent="0.2">
      <c r="A2136" s="3">
        <v>2135</v>
      </c>
      <c r="B2136" s="3">
        <v>244</v>
      </c>
      <c r="C2136" s="3">
        <v>235</v>
      </c>
      <c r="D2136" s="3">
        <v>176</v>
      </c>
      <c r="E2136" s="3">
        <v>230</v>
      </c>
      <c r="F2136" s="3">
        <v>240</v>
      </c>
      <c r="G2136" s="3">
        <v>103</v>
      </c>
      <c r="H2136" s="3">
        <v>21.358490570000001</v>
      </c>
      <c r="I2136" s="3">
        <v>88.99</v>
      </c>
      <c r="J2136" s="3">
        <v>86.78</v>
      </c>
    </row>
    <row r="2137" spans="1:10" x14ac:dyDescent="0.2">
      <c r="A2137" s="3">
        <v>2136</v>
      </c>
      <c r="B2137" s="3">
        <v>244</v>
      </c>
      <c r="C2137" s="3">
        <v>235</v>
      </c>
      <c r="D2137" s="3">
        <v>176</v>
      </c>
      <c r="E2137" s="3">
        <v>230</v>
      </c>
      <c r="F2137" s="3">
        <v>269</v>
      </c>
      <c r="G2137" s="3">
        <v>24</v>
      </c>
      <c r="H2137" s="3">
        <v>21.81818182</v>
      </c>
      <c r="I2137" s="3">
        <v>90.91</v>
      </c>
      <c r="J2137" s="3">
        <v>48.28</v>
      </c>
    </row>
    <row r="2138" spans="1:10" x14ac:dyDescent="0.2">
      <c r="A2138" s="3">
        <v>2137</v>
      </c>
      <c r="B2138" s="3">
        <v>244</v>
      </c>
      <c r="C2138" s="3">
        <v>235</v>
      </c>
      <c r="D2138" s="3">
        <v>176</v>
      </c>
      <c r="E2138" s="3">
        <v>230</v>
      </c>
      <c r="F2138" s="3">
        <v>269</v>
      </c>
      <c r="G2138" s="3">
        <v>103</v>
      </c>
      <c r="H2138" s="3">
        <v>22.10526316</v>
      </c>
      <c r="I2138" s="3">
        <v>92.11</v>
      </c>
      <c r="J2138" s="3">
        <v>88.51</v>
      </c>
    </row>
    <row r="2139" spans="1:10" x14ac:dyDescent="0.2">
      <c r="A2139" s="3">
        <v>2138</v>
      </c>
      <c r="B2139" s="3">
        <v>244</v>
      </c>
      <c r="C2139" s="3">
        <v>235</v>
      </c>
      <c r="D2139" s="3">
        <v>176</v>
      </c>
      <c r="E2139" s="3">
        <v>230</v>
      </c>
      <c r="F2139" s="3">
        <v>240</v>
      </c>
      <c r="G2139" s="3">
        <v>24</v>
      </c>
      <c r="H2139" s="3">
        <v>21.093167699999999</v>
      </c>
      <c r="I2139" s="3">
        <v>87.89</v>
      </c>
      <c r="J2139" s="3">
        <v>46.55</v>
      </c>
    </row>
    <row r="2140" spans="1:10" x14ac:dyDescent="0.2">
      <c r="A2140" s="3">
        <v>2139</v>
      </c>
      <c r="B2140" s="3">
        <v>245</v>
      </c>
      <c r="C2140" s="3">
        <v>180</v>
      </c>
      <c r="D2140" s="3">
        <v>235</v>
      </c>
      <c r="E2140" s="3">
        <v>200</v>
      </c>
      <c r="F2140" s="3">
        <v>274</v>
      </c>
      <c r="G2140" s="3">
        <v>107</v>
      </c>
      <c r="H2140" s="3">
        <v>20</v>
      </c>
      <c r="I2140" s="3">
        <v>100</v>
      </c>
      <c r="J2140" s="3">
        <v>97.93</v>
      </c>
    </row>
    <row r="2141" spans="1:10" x14ac:dyDescent="0.2">
      <c r="A2141" s="3">
        <v>2140</v>
      </c>
      <c r="B2141" s="3">
        <v>245</v>
      </c>
      <c r="C2141" s="3">
        <v>180</v>
      </c>
      <c r="D2141" s="3">
        <v>235</v>
      </c>
      <c r="E2141" s="3">
        <v>200</v>
      </c>
      <c r="F2141" s="3">
        <v>278</v>
      </c>
      <c r="G2141" s="3">
        <v>107</v>
      </c>
      <c r="H2141" s="3">
        <v>20</v>
      </c>
      <c r="I2141" s="3">
        <v>100</v>
      </c>
      <c r="J2141" s="3">
        <v>97.93</v>
      </c>
    </row>
    <row r="2142" spans="1:10" x14ac:dyDescent="0.2">
      <c r="A2142" s="3">
        <v>2141</v>
      </c>
      <c r="B2142" s="3">
        <v>245</v>
      </c>
      <c r="C2142" s="3">
        <v>180</v>
      </c>
      <c r="D2142" s="3">
        <v>235</v>
      </c>
      <c r="E2142" s="3">
        <v>200</v>
      </c>
      <c r="F2142" s="3">
        <v>281</v>
      </c>
      <c r="G2142" s="3">
        <v>107</v>
      </c>
      <c r="H2142" s="3">
        <v>18.913043479999999</v>
      </c>
      <c r="I2142" s="3">
        <v>94.57</v>
      </c>
      <c r="J2142" s="3">
        <v>100</v>
      </c>
    </row>
    <row r="2143" spans="1:10" x14ac:dyDescent="0.2">
      <c r="A2143" s="3">
        <v>2142</v>
      </c>
      <c r="B2143" s="3">
        <v>245</v>
      </c>
      <c r="C2143" s="3">
        <v>180</v>
      </c>
      <c r="D2143" s="3">
        <v>235</v>
      </c>
      <c r="E2143" s="3">
        <v>200</v>
      </c>
      <c r="F2143" s="3">
        <v>274</v>
      </c>
      <c r="G2143" s="3">
        <v>105</v>
      </c>
      <c r="H2143" s="3">
        <v>16.932515339999998</v>
      </c>
      <c r="I2143" s="3">
        <v>84.66</v>
      </c>
      <c r="J2143" s="3">
        <v>56.55</v>
      </c>
    </row>
    <row r="2144" spans="1:10" x14ac:dyDescent="0.2">
      <c r="A2144" s="3">
        <v>2143</v>
      </c>
      <c r="B2144" s="3">
        <v>245</v>
      </c>
      <c r="C2144" s="3">
        <v>180</v>
      </c>
      <c r="D2144" s="3">
        <v>235</v>
      </c>
      <c r="E2144" s="3">
        <v>200</v>
      </c>
      <c r="F2144" s="3">
        <v>278</v>
      </c>
      <c r="G2144" s="3">
        <v>105</v>
      </c>
      <c r="H2144" s="3">
        <v>16.932515339999998</v>
      </c>
      <c r="I2144" s="3">
        <v>84.66</v>
      </c>
      <c r="J2144" s="3">
        <v>56.55</v>
      </c>
    </row>
    <row r="2145" spans="1:10" x14ac:dyDescent="0.2">
      <c r="A2145" s="3">
        <v>2144</v>
      </c>
      <c r="B2145" s="3">
        <v>245</v>
      </c>
      <c r="C2145" s="3">
        <v>180</v>
      </c>
      <c r="D2145" s="3">
        <v>235</v>
      </c>
      <c r="E2145" s="3">
        <v>200</v>
      </c>
      <c r="F2145" s="3">
        <v>274</v>
      </c>
      <c r="G2145" s="3">
        <v>53</v>
      </c>
      <c r="H2145" s="3">
        <v>17.348150990000001</v>
      </c>
      <c r="I2145" s="3">
        <v>86.74</v>
      </c>
      <c r="J2145" s="3">
        <v>39.31</v>
      </c>
    </row>
    <row r="2146" spans="1:10" x14ac:dyDescent="0.2">
      <c r="A2146" s="3">
        <v>2145</v>
      </c>
      <c r="B2146" s="3">
        <v>245</v>
      </c>
      <c r="C2146" s="3">
        <v>180</v>
      </c>
      <c r="D2146" s="3">
        <v>235</v>
      </c>
      <c r="E2146" s="3">
        <v>200</v>
      </c>
      <c r="F2146" s="3">
        <v>278</v>
      </c>
      <c r="G2146" s="3">
        <v>53</v>
      </c>
      <c r="H2146" s="3">
        <v>17.348150990000001</v>
      </c>
      <c r="I2146" s="3">
        <v>86.74</v>
      </c>
      <c r="J2146" s="3">
        <v>39.31</v>
      </c>
    </row>
    <row r="2147" spans="1:10" x14ac:dyDescent="0.2">
      <c r="A2147" s="3">
        <v>2146</v>
      </c>
      <c r="B2147" s="3">
        <v>245</v>
      </c>
      <c r="C2147" s="3">
        <v>180</v>
      </c>
      <c r="D2147" s="3">
        <v>235</v>
      </c>
      <c r="E2147" s="3">
        <v>200</v>
      </c>
      <c r="F2147" s="3">
        <v>281</v>
      </c>
      <c r="G2147" s="3">
        <v>53</v>
      </c>
      <c r="H2147" s="3">
        <v>16.523343789999998</v>
      </c>
      <c r="I2147" s="3">
        <v>82.62</v>
      </c>
      <c r="J2147" s="3">
        <v>41.38</v>
      </c>
    </row>
    <row r="2148" spans="1:10" x14ac:dyDescent="0.2">
      <c r="A2148" s="3">
        <v>2147</v>
      </c>
      <c r="B2148" s="3">
        <v>245</v>
      </c>
      <c r="C2148" s="3">
        <v>180</v>
      </c>
      <c r="D2148" s="3">
        <v>235</v>
      </c>
      <c r="E2148" s="3">
        <v>200</v>
      </c>
      <c r="F2148" s="3">
        <v>281</v>
      </c>
      <c r="G2148" s="3">
        <v>105</v>
      </c>
      <c r="H2148" s="3">
        <v>16.15384615</v>
      </c>
      <c r="I2148" s="3">
        <v>80.77</v>
      </c>
      <c r="J2148" s="3">
        <v>58.62</v>
      </c>
    </row>
    <row r="2149" spans="1:10" x14ac:dyDescent="0.2">
      <c r="A2149" s="3">
        <v>2148</v>
      </c>
      <c r="B2149" s="3">
        <v>246</v>
      </c>
      <c r="C2149" s="3">
        <v>115</v>
      </c>
      <c r="D2149" s="3">
        <v>93</v>
      </c>
      <c r="E2149" s="3">
        <v>100</v>
      </c>
      <c r="F2149" s="3">
        <v>202</v>
      </c>
      <c r="G2149" s="3">
        <v>62</v>
      </c>
      <c r="H2149" s="3">
        <v>17.50789872</v>
      </c>
      <c r="I2149" s="3">
        <v>100</v>
      </c>
      <c r="J2149" s="3">
        <v>89.41</v>
      </c>
    </row>
    <row r="2150" spans="1:10" x14ac:dyDescent="0.2">
      <c r="A2150" s="3">
        <v>2149</v>
      </c>
      <c r="B2150" s="3">
        <v>246</v>
      </c>
      <c r="C2150" s="3">
        <v>115</v>
      </c>
      <c r="D2150" s="3">
        <v>93</v>
      </c>
      <c r="E2150" s="3">
        <v>100</v>
      </c>
      <c r="F2150" s="3">
        <v>241</v>
      </c>
      <c r="G2150" s="3">
        <v>62</v>
      </c>
      <c r="H2150" s="3">
        <v>17.137047240000001</v>
      </c>
      <c r="I2150" s="3">
        <v>97.88</v>
      </c>
      <c r="J2150" s="3">
        <v>100</v>
      </c>
    </row>
    <row r="2151" spans="1:10" x14ac:dyDescent="0.2">
      <c r="A2151" s="3">
        <v>2150</v>
      </c>
      <c r="B2151" s="3">
        <v>246</v>
      </c>
      <c r="C2151" s="3">
        <v>115</v>
      </c>
      <c r="D2151" s="3">
        <v>93</v>
      </c>
      <c r="E2151" s="3">
        <v>100</v>
      </c>
      <c r="F2151" s="3">
        <v>202</v>
      </c>
      <c r="G2151" s="3">
        <v>127</v>
      </c>
      <c r="H2151" s="3">
        <v>16.352201260000001</v>
      </c>
      <c r="I2151" s="3">
        <v>93.4</v>
      </c>
      <c r="J2151" s="3">
        <v>71.760000000000005</v>
      </c>
    </row>
    <row r="2152" spans="1:10" x14ac:dyDescent="0.2">
      <c r="A2152" s="3">
        <v>2151</v>
      </c>
      <c r="B2152" s="3">
        <v>246</v>
      </c>
      <c r="C2152" s="3">
        <v>115</v>
      </c>
      <c r="D2152" s="3">
        <v>93</v>
      </c>
      <c r="E2152" s="3">
        <v>100</v>
      </c>
      <c r="F2152" s="3">
        <v>202</v>
      </c>
      <c r="G2152" s="3">
        <v>279</v>
      </c>
      <c r="H2152" s="3">
        <v>16.31375023</v>
      </c>
      <c r="I2152" s="3">
        <v>93.18</v>
      </c>
      <c r="J2152" s="3">
        <v>89.41</v>
      </c>
    </row>
    <row r="2153" spans="1:10" x14ac:dyDescent="0.2">
      <c r="A2153" s="3">
        <v>2152</v>
      </c>
      <c r="B2153" s="3">
        <v>246</v>
      </c>
      <c r="C2153" s="3">
        <v>115</v>
      </c>
      <c r="D2153" s="3">
        <v>93</v>
      </c>
      <c r="E2153" s="3">
        <v>100</v>
      </c>
      <c r="F2153" s="3">
        <v>241</v>
      </c>
      <c r="G2153" s="3">
        <v>279</v>
      </c>
      <c r="H2153" s="3">
        <v>15.954353190000001</v>
      </c>
      <c r="I2153" s="3">
        <v>91.13</v>
      </c>
      <c r="J2153" s="3">
        <v>100</v>
      </c>
    </row>
    <row r="2154" spans="1:10" x14ac:dyDescent="0.2">
      <c r="A2154" s="3">
        <v>2153</v>
      </c>
      <c r="B2154" s="3">
        <v>246</v>
      </c>
      <c r="C2154" s="3">
        <v>115</v>
      </c>
      <c r="D2154" s="3">
        <v>93</v>
      </c>
      <c r="E2154" s="3">
        <v>100</v>
      </c>
      <c r="F2154" s="3">
        <v>241</v>
      </c>
      <c r="G2154" s="3">
        <v>127</v>
      </c>
      <c r="H2154" s="3">
        <v>15.85365854</v>
      </c>
      <c r="I2154" s="3">
        <v>90.55</v>
      </c>
      <c r="J2154" s="3">
        <v>82.35</v>
      </c>
    </row>
    <row r="2155" spans="1:10" x14ac:dyDescent="0.2">
      <c r="A2155" s="3">
        <v>2154</v>
      </c>
      <c r="B2155" s="3">
        <v>247</v>
      </c>
      <c r="C2155" s="3">
        <v>155</v>
      </c>
      <c r="D2155" s="3">
        <v>133</v>
      </c>
      <c r="E2155" s="3">
        <v>140</v>
      </c>
      <c r="F2155" s="3">
        <v>202</v>
      </c>
      <c r="G2155" s="3">
        <v>62</v>
      </c>
      <c r="H2155" s="3">
        <v>17.50789872</v>
      </c>
      <c r="I2155" s="3">
        <v>98.31</v>
      </c>
      <c r="J2155" s="3">
        <v>66.09</v>
      </c>
    </row>
    <row r="2156" spans="1:10" x14ac:dyDescent="0.2">
      <c r="A2156" s="3">
        <v>2155</v>
      </c>
      <c r="B2156" s="3">
        <v>247</v>
      </c>
      <c r="C2156" s="3">
        <v>155</v>
      </c>
      <c r="D2156" s="3">
        <v>133</v>
      </c>
      <c r="E2156" s="3">
        <v>140</v>
      </c>
      <c r="F2156" s="3">
        <v>241</v>
      </c>
      <c r="G2156" s="3">
        <v>62</v>
      </c>
      <c r="H2156" s="3">
        <v>17.137047240000001</v>
      </c>
      <c r="I2156" s="3">
        <v>96.23</v>
      </c>
      <c r="J2156" s="3">
        <v>73.91</v>
      </c>
    </row>
    <row r="2157" spans="1:10" x14ac:dyDescent="0.2">
      <c r="A2157" s="3">
        <v>2156</v>
      </c>
      <c r="B2157" s="3">
        <v>247</v>
      </c>
      <c r="C2157" s="3">
        <v>155</v>
      </c>
      <c r="D2157" s="3">
        <v>133</v>
      </c>
      <c r="E2157" s="3">
        <v>140</v>
      </c>
      <c r="F2157" s="3">
        <v>202</v>
      </c>
      <c r="G2157" s="3">
        <v>26</v>
      </c>
      <c r="H2157" s="3">
        <v>17.808219179999998</v>
      </c>
      <c r="I2157" s="3">
        <v>100</v>
      </c>
      <c r="J2157" s="3">
        <v>92.17</v>
      </c>
    </row>
    <row r="2158" spans="1:10" x14ac:dyDescent="0.2">
      <c r="A2158" s="3">
        <v>2157</v>
      </c>
      <c r="B2158" s="3">
        <v>247</v>
      </c>
      <c r="C2158" s="3">
        <v>155</v>
      </c>
      <c r="D2158" s="3">
        <v>133</v>
      </c>
      <c r="E2158" s="3">
        <v>140</v>
      </c>
      <c r="F2158" s="3">
        <v>241</v>
      </c>
      <c r="G2158" s="3">
        <v>26</v>
      </c>
      <c r="H2158" s="3">
        <v>17.410714290000001</v>
      </c>
      <c r="I2158" s="3">
        <v>97.77</v>
      </c>
      <c r="J2158" s="3">
        <v>100</v>
      </c>
    </row>
    <row r="2159" spans="1:10" x14ac:dyDescent="0.2">
      <c r="A2159" s="3">
        <v>2158</v>
      </c>
      <c r="B2159" s="3">
        <v>247</v>
      </c>
      <c r="C2159" s="3">
        <v>155</v>
      </c>
      <c r="D2159" s="3">
        <v>133</v>
      </c>
      <c r="E2159" s="3">
        <v>140</v>
      </c>
      <c r="F2159" s="3">
        <v>202</v>
      </c>
      <c r="G2159" s="3">
        <v>279</v>
      </c>
      <c r="H2159" s="3">
        <v>16.31375023</v>
      </c>
      <c r="I2159" s="3">
        <v>91.61</v>
      </c>
      <c r="J2159" s="3">
        <v>66.09</v>
      </c>
    </row>
    <row r="2160" spans="1:10" x14ac:dyDescent="0.2">
      <c r="A2160" s="3">
        <v>2159</v>
      </c>
      <c r="B2160" s="3">
        <v>247</v>
      </c>
      <c r="C2160" s="3">
        <v>155</v>
      </c>
      <c r="D2160" s="3">
        <v>133</v>
      </c>
      <c r="E2160" s="3">
        <v>140</v>
      </c>
      <c r="F2160" s="3">
        <v>241</v>
      </c>
      <c r="G2160" s="3">
        <v>279</v>
      </c>
      <c r="H2160" s="3">
        <v>15.954353190000001</v>
      </c>
      <c r="I2160" s="3">
        <v>89.59</v>
      </c>
      <c r="J2160" s="3">
        <v>73.91</v>
      </c>
    </row>
    <row r="2161" spans="1:10" x14ac:dyDescent="0.2">
      <c r="A2161" s="3">
        <v>2160</v>
      </c>
      <c r="B2161" s="3">
        <v>248</v>
      </c>
      <c r="C2161" s="3">
        <v>251</v>
      </c>
      <c r="D2161" s="3">
        <v>212</v>
      </c>
      <c r="E2161" s="3">
        <v>200</v>
      </c>
      <c r="F2161" s="3">
        <v>202</v>
      </c>
      <c r="G2161" s="3">
        <v>32</v>
      </c>
      <c r="H2161" s="3">
        <v>20.270270270000001</v>
      </c>
      <c r="I2161" s="3">
        <v>100</v>
      </c>
      <c r="J2161" s="3">
        <v>68.39</v>
      </c>
    </row>
    <row r="2162" spans="1:10" x14ac:dyDescent="0.2">
      <c r="A2162" s="3">
        <v>2161</v>
      </c>
      <c r="B2162" s="3">
        <v>248</v>
      </c>
      <c r="C2162" s="3">
        <v>251</v>
      </c>
      <c r="D2162" s="3">
        <v>212</v>
      </c>
      <c r="E2162" s="3">
        <v>200</v>
      </c>
      <c r="F2162" s="3">
        <v>202</v>
      </c>
      <c r="G2162" s="3">
        <v>279</v>
      </c>
      <c r="H2162" s="3">
        <v>19.57650027</v>
      </c>
      <c r="I2162" s="3">
        <v>96.58</v>
      </c>
      <c r="J2162" s="3">
        <v>49.03</v>
      </c>
    </row>
    <row r="2163" spans="1:10" x14ac:dyDescent="0.2">
      <c r="A2163" s="3">
        <v>2162</v>
      </c>
      <c r="B2163" s="3">
        <v>248</v>
      </c>
      <c r="C2163" s="3">
        <v>251</v>
      </c>
      <c r="D2163" s="3">
        <v>212</v>
      </c>
      <c r="E2163" s="3">
        <v>200</v>
      </c>
      <c r="F2163" s="3">
        <v>202</v>
      </c>
      <c r="G2163" s="3">
        <v>103</v>
      </c>
      <c r="H2163" s="3">
        <v>19.16167665</v>
      </c>
      <c r="I2163" s="3">
        <v>94.53</v>
      </c>
      <c r="J2163" s="3">
        <v>94.19</v>
      </c>
    </row>
    <row r="2164" spans="1:10" x14ac:dyDescent="0.2">
      <c r="A2164" s="3">
        <v>2163</v>
      </c>
      <c r="B2164" s="3">
        <v>248</v>
      </c>
      <c r="C2164" s="3">
        <v>251</v>
      </c>
      <c r="D2164" s="3">
        <v>212</v>
      </c>
      <c r="E2164" s="3">
        <v>200</v>
      </c>
      <c r="F2164" s="3">
        <v>266</v>
      </c>
      <c r="G2164" s="3">
        <v>279</v>
      </c>
      <c r="H2164" s="3">
        <v>18.305084749999999</v>
      </c>
      <c r="I2164" s="3">
        <v>90.31</v>
      </c>
      <c r="J2164" s="3">
        <v>54.84</v>
      </c>
    </row>
    <row r="2165" spans="1:10" x14ac:dyDescent="0.2">
      <c r="A2165" s="3">
        <v>2164</v>
      </c>
      <c r="B2165" s="3">
        <v>248</v>
      </c>
      <c r="C2165" s="3">
        <v>251</v>
      </c>
      <c r="D2165" s="3">
        <v>212</v>
      </c>
      <c r="E2165" s="3">
        <v>200</v>
      </c>
      <c r="F2165" s="3">
        <v>266</v>
      </c>
      <c r="G2165" s="3">
        <v>32</v>
      </c>
      <c r="H2165" s="3">
        <v>18.351063830000001</v>
      </c>
      <c r="I2165" s="3">
        <v>90.53</v>
      </c>
      <c r="J2165" s="3">
        <v>74.19</v>
      </c>
    </row>
    <row r="2166" spans="1:10" x14ac:dyDescent="0.2">
      <c r="A2166" s="3">
        <v>2165</v>
      </c>
      <c r="B2166" s="3">
        <v>248</v>
      </c>
      <c r="C2166" s="3">
        <v>251</v>
      </c>
      <c r="D2166" s="3">
        <v>212</v>
      </c>
      <c r="E2166" s="3">
        <v>200</v>
      </c>
      <c r="F2166" s="3">
        <v>266</v>
      </c>
      <c r="G2166" s="3">
        <v>103</v>
      </c>
      <c r="H2166" s="3">
        <v>17.63285024</v>
      </c>
      <c r="I2166" s="3">
        <v>86.99</v>
      </c>
      <c r="J2166" s="3">
        <v>100</v>
      </c>
    </row>
    <row r="2167" spans="1:10" x14ac:dyDescent="0.2">
      <c r="A2167" s="3">
        <v>2166</v>
      </c>
      <c r="B2167" s="3">
        <v>249</v>
      </c>
      <c r="C2167" s="3">
        <v>193</v>
      </c>
      <c r="D2167" s="3">
        <v>323</v>
      </c>
      <c r="E2167" s="3">
        <v>212</v>
      </c>
      <c r="F2167" s="3">
        <v>274</v>
      </c>
      <c r="G2167" s="3">
        <v>275</v>
      </c>
      <c r="H2167" s="3">
        <v>21.714285709999999</v>
      </c>
      <c r="I2167" s="3">
        <v>100</v>
      </c>
      <c r="J2167" s="3">
        <v>91.03</v>
      </c>
    </row>
    <row r="2168" spans="1:10" x14ac:dyDescent="0.2">
      <c r="A2168" s="3">
        <v>2167</v>
      </c>
      <c r="B2168" s="3">
        <v>249</v>
      </c>
      <c r="C2168" s="3">
        <v>193</v>
      </c>
      <c r="D2168" s="3">
        <v>323</v>
      </c>
      <c r="E2168" s="3">
        <v>212</v>
      </c>
      <c r="F2168" s="3">
        <v>274</v>
      </c>
      <c r="G2168" s="3">
        <v>257</v>
      </c>
      <c r="H2168" s="3">
        <v>21.410071940000002</v>
      </c>
      <c r="I2168" s="3">
        <v>98.6</v>
      </c>
      <c r="J2168" s="3">
        <v>56.55</v>
      </c>
    </row>
    <row r="2169" spans="1:10" x14ac:dyDescent="0.2">
      <c r="A2169" s="3">
        <v>2168</v>
      </c>
      <c r="B2169" s="3">
        <v>249</v>
      </c>
      <c r="C2169" s="3">
        <v>193</v>
      </c>
      <c r="D2169" s="3">
        <v>323</v>
      </c>
      <c r="E2169" s="3">
        <v>212</v>
      </c>
      <c r="F2169" s="3">
        <v>253</v>
      </c>
      <c r="G2169" s="3">
        <v>275</v>
      </c>
      <c r="H2169" s="3">
        <v>20.377358489999999</v>
      </c>
      <c r="I2169" s="3">
        <v>93.84</v>
      </c>
      <c r="J2169" s="3">
        <v>93.1</v>
      </c>
    </row>
    <row r="2170" spans="1:10" x14ac:dyDescent="0.2">
      <c r="A2170" s="3">
        <v>2169</v>
      </c>
      <c r="B2170" s="3">
        <v>249</v>
      </c>
      <c r="C2170" s="3">
        <v>193</v>
      </c>
      <c r="D2170" s="3">
        <v>323</v>
      </c>
      <c r="E2170" s="3">
        <v>212</v>
      </c>
      <c r="F2170" s="3">
        <v>274</v>
      </c>
      <c r="G2170" s="3">
        <v>107</v>
      </c>
      <c r="H2170" s="3">
        <v>19.666666670000001</v>
      </c>
      <c r="I2170" s="3">
        <v>90.57</v>
      </c>
      <c r="J2170" s="3">
        <v>97.93</v>
      </c>
    </row>
    <row r="2171" spans="1:10" x14ac:dyDescent="0.2">
      <c r="A2171" s="3">
        <v>2170</v>
      </c>
      <c r="B2171" s="3">
        <v>249</v>
      </c>
      <c r="C2171" s="3">
        <v>193</v>
      </c>
      <c r="D2171" s="3">
        <v>323</v>
      </c>
      <c r="E2171" s="3">
        <v>212</v>
      </c>
      <c r="F2171" s="3">
        <v>253</v>
      </c>
      <c r="G2171" s="3">
        <v>257</v>
      </c>
      <c r="H2171" s="3">
        <v>20.232558139999998</v>
      </c>
      <c r="I2171" s="3">
        <v>93.18</v>
      </c>
      <c r="J2171" s="3">
        <v>58.62</v>
      </c>
    </row>
    <row r="2172" spans="1:10" x14ac:dyDescent="0.2">
      <c r="A2172" s="3">
        <v>2171</v>
      </c>
      <c r="B2172" s="3">
        <v>249</v>
      </c>
      <c r="C2172" s="3">
        <v>193</v>
      </c>
      <c r="D2172" s="3">
        <v>323</v>
      </c>
      <c r="E2172" s="3">
        <v>212</v>
      </c>
      <c r="F2172" s="3">
        <v>253</v>
      </c>
      <c r="G2172" s="3">
        <v>107</v>
      </c>
      <c r="H2172" s="3">
        <v>18.787878790000001</v>
      </c>
      <c r="I2172" s="3">
        <v>86.52</v>
      </c>
      <c r="J2172" s="3">
        <v>100</v>
      </c>
    </row>
    <row r="2173" spans="1:10" x14ac:dyDescent="0.2">
      <c r="A2173" s="3">
        <v>2172</v>
      </c>
      <c r="B2173" s="3">
        <v>250</v>
      </c>
      <c r="C2173" s="3">
        <v>239</v>
      </c>
      <c r="D2173" s="3">
        <v>274</v>
      </c>
      <c r="E2173" s="3">
        <v>193</v>
      </c>
      <c r="F2173" s="3">
        <v>239</v>
      </c>
      <c r="G2173" s="3">
        <v>256</v>
      </c>
      <c r="H2173" s="3">
        <v>18.910256409999999</v>
      </c>
      <c r="I2173" s="3">
        <v>94.82</v>
      </c>
      <c r="J2173" s="3">
        <v>52.6</v>
      </c>
    </row>
    <row r="2174" spans="1:10" x14ac:dyDescent="0.2">
      <c r="A2174" s="3">
        <v>2173</v>
      </c>
      <c r="B2174" s="3">
        <v>250</v>
      </c>
      <c r="C2174" s="3">
        <v>239</v>
      </c>
      <c r="D2174" s="3">
        <v>274</v>
      </c>
      <c r="E2174" s="3">
        <v>193</v>
      </c>
      <c r="F2174" s="3">
        <v>239</v>
      </c>
      <c r="G2174" s="3">
        <v>103</v>
      </c>
      <c r="H2174" s="3">
        <v>19.943820219999999</v>
      </c>
      <c r="I2174" s="3">
        <v>100</v>
      </c>
      <c r="J2174" s="3">
        <v>78.650000000000006</v>
      </c>
    </row>
    <row r="2175" spans="1:10" x14ac:dyDescent="0.2">
      <c r="A2175" s="3">
        <v>2174</v>
      </c>
      <c r="B2175" s="3">
        <v>250</v>
      </c>
      <c r="C2175" s="3">
        <v>239</v>
      </c>
      <c r="D2175" s="3">
        <v>274</v>
      </c>
      <c r="E2175" s="3">
        <v>193</v>
      </c>
      <c r="F2175" s="3">
        <v>274</v>
      </c>
      <c r="G2175" s="3">
        <v>103</v>
      </c>
      <c r="H2175" s="3">
        <v>19.57446809</v>
      </c>
      <c r="I2175" s="3">
        <v>98.15</v>
      </c>
      <c r="J2175" s="3">
        <v>79.17</v>
      </c>
    </row>
    <row r="2176" spans="1:10" x14ac:dyDescent="0.2">
      <c r="A2176" s="3">
        <v>2175</v>
      </c>
      <c r="B2176" s="3">
        <v>250</v>
      </c>
      <c r="C2176" s="3">
        <v>239</v>
      </c>
      <c r="D2176" s="3">
        <v>274</v>
      </c>
      <c r="E2176" s="3">
        <v>193</v>
      </c>
      <c r="F2176" s="3">
        <v>239</v>
      </c>
      <c r="G2176" s="3">
        <v>116</v>
      </c>
      <c r="H2176" s="3">
        <v>19.837837839999999</v>
      </c>
      <c r="I2176" s="3">
        <v>99.47</v>
      </c>
      <c r="J2176" s="3">
        <v>99.48</v>
      </c>
    </row>
    <row r="2177" spans="1:10" x14ac:dyDescent="0.2">
      <c r="A2177" s="3">
        <v>2176</v>
      </c>
      <c r="B2177" s="3">
        <v>250</v>
      </c>
      <c r="C2177" s="3">
        <v>239</v>
      </c>
      <c r="D2177" s="3">
        <v>274</v>
      </c>
      <c r="E2177" s="3">
        <v>193</v>
      </c>
      <c r="F2177" s="3">
        <v>274</v>
      </c>
      <c r="G2177" s="3">
        <v>116</v>
      </c>
      <c r="H2177" s="3">
        <v>19.459459460000001</v>
      </c>
      <c r="I2177" s="3">
        <v>97.57</v>
      </c>
      <c r="J2177" s="3">
        <v>100</v>
      </c>
    </row>
    <row r="2178" spans="1:10" x14ac:dyDescent="0.2">
      <c r="A2178" s="3">
        <v>2177</v>
      </c>
      <c r="B2178" s="3">
        <v>250</v>
      </c>
      <c r="C2178" s="3">
        <v>239</v>
      </c>
      <c r="D2178" s="3">
        <v>274</v>
      </c>
      <c r="E2178" s="3">
        <v>193</v>
      </c>
      <c r="F2178" s="3">
        <v>274</v>
      </c>
      <c r="G2178" s="3">
        <v>256</v>
      </c>
      <c r="H2178" s="3">
        <v>18.151260499999999</v>
      </c>
      <c r="I2178" s="3">
        <v>91.01</v>
      </c>
      <c r="J2178" s="3">
        <v>53.13</v>
      </c>
    </row>
    <row r="2179" spans="1:10" x14ac:dyDescent="0.2">
      <c r="A2179" s="3">
        <v>2178</v>
      </c>
      <c r="B2179" s="3">
        <v>251</v>
      </c>
      <c r="C2179" s="3">
        <v>210</v>
      </c>
      <c r="D2179" s="3">
        <v>210</v>
      </c>
      <c r="E2179" s="3">
        <v>200</v>
      </c>
      <c r="F2179" s="3">
        <v>235</v>
      </c>
      <c r="G2179" s="3">
        <v>108</v>
      </c>
      <c r="H2179" s="3">
        <v>20.571428569999998</v>
      </c>
      <c r="I2179" s="3">
        <v>97.04</v>
      </c>
      <c r="J2179" s="3">
        <v>70.59</v>
      </c>
    </row>
    <row r="2180" spans="1:10" x14ac:dyDescent="0.2">
      <c r="A2180" s="3">
        <v>2179</v>
      </c>
      <c r="B2180" s="3">
        <v>251</v>
      </c>
      <c r="C2180" s="3">
        <v>210</v>
      </c>
      <c r="D2180" s="3">
        <v>210</v>
      </c>
      <c r="E2180" s="3">
        <v>200</v>
      </c>
      <c r="F2180" s="3">
        <v>235</v>
      </c>
      <c r="G2180" s="3">
        <v>86</v>
      </c>
      <c r="H2180" s="3">
        <v>20.219780220000001</v>
      </c>
      <c r="I2180" s="3">
        <v>95.38</v>
      </c>
      <c r="J2180" s="3">
        <v>70.59</v>
      </c>
    </row>
    <row r="2181" spans="1:10" x14ac:dyDescent="0.2">
      <c r="A2181" s="3">
        <v>2180</v>
      </c>
      <c r="B2181" s="3">
        <v>251</v>
      </c>
      <c r="C2181" s="3">
        <v>210</v>
      </c>
      <c r="D2181" s="3">
        <v>210</v>
      </c>
      <c r="E2181" s="3">
        <v>200</v>
      </c>
      <c r="F2181" s="3">
        <v>235</v>
      </c>
      <c r="G2181" s="3">
        <v>14</v>
      </c>
      <c r="H2181" s="3">
        <v>21.2</v>
      </c>
      <c r="I2181" s="3">
        <v>100</v>
      </c>
      <c r="J2181" s="3">
        <v>100</v>
      </c>
    </row>
    <row r="2182" spans="1:10" x14ac:dyDescent="0.2">
      <c r="A2182" s="3">
        <v>2181</v>
      </c>
      <c r="B2182" s="3">
        <v>251</v>
      </c>
      <c r="C2182" s="3">
        <v>210</v>
      </c>
      <c r="D2182" s="3">
        <v>210</v>
      </c>
      <c r="E2182" s="3">
        <v>200</v>
      </c>
      <c r="F2182" s="3">
        <v>249</v>
      </c>
      <c r="G2182" s="3">
        <v>108</v>
      </c>
      <c r="H2182" s="3">
        <v>16.76190476</v>
      </c>
      <c r="I2182" s="3">
        <v>79.069999999999993</v>
      </c>
      <c r="J2182" s="3">
        <v>63.53</v>
      </c>
    </row>
    <row r="2183" spans="1:10" x14ac:dyDescent="0.2">
      <c r="A2183" s="3">
        <v>2182</v>
      </c>
      <c r="B2183" s="3">
        <v>251</v>
      </c>
      <c r="C2183" s="3">
        <v>210</v>
      </c>
      <c r="D2183" s="3">
        <v>210</v>
      </c>
      <c r="E2183" s="3">
        <v>200</v>
      </c>
      <c r="F2183" s="3">
        <v>249</v>
      </c>
      <c r="G2183" s="3">
        <v>14</v>
      </c>
      <c r="H2183" s="3">
        <v>17.913043479999999</v>
      </c>
      <c r="I2183" s="3">
        <v>84.5</v>
      </c>
      <c r="J2183" s="3">
        <v>92.94</v>
      </c>
    </row>
    <row r="2184" spans="1:10" x14ac:dyDescent="0.2">
      <c r="A2184" s="3">
        <v>2183</v>
      </c>
      <c r="B2184" s="3">
        <v>251</v>
      </c>
      <c r="C2184" s="3">
        <v>210</v>
      </c>
      <c r="D2184" s="3">
        <v>210</v>
      </c>
      <c r="E2184" s="3">
        <v>200</v>
      </c>
      <c r="F2184" s="3">
        <v>249</v>
      </c>
      <c r="G2184" s="3">
        <v>86</v>
      </c>
      <c r="H2184" s="3">
        <v>17.414965989999999</v>
      </c>
      <c r="I2184" s="3">
        <v>82.15</v>
      </c>
      <c r="J2184" s="3">
        <v>63.53</v>
      </c>
    </row>
    <row r="2185" spans="1:10" x14ac:dyDescent="0.2">
      <c r="A2185" s="3">
        <v>2184</v>
      </c>
      <c r="B2185" s="3">
        <v>252</v>
      </c>
      <c r="C2185" s="3">
        <v>124</v>
      </c>
      <c r="D2185" s="3">
        <v>104</v>
      </c>
      <c r="E2185" s="3">
        <v>80</v>
      </c>
      <c r="F2185" s="3">
        <v>222</v>
      </c>
      <c r="G2185" s="3">
        <v>272</v>
      </c>
      <c r="H2185" s="3">
        <v>21.753246749999999</v>
      </c>
      <c r="I2185" s="3">
        <v>100</v>
      </c>
      <c r="J2185" s="3">
        <v>98.98</v>
      </c>
    </row>
    <row r="2186" spans="1:10" x14ac:dyDescent="0.2">
      <c r="A2186" s="3">
        <v>2185</v>
      </c>
      <c r="B2186" s="3">
        <v>252</v>
      </c>
      <c r="C2186" s="3">
        <v>124</v>
      </c>
      <c r="D2186" s="3">
        <v>104</v>
      </c>
      <c r="E2186" s="3">
        <v>80</v>
      </c>
      <c r="F2186" s="3">
        <v>271</v>
      </c>
      <c r="G2186" s="3">
        <v>272</v>
      </c>
      <c r="H2186" s="3">
        <v>20.914285710000001</v>
      </c>
      <c r="I2186" s="3">
        <v>96.14</v>
      </c>
      <c r="J2186" s="3">
        <v>100</v>
      </c>
    </row>
    <row r="2187" spans="1:10" x14ac:dyDescent="0.2">
      <c r="A2187" s="3">
        <v>2186</v>
      </c>
      <c r="B2187" s="3">
        <v>252</v>
      </c>
      <c r="C2187" s="3">
        <v>124</v>
      </c>
      <c r="D2187" s="3">
        <v>104</v>
      </c>
      <c r="E2187" s="3">
        <v>80</v>
      </c>
      <c r="F2187" s="3">
        <v>222</v>
      </c>
      <c r="G2187" s="3">
        <v>273</v>
      </c>
      <c r="H2187" s="3">
        <v>18.61111111</v>
      </c>
      <c r="I2187" s="3">
        <v>85.56</v>
      </c>
      <c r="J2187" s="3">
        <v>98.98</v>
      </c>
    </row>
    <row r="2188" spans="1:10" x14ac:dyDescent="0.2">
      <c r="A2188" s="3">
        <v>2187</v>
      </c>
      <c r="B2188" s="3">
        <v>252</v>
      </c>
      <c r="C2188" s="3">
        <v>124</v>
      </c>
      <c r="D2188" s="3">
        <v>104</v>
      </c>
      <c r="E2188" s="3">
        <v>80</v>
      </c>
      <c r="F2188" s="3">
        <v>271</v>
      </c>
      <c r="G2188" s="3">
        <v>273</v>
      </c>
      <c r="H2188" s="3">
        <v>17.63855422</v>
      </c>
      <c r="I2188" s="3">
        <v>81.08</v>
      </c>
      <c r="J2188" s="3">
        <v>100</v>
      </c>
    </row>
    <row r="2189" spans="1:10" x14ac:dyDescent="0.2">
      <c r="A2189" s="3">
        <v>2188</v>
      </c>
      <c r="B2189" s="3">
        <v>252</v>
      </c>
      <c r="C2189" s="3">
        <v>124</v>
      </c>
      <c r="D2189" s="3">
        <v>104</v>
      </c>
      <c r="E2189" s="3">
        <v>80</v>
      </c>
      <c r="F2189" s="3">
        <v>222</v>
      </c>
      <c r="G2189" s="3">
        <v>45</v>
      </c>
      <c r="H2189" s="3">
        <v>16.349015569999999</v>
      </c>
      <c r="I2189" s="3">
        <v>75.16</v>
      </c>
      <c r="J2189" s="3">
        <v>63.27</v>
      </c>
    </row>
    <row r="2190" spans="1:10" x14ac:dyDescent="0.2">
      <c r="A2190" s="3">
        <v>2189</v>
      </c>
      <c r="B2190" s="3">
        <v>252</v>
      </c>
      <c r="C2190" s="3">
        <v>124</v>
      </c>
      <c r="D2190" s="3">
        <v>104</v>
      </c>
      <c r="E2190" s="3">
        <v>80</v>
      </c>
      <c r="F2190" s="3">
        <v>271</v>
      </c>
      <c r="G2190" s="3">
        <v>45</v>
      </c>
      <c r="H2190" s="3">
        <v>15.147461420000001</v>
      </c>
      <c r="I2190" s="3">
        <v>69.63</v>
      </c>
      <c r="J2190" s="3">
        <v>64.290000000000006</v>
      </c>
    </row>
    <row r="2191" spans="1:10" x14ac:dyDescent="0.2">
      <c r="A2191" s="3">
        <v>2190</v>
      </c>
      <c r="B2191" s="3">
        <v>253</v>
      </c>
      <c r="C2191" s="3">
        <v>172</v>
      </c>
      <c r="D2191" s="3">
        <v>130</v>
      </c>
      <c r="E2191" s="3">
        <v>100</v>
      </c>
      <c r="F2191" s="3">
        <v>219</v>
      </c>
      <c r="G2191" s="3">
        <v>272</v>
      </c>
      <c r="H2191" s="3">
        <v>22.424242419999999</v>
      </c>
      <c r="I2191" s="3">
        <v>100</v>
      </c>
      <c r="J2191" s="3">
        <v>100</v>
      </c>
    </row>
    <row r="2192" spans="1:10" x14ac:dyDescent="0.2">
      <c r="A2192" s="3">
        <v>2191</v>
      </c>
      <c r="B2192" s="3">
        <v>253</v>
      </c>
      <c r="C2192" s="3">
        <v>172</v>
      </c>
      <c r="D2192" s="3">
        <v>130</v>
      </c>
      <c r="E2192" s="3">
        <v>100</v>
      </c>
      <c r="F2192" s="3">
        <v>219</v>
      </c>
      <c r="G2192" s="3">
        <v>117</v>
      </c>
      <c r="H2192" s="3">
        <v>21.904138289999999</v>
      </c>
      <c r="I2192" s="3">
        <v>97.68</v>
      </c>
      <c r="J2192" s="3">
        <v>79.59</v>
      </c>
    </row>
    <row r="2193" spans="1:10" x14ac:dyDescent="0.2">
      <c r="A2193" s="3">
        <v>2192</v>
      </c>
      <c r="B2193" s="3">
        <v>253</v>
      </c>
      <c r="C2193" s="3">
        <v>172</v>
      </c>
      <c r="D2193" s="3">
        <v>130</v>
      </c>
      <c r="E2193" s="3">
        <v>100</v>
      </c>
      <c r="F2193" s="3">
        <v>271</v>
      </c>
      <c r="G2193" s="3">
        <v>272</v>
      </c>
      <c r="H2193" s="3">
        <v>20.914285710000001</v>
      </c>
      <c r="I2193" s="3">
        <v>93.27</v>
      </c>
      <c r="J2193" s="3">
        <v>100</v>
      </c>
    </row>
    <row r="2194" spans="1:10" x14ac:dyDescent="0.2">
      <c r="A2194" s="3">
        <v>2193</v>
      </c>
      <c r="B2194" s="3">
        <v>253</v>
      </c>
      <c r="C2194" s="3">
        <v>172</v>
      </c>
      <c r="D2194" s="3">
        <v>130</v>
      </c>
      <c r="E2194" s="3">
        <v>100</v>
      </c>
      <c r="F2194" s="3">
        <v>271</v>
      </c>
      <c r="G2194" s="3">
        <v>117</v>
      </c>
      <c r="H2194" s="3">
        <v>20.614733699999999</v>
      </c>
      <c r="I2194" s="3">
        <v>91.93</v>
      </c>
      <c r="J2194" s="3">
        <v>79.59</v>
      </c>
    </row>
    <row r="2195" spans="1:10" x14ac:dyDescent="0.2">
      <c r="A2195" s="3">
        <v>2194</v>
      </c>
      <c r="B2195" s="3">
        <v>253</v>
      </c>
      <c r="C2195" s="3">
        <v>172</v>
      </c>
      <c r="D2195" s="3">
        <v>130</v>
      </c>
      <c r="E2195" s="3">
        <v>100</v>
      </c>
      <c r="F2195" s="3">
        <v>219</v>
      </c>
      <c r="G2195" s="3">
        <v>45</v>
      </c>
      <c r="H2195" s="3">
        <v>16.150471450000001</v>
      </c>
      <c r="I2195" s="3">
        <v>72.02</v>
      </c>
      <c r="J2195" s="3">
        <v>64.290000000000006</v>
      </c>
    </row>
    <row r="2196" spans="1:10" x14ac:dyDescent="0.2">
      <c r="A2196" s="3">
        <v>2195</v>
      </c>
      <c r="B2196" s="3">
        <v>253</v>
      </c>
      <c r="C2196" s="3">
        <v>172</v>
      </c>
      <c r="D2196" s="3">
        <v>130</v>
      </c>
      <c r="E2196" s="3">
        <v>100</v>
      </c>
      <c r="F2196" s="3">
        <v>271</v>
      </c>
      <c r="G2196" s="3">
        <v>45</v>
      </c>
      <c r="H2196" s="3">
        <v>15.147461420000001</v>
      </c>
      <c r="I2196" s="3">
        <v>67.55</v>
      </c>
      <c r="J2196" s="3">
        <v>64.290000000000006</v>
      </c>
    </row>
    <row r="2197" spans="1:10" x14ac:dyDescent="0.2">
      <c r="A2197" s="3">
        <v>2196</v>
      </c>
      <c r="B2197" s="3">
        <v>254</v>
      </c>
      <c r="C2197" s="3">
        <v>223</v>
      </c>
      <c r="D2197" s="3">
        <v>180</v>
      </c>
      <c r="E2197" s="3">
        <v>140</v>
      </c>
      <c r="F2197" s="3">
        <v>200</v>
      </c>
      <c r="G2197" s="3">
        <v>117</v>
      </c>
      <c r="H2197" s="3">
        <v>21.71119955</v>
      </c>
      <c r="I2197" s="3">
        <v>100</v>
      </c>
      <c r="J2197" s="3">
        <v>57.03</v>
      </c>
    </row>
    <row r="2198" spans="1:10" x14ac:dyDescent="0.2">
      <c r="A2198" s="3">
        <v>2197</v>
      </c>
      <c r="B2198" s="3">
        <v>254</v>
      </c>
      <c r="C2198" s="3">
        <v>223</v>
      </c>
      <c r="D2198" s="3">
        <v>180</v>
      </c>
      <c r="E2198" s="3">
        <v>140</v>
      </c>
      <c r="F2198" s="3">
        <v>271</v>
      </c>
      <c r="G2198" s="3">
        <v>117</v>
      </c>
      <c r="H2198" s="3">
        <v>20.614733699999999</v>
      </c>
      <c r="I2198" s="3">
        <v>94.95</v>
      </c>
      <c r="J2198" s="3">
        <v>60.94</v>
      </c>
    </row>
    <row r="2199" spans="1:10" x14ac:dyDescent="0.2">
      <c r="A2199" s="3">
        <v>2198</v>
      </c>
      <c r="B2199" s="3">
        <v>254</v>
      </c>
      <c r="C2199" s="3">
        <v>223</v>
      </c>
      <c r="D2199" s="3">
        <v>180</v>
      </c>
      <c r="E2199" s="3">
        <v>140</v>
      </c>
      <c r="F2199" s="3">
        <v>200</v>
      </c>
      <c r="G2199" s="3">
        <v>31</v>
      </c>
      <c r="H2199" s="3">
        <v>16.44230769</v>
      </c>
      <c r="I2199" s="3">
        <v>75.73</v>
      </c>
      <c r="J2199" s="3">
        <v>96.09</v>
      </c>
    </row>
    <row r="2200" spans="1:10" x14ac:dyDescent="0.2">
      <c r="A2200" s="3">
        <v>2199</v>
      </c>
      <c r="B2200" s="3">
        <v>254</v>
      </c>
      <c r="C2200" s="3">
        <v>223</v>
      </c>
      <c r="D2200" s="3">
        <v>180</v>
      </c>
      <c r="E2200" s="3">
        <v>140</v>
      </c>
      <c r="F2200" s="3">
        <v>271</v>
      </c>
      <c r="G2200" s="3">
        <v>31</v>
      </c>
      <c r="H2200" s="3">
        <v>15.870967739999999</v>
      </c>
      <c r="I2200" s="3">
        <v>73.099999999999994</v>
      </c>
      <c r="J2200" s="3">
        <v>100</v>
      </c>
    </row>
    <row r="2201" spans="1:10" x14ac:dyDescent="0.2">
      <c r="A2201" s="3">
        <v>2200</v>
      </c>
      <c r="B2201" s="3">
        <v>254</v>
      </c>
      <c r="C2201" s="3">
        <v>223</v>
      </c>
      <c r="D2201" s="3">
        <v>180</v>
      </c>
      <c r="E2201" s="3">
        <v>140</v>
      </c>
      <c r="F2201" s="3">
        <v>200</v>
      </c>
      <c r="G2201" s="3">
        <v>45</v>
      </c>
      <c r="H2201" s="3">
        <v>15.466884589999999</v>
      </c>
      <c r="I2201" s="3">
        <v>71.239999999999995</v>
      </c>
      <c r="J2201" s="3">
        <v>45.31</v>
      </c>
    </row>
    <row r="2202" spans="1:10" x14ac:dyDescent="0.2">
      <c r="A2202" s="3">
        <v>2201</v>
      </c>
      <c r="B2202" s="3">
        <v>254</v>
      </c>
      <c r="C2202" s="3">
        <v>223</v>
      </c>
      <c r="D2202" s="3">
        <v>180</v>
      </c>
      <c r="E2202" s="3">
        <v>140</v>
      </c>
      <c r="F2202" s="3">
        <v>271</v>
      </c>
      <c r="G2202" s="3">
        <v>45</v>
      </c>
      <c r="H2202" s="3">
        <v>15.147461420000001</v>
      </c>
      <c r="I2202" s="3">
        <v>69.77</v>
      </c>
      <c r="J2202" s="3">
        <v>49.22</v>
      </c>
    </row>
    <row r="2203" spans="1:10" x14ac:dyDescent="0.2">
      <c r="A2203" s="3">
        <v>2202</v>
      </c>
      <c r="B2203" s="3">
        <v>255</v>
      </c>
      <c r="C2203" s="3">
        <v>130</v>
      </c>
      <c r="D2203" s="3">
        <v>92</v>
      </c>
      <c r="E2203" s="3">
        <v>90</v>
      </c>
      <c r="F2203" s="3">
        <v>209</v>
      </c>
      <c r="G2203" s="3">
        <v>24</v>
      </c>
      <c r="H2203" s="3">
        <v>20</v>
      </c>
      <c r="I2203" s="3">
        <v>100</v>
      </c>
      <c r="J2203" s="3">
        <v>100</v>
      </c>
    </row>
    <row r="2204" spans="1:10" x14ac:dyDescent="0.2">
      <c r="A2204" s="3">
        <v>2203</v>
      </c>
      <c r="B2204" s="3">
        <v>255</v>
      </c>
      <c r="C2204" s="3">
        <v>130</v>
      </c>
      <c r="D2204" s="3">
        <v>92</v>
      </c>
      <c r="E2204" s="3">
        <v>90</v>
      </c>
      <c r="F2204" s="3">
        <v>220</v>
      </c>
      <c r="G2204" s="3">
        <v>24</v>
      </c>
      <c r="H2204" s="3">
        <v>18.816568050000001</v>
      </c>
      <c r="I2204" s="3">
        <v>94.08</v>
      </c>
      <c r="J2204" s="3">
        <v>95</v>
      </c>
    </row>
    <row r="2205" spans="1:10" x14ac:dyDescent="0.2">
      <c r="A2205" s="3">
        <v>2204</v>
      </c>
      <c r="B2205" s="3">
        <v>255</v>
      </c>
      <c r="C2205" s="3">
        <v>130</v>
      </c>
      <c r="D2205" s="3">
        <v>92</v>
      </c>
      <c r="E2205" s="3">
        <v>90</v>
      </c>
      <c r="F2205" s="3">
        <v>209</v>
      </c>
      <c r="G2205" s="3">
        <v>101</v>
      </c>
      <c r="H2205" s="3">
        <v>17.408199310000001</v>
      </c>
      <c r="I2205" s="3">
        <v>87.04</v>
      </c>
      <c r="J2205" s="3">
        <v>100</v>
      </c>
    </row>
    <row r="2206" spans="1:10" x14ac:dyDescent="0.2">
      <c r="A2206" s="3">
        <v>2205</v>
      </c>
      <c r="B2206" s="3">
        <v>255</v>
      </c>
      <c r="C2206" s="3">
        <v>130</v>
      </c>
      <c r="D2206" s="3">
        <v>92</v>
      </c>
      <c r="E2206" s="3">
        <v>90</v>
      </c>
      <c r="F2206" s="3">
        <v>220</v>
      </c>
      <c r="G2206" s="3">
        <v>101</v>
      </c>
      <c r="H2206" s="3">
        <v>16.84517365</v>
      </c>
      <c r="I2206" s="3">
        <v>84.23</v>
      </c>
      <c r="J2206" s="3">
        <v>95</v>
      </c>
    </row>
    <row r="2207" spans="1:10" x14ac:dyDescent="0.2">
      <c r="A2207" s="3">
        <v>2206</v>
      </c>
      <c r="B2207" s="3">
        <v>255</v>
      </c>
      <c r="C2207" s="3">
        <v>130</v>
      </c>
      <c r="D2207" s="3">
        <v>92</v>
      </c>
      <c r="E2207" s="3">
        <v>90</v>
      </c>
      <c r="F2207" s="3">
        <v>209</v>
      </c>
      <c r="G2207" s="3">
        <v>63</v>
      </c>
      <c r="H2207" s="3">
        <v>15.85365854</v>
      </c>
      <c r="I2207" s="3">
        <v>79.27</v>
      </c>
      <c r="J2207" s="3">
        <v>100</v>
      </c>
    </row>
    <row r="2208" spans="1:10" x14ac:dyDescent="0.2">
      <c r="A2208" s="3">
        <v>2207</v>
      </c>
      <c r="B2208" s="3">
        <v>255</v>
      </c>
      <c r="C2208" s="3">
        <v>130</v>
      </c>
      <c r="D2208" s="3">
        <v>92</v>
      </c>
      <c r="E2208" s="3">
        <v>90</v>
      </c>
      <c r="F2208" s="3">
        <v>220</v>
      </c>
      <c r="G2208" s="3">
        <v>63</v>
      </c>
      <c r="H2208" s="3">
        <v>15.343915340000001</v>
      </c>
      <c r="I2208" s="3">
        <v>76.72</v>
      </c>
      <c r="J2208" s="3">
        <v>95</v>
      </c>
    </row>
    <row r="2209" spans="1:10" x14ac:dyDescent="0.2">
      <c r="A2209" s="3">
        <v>2208</v>
      </c>
      <c r="B2209" s="3">
        <v>256</v>
      </c>
      <c r="C2209" s="3">
        <v>163</v>
      </c>
      <c r="D2209" s="3">
        <v>115</v>
      </c>
      <c r="E2209" s="3">
        <v>120</v>
      </c>
      <c r="F2209" s="3">
        <v>209</v>
      </c>
      <c r="G2209" s="3">
        <v>24</v>
      </c>
      <c r="H2209" s="3">
        <v>20</v>
      </c>
      <c r="I2209" s="3">
        <v>100</v>
      </c>
      <c r="J2209" s="3">
        <v>88.89</v>
      </c>
    </row>
    <row r="2210" spans="1:10" x14ac:dyDescent="0.2">
      <c r="A2210" s="3">
        <v>2209</v>
      </c>
      <c r="B2210" s="3">
        <v>256</v>
      </c>
      <c r="C2210" s="3">
        <v>163</v>
      </c>
      <c r="D2210" s="3">
        <v>115</v>
      </c>
      <c r="E2210" s="3">
        <v>120</v>
      </c>
      <c r="F2210" s="3">
        <v>211</v>
      </c>
      <c r="G2210" s="3">
        <v>24</v>
      </c>
      <c r="H2210" s="3">
        <v>18.61111111</v>
      </c>
      <c r="I2210" s="3">
        <v>93.06</v>
      </c>
      <c r="J2210" s="3">
        <v>88.89</v>
      </c>
    </row>
    <row r="2211" spans="1:10" x14ac:dyDescent="0.2">
      <c r="A2211" s="3">
        <v>2210</v>
      </c>
      <c r="B2211" s="3">
        <v>256</v>
      </c>
      <c r="C2211" s="3">
        <v>163</v>
      </c>
      <c r="D2211" s="3">
        <v>115</v>
      </c>
      <c r="E2211" s="3">
        <v>120</v>
      </c>
      <c r="F2211" s="3">
        <v>209</v>
      </c>
      <c r="G2211" s="3">
        <v>64</v>
      </c>
      <c r="H2211" s="3">
        <v>18.18181818</v>
      </c>
      <c r="I2211" s="3">
        <v>90.91</v>
      </c>
      <c r="J2211" s="3">
        <v>100</v>
      </c>
    </row>
    <row r="2212" spans="1:10" x14ac:dyDescent="0.2">
      <c r="A2212" s="3">
        <v>2211</v>
      </c>
      <c r="B2212" s="3">
        <v>256</v>
      </c>
      <c r="C2212" s="3">
        <v>163</v>
      </c>
      <c r="D2212" s="3">
        <v>115</v>
      </c>
      <c r="E2212" s="3">
        <v>120</v>
      </c>
      <c r="F2212" s="3">
        <v>209</v>
      </c>
      <c r="G2212" s="3">
        <v>101</v>
      </c>
      <c r="H2212" s="3">
        <v>17.408199310000001</v>
      </c>
      <c r="I2212" s="3">
        <v>87.04</v>
      </c>
      <c r="J2212" s="3">
        <v>88.89</v>
      </c>
    </row>
    <row r="2213" spans="1:10" x14ac:dyDescent="0.2">
      <c r="A2213" s="3">
        <v>2212</v>
      </c>
      <c r="B2213" s="3">
        <v>256</v>
      </c>
      <c r="C2213" s="3">
        <v>163</v>
      </c>
      <c r="D2213" s="3">
        <v>115</v>
      </c>
      <c r="E2213" s="3">
        <v>120</v>
      </c>
      <c r="F2213" s="3">
        <v>211</v>
      </c>
      <c r="G2213" s="3">
        <v>64</v>
      </c>
      <c r="H2213" s="3">
        <v>16.883116879999999</v>
      </c>
      <c r="I2213" s="3">
        <v>84.42</v>
      </c>
      <c r="J2213" s="3">
        <v>100</v>
      </c>
    </row>
    <row r="2214" spans="1:10" x14ac:dyDescent="0.2">
      <c r="A2214" s="3">
        <v>2213</v>
      </c>
      <c r="B2214" s="3">
        <v>256</v>
      </c>
      <c r="C2214" s="3">
        <v>163</v>
      </c>
      <c r="D2214" s="3">
        <v>115</v>
      </c>
      <c r="E2214" s="3">
        <v>120</v>
      </c>
      <c r="F2214" s="3">
        <v>211</v>
      </c>
      <c r="G2214" s="3">
        <v>101</v>
      </c>
      <c r="H2214" s="3">
        <v>16.47857209</v>
      </c>
      <c r="I2214" s="3">
        <v>82.39</v>
      </c>
      <c r="J2214" s="3">
        <v>88.89</v>
      </c>
    </row>
    <row r="2215" spans="1:10" x14ac:dyDescent="0.2">
      <c r="A2215" s="3">
        <v>2214</v>
      </c>
      <c r="B2215" s="3">
        <v>257</v>
      </c>
      <c r="C2215" s="3">
        <v>240</v>
      </c>
      <c r="D2215" s="3">
        <v>141</v>
      </c>
      <c r="E2215" s="3">
        <v>160</v>
      </c>
      <c r="F2215" s="3">
        <v>243</v>
      </c>
      <c r="G2215" s="3">
        <v>270</v>
      </c>
      <c r="H2215" s="3">
        <v>24.152866240000002</v>
      </c>
      <c r="I2215" s="3">
        <v>100</v>
      </c>
      <c r="J2215" s="3">
        <v>98.85</v>
      </c>
    </row>
    <row r="2216" spans="1:10" x14ac:dyDescent="0.2">
      <c r="A2216" s="3">
        <v>2215</v>
      </c>
      <c r="B2216" s="3">
        <v>257</v>
      </c>
      <c r="C2216" s="3">
        <v>240</v>
      </c>
      <c r="D2216" s="3">
        <v>141</v>
      </c>
      <c r="E2216" s="3">
        <v>160</v>
      </c>
      <c r="F2216" s="3">
        <v>269</v>
      </c>
      <c r="G2216" s="3">
        <v>270</v>
      </c>
      <c r="H2216" s="3">
        <v>24</v>
      </c>
      <c r="I2216" s="3">
        <v>99.37</v>
      </c>
      <c r="J2216" s="3">
        <v>100</v>
      </c>
    </row>
    <row r="2217" spans="1:10" x14ac:dyDescent="0.2">
      <c r="A2217" s="3">
        <v>2216</v>
      </c>
      <c r="B2217" s="3">
        <v>257</v>
      </c>
      <c r="C2217" s="3">
        <v>240</v>
      </c>
      <c r="D2217" s="3">
        <v>141</v>
      </c>
      <c r="E2217" s="3">
        <v>160</v>
      </c>
      <c r="F2217" s="3">
        <v>243</v>
      </c>
      <c r="G2217" s="3">
        <v>247</v>
      </c>
      <c r="H2217" s="3">
        <v>23.368421049999998</v>
      </c>
      <c r="I2217" s="3">
        <v>96.75</v>
      </c>
      <c r="J2217" s="3">
        <v>87.36</v>
      </c>
    </row>
    <row r="2218" spans="1:10" x14ac:dyDescent="0.2">
      <c r="A2218" s="3">
        <v>2217</v>
      </c>
      <c r="B2218" s="3">
        <v>257</v>
      </c>
      <c r="C2218" s="3">
        <v>240</v>
      </c>
      <c r="D2218" s="3">
        <v>141</v>
      </c>
      <c r="E2218" s="3">
        <v>160</v>
      </c>
      <c r="F2218" s="3">
        <v>269</v>
      </c>
      <c r="G2218" s="3">
        <v>247</v>
      </c>
      <c r="H2218" s="3">
        <v>23.17241379</v>
      </c>
      <c r="I2218" s="3">
        <v>95.94</v>
      </c>
      <c r="J2218" s="3">
        <v>88.51</v>
      </c>
    </row>
    <row r="2219" spans="1:10" x14ac:dyDescent="0.2">
      <c r="A2219" s="3">
        <v>2218</v>
      </c>
      <c r="B2219" s="3">
        <v>257</v>
      </c>
      <c r="C2219" s="3">
        <v>240</v>
      </c>
      <c r="D2219" s="3">
        <v>141</v>
      </c>
      <c r="E2219" s="3">
        <v>160</v>
      </c>
      <c r="F2219" s="3">
        <v>243</v>
      </c>
      <c r="G2219" s="3">
        <v>32</v>
      </c>
      <c r="H2219" s="3">
        <v>20.514285709999999</v>
      </c>
      <c r="I2219" s="3">
        <v>84.94</v>
      </c>
      <c r="J2219" s="3">
        <v>64.37</v>
      </c>
    </row>
    <row r="2220" spans="1:10" x14ac:dyDescent="0.2">
      <c r="A2220" s="3">
        <v>2219</v>
      </c>
      <c r="B2220" s="3">
        <v>257</v>
      </c>
      <c r="C2220" s="3">
        <v>240</v>
      </c>
      <c r="D2220" s="3">
        <v>141</v>
      </c>
      <c r="E2220" s="3">
        <v>160</v>
      </c>
      <c r="F2220" s="3">
        <v>243</v>
      </c>
      <c r="G2220" s="3">
        <v>256</v>
      </c>
      <c r="H2220" s="3">
        <v>20.233576639999999</v>
      </c>
      <c r="I2220" s="3">
        <v>83.77</v>
      </c>
      <c r="J2220" s="3">
        <v>58.62</v>
      </c>
    </row>
    <row r="2221" spans="1:10" x14ac:dyDescent="0.2">
      <c r="A2221" s="3">
        <v>2220</v>
      </c>
      <c r="B2221" s="3">
        <v>257</v>
      </c>
      <c r="C2221" s="3">
        <v>240</v>
      </c>
      <c r="D2221" s="3">
        <v>141</v>
      </c>
      <c r="E2221" s="3">
        <v>160</v>
      </c>
      <c r="F2221" s="3">
        <v>269</v>
      </c>
      <c r="G2221" s="3">
        <v>32</v>
      </c>
      <c r="H2221" s="3">
        <v>20.15037594</v>
      </c>
      <c r="I2221" s="3">
        <v>83.43</v>
      </c>
      <c r="J2221" s="3">
        <v>65.52</v>
      </c>
    </row>
    <row r="2222" spans="1:10" x14ac:dyDescent="0.2">
      <c r="A2222" s="3">
        <v>2221</v>
      </c>
      <c r="B2222" s="3">
        <v>257</v>
      </c>
      <c r="C2222" s="3">
        <v>240</v>
      </c>
      <c r="D2222" s="3">
        <v>141</v>
      </c>
      <c r="E2222" s="3">
        <v>160</v>
      </c>
      <c r="F2222" s="3">
        <v>269</v>
      </c>
      <c r="G2222" s="3">
        <v>256</v>
      </c>
      <c r="H2222" s="3">
        <v>19.84615385</v>
      </c>
      <c r="I2222" s="3">
        <v>82.17</v>
      </c>
      <c r="J2222" s="3">
        <v>59.77</v>
      </c>
    </row>
    <row r="2223" spans="1:10" x14ac:dyDescent="0.2">
      <c r="A2223" s="3">
        <v>2222</v>
      </c>
      <c r="B2223" s="3">
        <v>258</v>
      </c>
      <c r="C2223" s="3">
        <v>126</v>
      </c>
      <c r="D2223" s="3">
        <v>93</v>
      </c>
      <c r="E2223" s="3">
        <v>100</v>
      </c>
      <c r="F2223" s="3">
        <v>221</v>
      </c>
      <c r="G2223" s="3">
        <v>127</v>
      </c>
      <c r="H2223" s="3">
        <v>15.671641790000001</v>
      </c>
      <c r="I2223" s="3">
        <v>91.3</v>
      </c>
      <c r="J2223" s="3">
        <v>57.14</v>
      </c>
    </row>
    <row r="2224" spans="1:10" x14ac:dyDescent="0.2">
      <c r="A2224" s="3">
        <v>2223</v>
      </c>
      <c r="B2224" s="3">
        <v>258</v>
      </c>
      <c r="C2224" s="3">
        <v>126</v>
      </c>
      <c r="D2224" s="3">
        <v>93</v>
      </c>
      <c r="E2224" s="3">
        <v>100</v>
      </c>
      <c r="F2224" s="3">
        <v>230</v>
      </c>
      <c r="G2224" s="3">
        <v>127</v>
      </c>
      <c r="H2224" s="3">
        <v>17.164179099999998</v>
      </c>
      <c r="I2224" s="3">
        <v>100</v>
      </c>
      <c r="J2224" s="3">
        <v>57.14</v>
      </c>
    </row>
    <row r="2225" spans="1:10" x14ac:dyDescent="0.2">
      <c r="A2225" s="3">
        <v>2224</v>
      </c>
      <c r="B2225" s="3">
        <v>258</v>
      </c>
      <c r="C2225" s="3">
        <v>126</v>
      </c>
      <c r="D2225" s="3">
        <v>93</v>
      </c>
      <c r="E2225" s="3">
        <v>100</v>
      </c>
      <c r="F2225" s="3">
        <v>221</v>
      </c>
      <c r="G2225" s="3">
        <v>18</v>
      </c>
      <c r="H2225" s="3">
        <v>15.37004217</v>
      </c>
      <c r="I2225" s="3">
        <v>89.55</v>
      </c>
      <c r="J2225" s="3">
        <v>52.38</v>
      </c>
    </row>
    <row r="2226" spans="1:10" x14ac:dyDescent="0.2">
      <c r="A2226" s="3">
        <v>2225</v>
      </c>
      <c r="B2226" s="3">
        <v>258</v>
      </c>
      <c r="C2226" s="3">
        <v>126</v>
      </c>
      <c r="D2226" s="3">
        <v>93</v>
      </c>
      <c r="E2226" s="3">
        <v>100</v>
      </c>
      <c r="F2226" s="3">
        <v>230</v>
      </c>
      <c r="G2226" s="3">
        <v>18</v>
      </c>
      <c r="H2226" s="3">
        <v>16.59231192</v>
      </c>
      <c r="I2226" s="3">
        <v>96.67</v>
      </c>
      <c r="J2226" s="3">
        <v>52.38</v>
      </c>
    </row>
    <row r="2227" spans="1:10" x14ac:dyDescent="0.2">
      <c r="A2227" s="3">
        <v>2226</v>
      </c>
      <c r="B2227" s="3">
        <v>258</v>
      </c>
      <c r="C2227" s="3">
        <v>126</v>
      </c>
      <c r="D2227" s="3">
        <v>93</v>
      </c>
      <c r="E2227" s="3">
        <v>100</v>
      </c>
      <c r="F2227" s="3">
        <v>221</v>
      </c>
      <c r="G2227" s="3">
        <v>26</v>
      </c>
      <c r="H2227" s="3">
        <v>15.46391753</v>
      </c>
      <c r="I2227" s="3">
        <v>90.09</v>
      </c>
      <c r="J2227" s="3">
        <v>100</v>
      </c>
    </row>
    <row r="2228" spans="1:10" x14ac:dyDescent="0.2">
      <c r="A2228" s="3">
        <v>2227</v>
      </c>
      <c r="B2228" s="3">
        <v>258</v>
      </c>
      <c r="C2228" s="3">
        <v>126</v>
      </c>
      <c r="D2228" s="3">
        <v>93</v>
      </c>
      <c r="E2228" s="3">
        <v>100</v>
      </c>
      <c r="F2228" s="3">
        <v>230</v>
      </c>
      <c r="G2228" s="3">
        <v>26</v>
      </c>
      <c r="H2228" s="3">
        <v>16.494845359999999</v>
      </c>
      <c r="I2228" s="3">
        <v>96.1</v>
      </c>
      <c r="J2228" s="3">
        <v>100</v>
      </c>
    </row>
    <row r="2229" spans="1:10" x14ac:dyDescent="0.2">
      <c r="A2229" s="3">
        <v>2228</v>
      </c>
      <c r="B2229" s="3">
        <v>259</v>
      </c>
      <c r="C2229" s="3">
        <v>156</v>
      </c>
      <c r="D2229" s="3">
        <v>133</v>
      </c>
      <c r="E2229" s="3">
        <v>140</v>
      </c>
      <c r="F2229" s="3">
        <v>230</v>
      </c>
      <c r="G2229" s="3">
        <v>284</v>
      </c>
      <c r="H2229" s="3">
        <v>20.59701493</v>
      </c>
      <c r="I2229" s="3">
        <v>100</v>
      </c>
      <c r="J2229" s="3">
        <v>100</v>
      </c>
    </row>
    <row r="2230" spans="1:10" x14ac:dyDescent="0.2">
      <c r="A2230" s="3">
        <v>2229</v>
      </c>
      <c r="B2230" s="3">
        <v>259</v>
      </c>
      <c r="C2230" s="3">
        <v>156</v>
      </c>
      <c r="D2230" s="3">
        <v>133</v>
      </c>
      <c r="E2230" s="3">
        <v>140</v>
      </c>
      <c r="F2230" s="3">
        <v>216</v>
      </c>
      <c r="G2230" s="3">
        <v>284</v>
      </c>
      <c r="H2230" s="3">
        <v>19.838709680000001</v>
      </c>
      <c r="I2230" s="3">
        <v>96.32</v>
      </c>
      <c r="J2230" s="3">
        <v>100</v>
      </c>
    </row>
    <row r="2231" spans="1:10" x14ac:dyDescent="0.2">
      <c r="A2231" s="3">
        <v>2230</v>
      </c>
      <c r="B2231" s="3">
        <v>259</v>
      </c>
      <c r="C2231" s="3">
        <v>156</v>
      </c>
      <c r="D2231" s="3">
        <v>133</v>
      </c>
      <c r="E2231" s="3">
        <v>140</v>
      </c>
      <c r="F2231" s="3">
        <v>230</v>
      </c>
      <c r="G2231" s="3">
        <v>96</v>
      </c>
      <c r="H2231" s="3">
        <v>18.856738759999999</v>
      </c>
      <c r="I2231" s="3">
        <v>91.55</v>
      </c>
      <c r="J2231" s="3">
        <v>85.71</v>
      </c>
    </row>
    <row r="2232" spans="1:10" x14ac:dyDescent="0.2">
      <c r="A2232" s="3">
        <v>2231</v>
      </c>
      <c r="B2232" s="3">
        <v>259</v>
      </c>
      <c r="C2232" s="3">
        <v>156</v>
      </c>
      <c r="D2232" s="3">
        <v>133</v>
      </c>
      <c r="E2232" s="3">
        <v>140</v>
      </c>
      <c r="F2232" s="3">
        <v>216</v>
      </c>
      <c r="G2232" s="3">
        <v>96</v>
      </c>
      <c r="H2232" s="3">
        <v>18.158932929999999</v>
      </c>
      <c r="I2232" s="3">
        <v>88.16</v>
      </c>
      <c r="J2232" s="3">
        <v>85.71</v>
      </c>
    </row>
    <row r="2233" spans="1:10" x14ac:dyDescent="0.2">
      <c r="A2233" s="3">
        <v>2232</v>
      </c>
      <c r="B2233" s="3">
        <v>259</v>
      </c>
      <c r="C2233" s="3">
        <v>156</v>
      </c>
      <c r="D2233" s="3">
        <v>133</v>
      </c>
      <c r="E2233" s="3">
        <v>140</v>
      </c>
      <c r="F2233" s="3">
        <v>230</v>
      </c>
      <c r="G2233" s="3">
        <v>18</v>
      </c>
      <c r="H2233" s="3">
        <v>16.59231192</v>
      </c>
      <c r="I2233" s="3">
        <v>80.56</v>
      </c>
      <c r="J2233" s="3">
        <v>78.569999999999993</v>
      </c>
    </row>
    <row r="2234" spans="1:10" x14ac:dyDescent="0.2">
      <c r="A2234" s="3">
        <v>2233</v>
      </c>
      <c r="B2234" s="3">
        <v>259</v>
      </c>
      <c r="C2234" s="3">
        <v>156</v>
      </c>
      <c r="D2234" s="3">
        <v>133</v>
      </c>
      <c r="E2234" s="3">
        <v>140</v>
      </c>
      <c r="F2234" s="3">
        <v>216</v>
      </c>
      <c r="G2234" s="3">
        <v>18</v>
      </c>
      <c r="H2234" s="3">
        <v>15.719586019999999</v>
      </c>
      <c r="I2234" s="3">
        <v>76.319999999999993</v>
      </c>
      <c r="J2234" s="3">
        <v>78.569999999999993</v>
      </c>
    </row>
    <row r="2235" spans="1:10" x14ac:dyDescent="0.2">
      <c r="A2235" s="3">
        <v>2234</v>
      </c>
      <c r="B2235" s="3">
        <v>260</v>
      </c>
      <c r="C2235" s="3">
        <v>208</v>
      </c>
      <c r="D2235" s="3">
        <v>175</v>
      </c>
      <c r="E2235" s="3">
        <v>200</v>
      </c>
      <c r="F2235" s="3">
        <v>230</v>
      </c>
      <c r="G2235" s="3">
        <v>284</v>
      </c>
      <c r="H2235" s="3">
        <v>20.59701493</v>
      </c>
      <c r="I2235" s="3">
        <v>100</v>
      </c>
      <c r="J2235" s="3">
        <v>56</v>
      </c>
    </row>
    <row r="2236" spans="1:10" x14ac:dyDescent="0.2">
      <c r="A2236" s="3">
        <v>2235</v>
      </c>
      <c r="B2236" s="3">
        <v>260</v>
      </c>
      <c r="C2236" s="3">
        <v>208</v>
      </c>
      <c r="D2236" s="3">
        <v>175</v>
      </c>
      <c r="E2236" s="3">
        <v>200</v>
      </c>
      <c r="F2236" s="3">
        <v>216</v>
      </c>
      <c r="G2236" s="3">
        <v>284</v>
      </c>
      <c r="H2236" s="3">
        <v>19.838709680000001</v>
      </c>
      <c r="I2236" s="3">
        <v>96.32</v>
      </c>
      <c r="J2236" s="3">
        <v>56</v>
      </c>
    </row>
    <row r="2237" spans="1:10" x14ac:dyDescent="0.2">
      <c r="A2237" s="3">
        <v>2236</v>
      </c>
      <c r="B2237" s="3">
        <v>260</v>
      </c>
      <c r="C2237" s="3">
        <v>208</v>
      </c>
      <c r="D2237" s="3">
        <v>175</v>
      </c>
      <c r="E2237" s="3">
        <v>200</v>
      </c>
      <c r="F2237" s="3">
        <v>216</v>
      </c>
      <c r="G2237" s="3">
        <v>31</v>
      </c>
      <c r="H2237" s="3">
        <v>18.571428569999998</v>
      </c>
      <c r="I2237" s="3">
        <v>90.17</v>
      </c>
      <c r="J2237" s="3">
        <v>100</v>
      </c>
    </row>
    <row r="2238" spans="1:10" x14ac:dyDescent="0.2">
      <c r="A2238" s="3">
        <v>2237</v>
      </c>
      <c r="B2238" s="3">
        <v>260</v>
      </c>
      <c r="C2238" s="3">
        <v>208</v>
      </c>
      <c r="D2238" s="3">
        <v>175</v>
      </c>
      <c r="E2238" s="3">
        <v>200</v>
      </c>
      <c r="F2238" s="3">
        <v>230</v>
      </c>
      <c r="G2238" s="3">
        <v>31</v>
      </c>
      <c r="H2238" s="3">
        <v>19.41176471</v>
      </c>
      <c r="I2238" s="3">
        <v>94.25</v>
      </c>
      <c r="J2238" s="3">
        <v>100</v>
      </c>
    </row>
    <row r="2239" spans="1:10" x14ac:dyDescent="0.2">
      <c r="A2239" s="3">
        <v>2238</v>
      </c>
      <c r="B2239" s="3">
        <v>260</v>
      </c>
      <c r="C2239" s="3">
        <v>208</v>
      </c>
      <c r="D2239" s="3">
        <v>175</v>
      </c>
      <c r="E2239" s="3">
        <v>200</v>
      </c>
      <c r="F2239" s="3">
        <v>230</v>
      </c>
      <c r="G2239" s="3">
        <v>91</v>
      </c>
      <c r="H2239" s="3">
        <v>17.424242419999999</v>
      </c>
      <c r="I2239" s="3">
        <v>84.6</v>
      </c>
      <c r="J2239" s="3">
        <v>92</v>
      </c>
    </row>
    <row r="2240" spans="1:10" x14ac:dyDescent="0.2">
      <c r="A2240" s="3">
        <v>2239</v>
      </c>
      <c r="B2240" s="3">
        <v>260</v>
      </c>
      <c r="C2240" s="3">
        <v>208</v>
      </c>
      <c r="D2240" s="3">
        <v>175</v>
      </c>
      <c r="E2240" s="3">
        <v>200</v>
      </c>
      <c r="F2240" s="3">
        <v>216</v>
      </c>
      <c r="G2240" s="3">
        <v>91</v>
      </c>
      <c r="H2240" s="3">
        <v>16.393442619999998</v>
      </c>
      <c r="I2240" s="3">
        <v>79.59</v>
      </c>
      <c r="J2240" s="3">
        <v>92</v>
      </c>
    </row>
    <row r="2241" spans="1:10" x14ac:dyDescent="0.2">
      <c r="A2241" s="3">
        <v>2240</v>
      </c>
      <c r="B2241" s="3">
        <v>261</v>
      </c>
      <c r="C2241" s="3">
        <v>96</v>
      </c>
      <c r="D2241" s="3">
        <v>63</v>
      </c>
      <c r="E2241" s="3">
        <v>70</v>
      </c>
      <c r="F2241" s="3">
        <v>278</v>
      </c>
      <c r="G2241" s="3">
        <v>279</v>
      </c>
      <c r="H2241" s="3">
        <v>19.601959579999999</v>
      </c>
      <c r="I2241" s="3">
        <v>100</v>
      </c>
      <c r="J2241" s="3">
        <v>73.209999999999994</v>
      </c>
    </row>
    <row r="2242" spans="1:10" x14ac:dyDescent="0.2">
      <c r="A2242" s="3">
        <v>2241</v>
      </c>
      <c r="B2242" s="3">
        <v>261</v>
      </c>
      <c r="C2242" s="3">
        <v>96</v>
      </c>
      <c r="D2242" s="3">
        <v>63</v>
      </c>
      <c r="E2242" s="3">
        <v>70</v>
      </c>
      <c r="F2242" s="3">
        <v>221</v>
      </c>
      <c r="G2242" s="3">
        <v>279</v>
      </c>
      <c r="H2242" s="3">
        <v>17.999593829999998</v>
      </c>
      <c r="I2242" s="3">
        <v>91.83</v>
      </c>
      <c r="J2242" s="3">
        <v>66.959999999999994</v>
      </c>
    </row>
    <row r="2243" spans="1:10" x14ac:dyDescent="0.2">
      <c r="A2243" s="3">
        <v>2242</v>
      </c>
      <c r="B2243" s="3">
        <v>261</v>
      </c>
      <c r="C2243" s="3">
        <v>96</v>
      </c>
      <c r="D2243" s="3">
        <v>63</v>
      </c>
      <c r="E2243" s="3">
        <v>70</v>
      </c>
      <c r="F2243" s="3">
        <v>278</v>
      </c>
      <c r="G2243" s="3">
        <v>26</v>
      </c>
      <c r="H2243" s="3">
        <v>17.077720209999999</v>
      </c>
      <c r="I2243" s="3">
        <v>87.12</v>
      </c>
      <c r="J2243" s="3">
        <v>100</v>
      </c>
    </row>
    <row r="2244" spans="1:10" x14ac:dyDescent="0.2">
      <c r="A2244" s="3">
        <v>2243</v>
      </c>
      <c r="B2244" s="3">
        <v>261</v>
      </c>
      <c r="C2244" s="3">
        <v>96</v>
      </c>
      <c r="D2244" s="3">
        <v>63</v>
      </c>
      <c r="E2244" s="3">
        <v>70</v>
      </c>
      <c r="F2244" s="3">
        <v>278</v>
      </c>
      <c r="G2244" s="3">
        <v>50</v>
      </c>
      <c r="H2244" s="3">
        <v>15.656766989999999</v>
      </c>
      <c r="I2244" s="3">
        <v>79.87</v>
      </c>
      <c r="J2244" s="3">
        <v>41.96</v>
      </c>
    </row>
    <row r="2245" spans="1:10" x14ac:dyDescent="0.2">
      <c r="A2245" s="3">
        <v>2244</v>
      </c>
      <c r="B2245" s="3">
        <v>261</v>
      </c>
      <c r="C2245" s="3">
        <v>96</v>
      </c>
      <c r="D2245" s="3">
        <v>63</v>
      </c>
      <c r="E2245" s="3">
        <v>70</v>
      </c>
      <c r="F2245" s="3">
        <v>221</v>
      </c>
      <c r="G2245" s="3">
        <v>26</v>
      </c>
      <c r="H2245" s="3">
        <v>15.46391753</v>
      </c>
      <c r="I2245" s="3">
        <v>78.89</v>
      </c>
      <c r="J2245" s="3">
        <v>93.75</v>
      </c>
    </row>
    <row r="2246" spans="1:10" x14ac:dyDescent="0.2">
      <c r="A2246" s="3">
        <v>2245</v>
      </c>
      <c r="B2246" s="3">
        <v>261</v>
      </c>
      <c r="C2246" s="3">
        <v>96</v>
      </c>
      <c r="D2246" s="3">
        <v>63</v>
      </c>
      <c r="E2246" s="3">
        <v>70</v>
      </c>
      <c r="F2246" s="3">
        <v>221</v>
      </c>
      <c r="G2246" s="3">
        <v>50</v>
      </c>
      <c r="H2246" s="3">
        <v>13.59976239</v>
      </c>
      <c r="I2246" s="3">
        <v>69.38</v>
      </c>
      <c r="J2246" s="3">
        <v>35.71</v>
      </c>
    </row>
    <row r="2247" spans="1:10" x14ac:dyDescent="0.2">
      <c r="A2247" s="3">
        <v>2246</v>
      </c>
      <c r="B2247" s="3">
        <v>262</v>
      </c>
      <c r="C2247" s="3">
        <v>171</v>
      </c>
      <c r="D2247" s="3">
        <v>137</v>
      </c>
      <c r="E2247" s="3">
        <v>140</v>
      </c>
      <c r="F2247" s="3">
        <v>202</v>
      </c>
      <c r="G2247" s="3">
        <v>279</v>
      </c>
      <c r="H2247" s="3">
        <v>19.57650027</v>
      </c>
      <c r="I2247" s="3">
        <v>99.51</v>
      </c>
      <c r="J2247" s="3">
        <v>75.25</v>
      </c>
    </row>
    <row r="2248" spans="1:10" x14ac:dyDescent="0.2">
      <c r="A2248" s="3">
        <v>2247</v>
      </c>
      <c r="B2248" s="3">
        <v>262</v>
      </c>
      <c r="C2248" s="3">
        <v>171</v>
      </c>
      <c r="D2248" s="3">
        <v>137</v>
      </c>
      <c r="E2248" s="3">
        <v>140</v>
      </c>
      <c r="F2248" s="3">
        <v>240</v>
      </c>
      <c r="G2248" s="3">
        <v>279</v>
      </c>
      <c r="H2248" s="3">
        <v>18.57917368</v>
      </c>
      <c r="I2248" s="3">
        <v>94.44</v>
      </c>
      <c r="J2248" s="3">
        <v>80.2</v>
      </c>
    </row>
    <row r="2249" spans="1:10" x14ac:dyDescent="0.2">
      <c r="A2249" s="3">
        <v>2248</v>
      </c>
      <c r="B2249" s="3">
        <v>262</v>
      </c>
      <c r="C2249" s="3">
        <v>171</v>
      </c>
      <c r="D2249" s="3">
        <v>137</v>
      </c>
      <c r="E2249" s="3">
        <v>140</v>
      </c>
      <c r="F2249" s="3">
        <v>202</v>
      </c>
      <c r="G2249" s="3">
        <v>88</v>
      </c>
      <c r="H2249" s="3">
        <v>19.672131149999998</v>
      </c>
      <c r="I2249" s="3">
        <v>100</v>
      </c>
      <c r="J2249" s="3">
        <v>95.05</v>
      </c>
    </row>
    <row r="2250" spans="1:10" x14ac:dyDescent="0.2">
      <c r="A2250" s="3">
        <v>2249</v>
      </c>
      <c r="B2250" s="3">
        <v>262</v>
      </c>
      <c r="C2250" s="3">
        <v>171</v>
      </c>
      <c r="D2250" s="3">
        <v>137</v>
      </c>
      <c r="E2250" s="3">
        <v>140</v>
      </c>
      <c r="F2250" s="3">
        <v>240</v>
      </c>
      <c r="G2250" s="3">
        <v>88</v>
      </c>
      <c r="H2250" s="3">
        <v>18.457142860000001</v>
      </c>
      <c r="I2250" s="3">
        <v>93.82</v>
      </c>
      <c r="J2250" s="3">
        <v>100</v>
      </c>
    </row>
    <row r="2251" spans="1:10" x14ac:dyDescent="0.2">
      <c r="A2251" s="3">
        <v>2250</v>
      </c>
      <c r="B2251" s="3">
        <v>262</v>
      </c>
      <c r="C2251" s="3">
        <v>171</v>
      </c>
      <c r="D2251" s="3">
        <v>137</v>
      </c>
      <c r="E2251" s="3">
        <v>140</v>
      </c>
      <c r="F2251" s="3">
        <v>202</v>
      </c>
      <c r="G2251" s="3">
        <v>50</v>
      </c>
      <c r="H2251" s="3">
        <v>16.205880690000001</v>
      </c>
      <c r="I2251" s="3">
        <v>82.38</v>
      </c>
      <c r="J2251" s="3">
        <v>40.590000000000003</v>
      </c>
    </row>
    <row r="2252" spans="1:10" x14ac:dyDescent="0.2">
      <c r="A2252" s="3">
        <v>2251</v>
      </c>
      <c r="B2252" s="3">
        <v>262</v>
      </c>
      <c r="C2252" s="3">
        <v>171</v>
      </c>
      <c r="D2252" s="3">
        <v>137</v>
      </c>
      <c r="E2252" s="3">
        <v>140</v>
      </c>
      <c r="F2252" s="3">
        <v>240</v>
      </c>
      <c r="G2252" s="3">
        <v>50</v>
      </c>
      <c r="H2252" s="3">
        <v>14.77953831</v>
      </c>
      <c r="I2252" s="3">
        <v>75.13</v>
      </c>
      <c r="J2252" s="3">
        <v>45.54</v>
      </c>
    </row>
    <row r="2253" spans="1:10" x14ac:dyDescent="0.2">
      <c r="A2253" s="3">
        <v>2252</v>
      </c>
      <c r="B2253" s="3">
        <v>263</v>
      </c>
      <c r="C2253" s="3">
        <v>58</v>
      </c>
      <c r="D2253" s="3">
        <v>80</v>
      </c>
      <c r="E2253" s="3">
        <v>76</v>
      </c>
      <c r="F2253" s="3">
        <v>221</v>
      </c>
      <c r="G2253" s="3">
        <v>272</v>
      </c>
      <c r="H2253" s="3">
        <v>19.736842110000001</v>
      </c>
      <c r="I2253" s="3">
        <v>100</v>
      </c>
      <c r="J2253" s="3">
        <v>82.61</v>
      </c>
    </row>
    <row r="2254" spans="1:10" x14ac:dyDescent="0.2">
      <c r="A2254" s="3">
        <v>2253</v>
      </c>
      <c r="B2254" s="3">
        <v>263</v>
      </c>
      <c r="C2254" s="3">
        <v>58</v>
      </c>
      <c r="D2254" s="3">
        <v>80</v>
      </c>
      <c r="E2254" s="3">
        <v>76</v>
      </c>
      <c r="F2254" s="3">
        <v>221</v>
      </c>
      <c r="G2254" s="3">
        <v>79</v>
      </c>
      <c r="H2254" s="3">
        <v>18.666666670000001</v>
      </c>
      <c r="I2254" s="3">
        <v>94.58</v>
      </c>
      <c r="J2254" s="3">
        <v>73.91</v>
      </c>
    </row>
    <row r="2255" spans="1:10" x14ac:dyDescent="0.2">
      <c r="A2255" s="3">
        <v>2254</v>
      </c>
      <c r="B2255" s="3">
        <v>263</v>
      </c>
      <c r="C2255" s="3">
        <v>58</v>
      </c>
      <c r="D2255" s="3">
        <v>80</v>
      </c>
      <c r="E2255" s="3">
        <v>76</v>
      </c>
      <c r="F2255" s="3">
        <v>241</v>
      </c>
      <c r="G2255" s="3">
        <v>272</v>
      </c>
      <c r="H2255" s="3">
        <v>18.131868130000001</v>
      </c>
      <c r="I2255" s="3">
        <v>91.87</v>
      </c>
      <c r="J2255" s="3">
        <v>91.3</v>
      </c>
    </row>
    <row r="2256" spans="1:10" x14ac:dyDescent="0.2">
      <c r="A2256" s="3">
        <v>2255</v>
      </c>
      <c r="B2256" s="3">
        <v>263</v>
      </c>
      <c r="C2256" s="3">
        <v>58</v>
      </c>
      <c r="D2256" s="3">
        <v>80</v>
      </c>
      <c r="E2256" s="3">
        <v>76</v>
      </c>
      <c r="F2256" s="3">
        <v>241</v>
      </c>
      <c r="G2256" s="3">
        <v>79</v>
      </c>
      <c r="H2256" s="3">
        <v>17.222222219999999</v>
      </c>
      <c r="I2256" s="3">
        <v>87.26</v>
      </c>
      <c r="J2256" s="3">
        <v>82.61</v>
      </c>
    </row>
    <row r="2257" spans="1:10" x14ac:dyDescent="0.2">
      <c r="A2257" s="3">
        <v>2256</v>
      </c>
      <c r="B2257" s="3">
        <v>263</v>
      </c>
      <c r="C2257" s="3">
        <v>58</v>
      </c>
      <c r="D2257" s="3">
        <v>80</v>
      </c>
      <c r="E2257" s="3">
        <v>76</v>
      </c>
      <c r="F2257" s="3">
        <v>221</v>
      </c>
      <c r="G2257" s="3">
        <v>26</v>
      </c>
      <c r="H2257" s="3">
        <v>16.494845359999999</v>
      </c>
      <c r="I2257" s="3">
        <v>83.57</v>
      </c>
      <c r="J2257" s="3">
        <v>91.3</v>
      </c>
    </row>
    <row r="2258" spans="1:10" x14ac:dyDescent="0.2">
      <c r="A2258" s="3">
        <v>2257</v>
      </c>
      <c r="B2258" s="3">
        <v>263</v>
      </c>
      <c r="C2258" s="3">
        <v>58</v>
      </c>
      <c r="D2258" s="3">
        <v>80</v>
      </c>
      <c r="E2258" s="3">
        <v>76</v>
      </c>
      <c r="F2258" s="3">
        <v>241</v>
      </c>
      <c r="G2258" s="3">
        <v>26</v>
      </c>
      <c r="H2258" s="3">
        <v>15.625</v>
      </c>
      <c r="I2258" s="3">
        <v>79.17</v>
      </c>
      <c r="J2258" s="3">
        <v>100</v>
      </c>
    </row>
    <row r="2259" spans="1:10" x14ac:dyDescent="0.2">
      <c r="A2259" s="3">
        <v>2258</v>
      </c>
      <c r="B2259" s="3">
        <v>264</v>
      </c>
      <c r="C2259" s="3">
        <v>142</v>
      </c>
      <c r="D2259" s="3">
        <v>128</v>
      </c>
      <c r="E2259" s="3">
        <v>156</v>
      </c>
      <c r="F2259" s="3">
        <v>221</v>
      </c>
      <c r="G2259" s="3">
        <v>272</v>
      </c>
      <c r="H2259" s="3">
        <v>19.736842110000001</v>
      </c>
      <c r="I2259" s="3">
        <v>100</v>
      </c>
      <c r="J2259" s="3">
        <v>87.16</v>
      </c>
    </row>
    <row r="2260" spans="1:10" x14ac:dyDescent="0.2">
      <c r="A2260" s="3">
        <v>2259</v>
      </c>
      <c r="B2260" s="3">
        <v>264</v>
      </c>
      <c r="C2260" s="3">
        <v>142</v>
      </c>
      <c r="D2260" s="3">
        <v>128</v>
      </c>
      <c r="E2260" s="3">
        <v>156</v>
      </c>
      <c r="F2260" s="3">
        <v>213</v>
      </c>
      <c r="G2260" s="3">
        <v>272</v>
      </c>
      <c r="H2260" s="3">
        <v>19.473684209999998</v>
      </c>
      <c r="I2260" s="3">
        <v>98.67</v>
      </c>
      <c r="J2260" s="3">
        <v>90.83</v>
      </c>
    </row>
    <row r="2261" spans="1:10" x14ac:dyDescent="0.2">
      <c r="A2261" s="3">
        <v>2260</v>
      </c>
      <c r="B2261" s="3">
        <v>264</v>
      </c>
      <c r="C2261" s="3">
        <v>142</v>
      </c>
      <c r="D2261" s="3">
        <v>128</v>
      </c>
      <c r="E2261" s="3">
        <v>156</v>
      </c>
      <c r="F2261" s="3">
        <v>221</v>
      </c>
      <c r="G2261" s="3">
        <v>78</v>
      </c>
      <c r="H2261" s="3">
        <v>17.741935479999999</v>
      </c>
      <c r="I2261" s="3">
        <v>89.89</v>
      </c>
      <c r="J2261" s="3">
        <v>96.33</v>
      </c>
    </row>
    <row r="2262" spans="1:10" x14ac:dyDescent="0.2">
      <c r="A2262" s="3">
        <v>2261</v>
      </c>
      <c r="B2262" s="3">
        <v>264</v>
      </c>
      <c r="C2262" s="3">
        <v>142</v>
      </c>
      <c r="D2262" s="3">
        <v>128</v>
      </c>
      <c r="E2262" s="3">
        <v>156</v>
      </c>
      <c r="F2262" s="3">
        <v>213</v>
      </c>
      <c r="G2262" s="3">
        <v>78</v>
      </c>
      <c r="H2262" s="3">
        <v>17.69230769</v>
      </c>
      <c r="I2262" s="3">
        <v>89.64</v>
      </c>
      <c r="J2262" s="3">
        <v>100</v>
      </c>
    </row>
    <row r="2263" spans="1:10" x14ac:dyDescent="0.2">
      <c r="A2263" s="3">
        <v>2262</v>
      </c>
      <c r="B2263" s="3">
        <v>264</v>
      </c>
      <c r="C2263" s="3">
        <v>142</v>
      </c>
      <c r="D2263" s="3">
        <v>128</v>
      </c>
      <c r="E2263" s="3">
        <v>156</v>
      </c>
      <c r="F2263" s="3">
        <v>213</v>
      </c>
      <c r="G2263" s="3">
        <v>26</v>
      </c>
      <c r="H2263" s="3">
        <v>16.572769950000001</v>
      </c>
      <c r="I2263" s="3">
        <v>83.97</v>
      </c>
      <c r="J2263" s="3">
        <v>100</v>
      </c>
    </row>
    <row r="2264" spans="1:10" x14ac:dyDescent="0.2">
      <c r="A2264" s="3">
        <v>2263</v>
      </c>
      <c r="B2264" s="3">
        <v>264</v>
      </c>
      <c r="C2264" s="3">
        <v>142</v>
      </c>
      <c r="D2264" s="3">
        <v>128</v>
      </c>
      <c r="E2264" s="3">
        <v>156</v>
      </c>
      <c r="F2264" s="3">
        <v>221</v>
      </c>
      <c r="G2264" s="3">
        <v>26</v>
      </c>
      <c r="H2264" s="3">
        <v>16.494845359999999</v>
      </c>
      <c r="I2264" s="3">
        <v>83.57</v>
      </c>
      <c r="J2264" s="3">
        <v>96.33</v>
      </c>
    </row>
    <row r="2265" spans="1:10" x14ac:dyDescent="0.2">
      <c r="A2265" s="3">
        <v>2264</v>
      </c>
      <c r="B2265" s="3">
        <v>265</v>
      </c>
      <c r="C2265" s="3">
        <v>75</v>
      </c>
      <c r="D2265" s="3">
        <v>61</v>
      </c>
      <c r="E2265" s="3">
        <v>90</v>
      </c>
      <c r="F2265" s="3">
        <v>201</v>
      </c>
      <c r="G2265" s="3">
        <v>133</v>
      </c>
      <c r="H2265" s="3">
        <v>12</v>
      </c>
      <c r="I2265" s="3">
        <v>100</v>
      </c>
      <c r="J2265" s="3">
        <v>100</v>
      </c>
    </row>
    <row r="2266" spans="1:10" x14ac:dyDescent="0.2">
      <c r="A2266" s="3">
        <v>2265</v>
      </c>
      <c r="B2266" s="3">
        <v>265</v>
      </c>
      <c r="C2266" s="3">
        <v>75</v>
      </c>
      <c r="D2266" s="3">
        <v>61</v>
      </c>
      <c r="E2266" s="3">
        <v>90</v>
      </c>
      <c r="F2266" s="3">
        <v>221</v>
      </c>
      <c r="G2266" s="3">
        <v>133</v>
      </c>
      <c r="H2266" s="3">
        <v>10</v>
      </c>
      <c r="I2266" s="3">
        <v>83.33</v>
      </c>
      <c r="J2266" s="3">
        <v>100</v>
      </c>
    </row>
    <row r="2267" spans="1:10" x14ac:dyDescent="0.2">
      <c r="A2267" s="3">
        <v>2266</v>
      </c>
      <c r="B2267" s="3">
        <v>266</v>
      </c>
      <c r="C2267" s="3">
        <v>60</v>
      </c>
      <c r="D2267" s="3">
        <v>91</v>
      </c>
      <c r="E2267" s="3">
        <v>100</v>
      </c>
      <c r="F2267" s="3">
        <v>201</v>
      </c>
      <c r="G2267" s="3">
        <v>133</v>
      </c>
      <c r="H2267" s="3">
        <v>12</v>
      </c>
      <c r="I2267" s="3">
        <v>100</v>
      </c>
      <c r="J2267" s="3">
        <v>100</v>
      </c>
    </row>
    <row r="2268" spans="1:10" x14ac:dyDescent="0.2">
      <c r="A2268" s="3">
        <v>2267</v>
      </c>
      <c r="B2268" s="3">
        <v>266</v>
      </c>
      <c r="C2268" s="3">
        <v>60</v>
      </c>
      <c r="D2268" s="3">
        <v>91</v>
      </c>
      <c r="E2268" s="3">
        <v>100</v>
      </c>
      <c r="F2268" s="3">
        <v>236</v>
      </c>
      <c r="G2268" s="3">
        <v>133</v>
      </c>
      <c r="H2268" s="3">
        <v>8.3333333330000006</v>
      </c>
      <c r="I2268" s="3">
        <v>69.44</v>
      </c>
      <c r="J2268" s="3">
        <v>100</v>
      </c>
    </row>
    <row r="2269" spans="1:10" x14ac:dyDescent="0.2">
      <c r="A2269" s="3">
        <v>2268</v>
      </c>
      <c r="B2269" s="3">
        <v>267</v>
      </c>
      <c r="C2269" s="3">
        <v>189</v>
      </c>
      <c r="D2269" s="3">
        <v>98</v>
      </c>
      <c r="E2269" s="3">
        <v>120</v>
      </c>
      <c r="F2269" s="3">
        <v>260</v>
      </c>
      <c r="G2269" s="3">
        <v>49</v>
      </c>
      <c r="H2269" s="3">
        <v>19.25925926</v>
      </c>
      <c r="I2269" s="3">
        <v>100</v>
      </c>
      <c r="J2269" s="3">
        <v>95.24</v>
      </c>
    </row>
    <row r="2270" spans="1:10" x14ac:dyDescent="0.2">
      <c r="A2270" s="3">
        <v>2269</v>
      </c>
      <c r="B2270" s="3">
        <v>267</v>
      </c>
      <c r="C2270" s="3">
        <v>189</v>
      </c>
      <c r="D2270" s="3">
        <v>98</v>
      </c>
      <c r="E2270" s="3">
        <v>120</v>
      </c>
      <c r="F2270" s="3">
        <v>261</v>
      </c>
      <c r="G2270" s="3">
        <v>49</v>
      </c>
      <c r="H2270" s="3">
        <v>19.106145250000001</v>
      </c>
      <c r="I2270" s="3">
        <v>99.2</v>
      </c>
      <c r="J2270" s="3">
        <v>100</v>
      </c>
    </row>
    <row r="2271" spans="1:10" x14ac:dyDescent="0.2">
      <c r="A2271" s="3">
        <v>2270</v>
      </c>
      <c r="B2271" s="3">
        <v>267</v>
      </c>
      <c r="C2271" s="3">
        <v>189</v>
      </c>
      <c r="D2271" s="3">
        <v>98</v>
      </c>
      <c r="E2271" s="3">
        <v>120</v>
      </c>
      <c r="F2271" s="3">
        <v>260</v>
      </c>
      <c r="G2271" s="3">
        <v>262</v>
      </c>
      <c r="H2271" s="3">
        <v>17.516366000000001</v>
      </c>
      <c r="I2271" s="3">
        <v>90.95</v>
      </c>
      <c r="J2271" s="3">
        <v>76.19</v>
      </c>
    </row>
    <row r="2272" spans="1:10" x14ac:dyDescent="0.2">
      <c r="A2272" s="3">
        <v>2271</v>
      </c>
      <c r="B2272" s="3">
        <v>267</v>
      </c>
      <c r="C2272" s="3">
        <v>189</v>
      </c>
      <c r="D2272" s="3">
        <v>98</v>
      </c>
      <c r="E2272" s="3">
        <v>120</v>
      </c>
      <c r="F2272" s="3">
        <v>261</v>
      </c>
      <c r="G2272" s="3">
        <v>262</v>
      </c>
      <c r="H2272" s="3">
        <v>17.52659942</v>
      </c>
      <c r="I2272" s="3">
        <v>91</v>
      </c>
      <c r="J2272" s="3">
        <v>80.95</v>
      </c>
    </row>
    <row r="2273" spans="1:10" x14ac:dyDescent="0.2">
      <c r="A2273" s="3">
        <v>2272</v>
      </c>
      <c r="B2273" s="3">
        <v>267</v>
      </c>
      <c r="C2273" s="3">
        <v>189</v>
      </c>
      <c r="D2273" s="3">
        <v>98</v>
      </c>
      <c r="E2273" s="3">
        <v>120</v>
      </c>
      <c r="F2273" s="3">
        <v>261</v>
      </c>
      <c r="G2273" s="3">
        <v>121</v>
      </c>
      <c r="H2273" s="3">
        <v>16.981132079999998</v>
      </c>
      <c r="I2273" s="3">
        <v>88.17</v>
      </c>
      <c r="J2273" s="3">
        <v>71.430000000000007</v>
      </c>
    </row>
    <row r="2274" spans="1:10" x14ac:dyDescent="0.2">
      <c r="A2274" s="3">
        <v>2273</v>
      </c>
      <c r="B2274" s="3">
        <v>267</v>
      </c>
      <c r="C2274" s="3">
        <v>189</v>
      </c>
      <c r="D2274" s="3">
        <v>98</v>
      </c>
      <c r="E2274" s="3">
        <v>120</v>
      </c>
      <c r="F2274" s="3">
        <v>260</v>
      </c>
      <c r="G2274" s="3">
        <v>121</v>
      </c>
      <c r="H2274" s="3">
        <v>16.901408450000002</v>
      </c>
      <c r="I2274" s="3">
        <v>87.76</v>
      </c>
      <c r="J2274" s="3">
        <v>66.67</v>
      </c>
    </row>
    <row r="2275" spans="1:10" x14ac:dyDescent="0.2">
      <c r="A2275" s="3">
        <v>2274</v>
      </c>
      <c r="B2275" s="3">
        <v>268</v>
      </c>
      <c r="C2275" s="3">
        <v>60</v>
      </c>
      <c r="D2275" s="3">
        <v>91</v>
      </c>
      <c r="E2275" s="3">
        <v>100</v>
      </c>
      <c r="F2275" s="3">
        <v>201</v>
      </c>
      <c r="G2275" s="3">
        <v>133</v>
      </c>
      <c r="H2275" s="3" t="e">
        <v>#DIV/0!</v>
      </c>
      <c r="I2275" s="3" t="e">
        <v>#DIV/0!</v>
      </c>
      <c r="J2275" s="3">
        <v>100</v>
      </c>
    </row>
    <row r="2276" spans="1:10" x14ac:dyDescent="0.2">
      <c r="A2276" s="3">
        <v>2275</v>
      </c>
      <c r="B2276" s="3">
        <v>268</v>
      </c>
      <c r="C2276" s="3">
        <v>60</v>
      </c>
      <c r="D2276" s="3">
        <v>91</v>
      </c>
      <c r="E2276" s="3">
        <v>100</v>
      </c>
      <c r="F2276" s="3">
        <v>236</v>
      </c>
      <c r="G2276" s="3">
        <v>133</v>
      </c>
      <c r="H2276" s="3" t="e">
        <v>#DIV/0!</v>
      </c>
      <c r="I2276" s="3" t="e">
        <v>#DIV/0!</v>
      </c>
      <c r="J2276" s="3">
        <v>100</v>
      </c>
    </row>
    <row r="2277" spans="1:10" x14ac:dyDescent="0.2">
      <c r="A2277" s="3">
        <v>2276</v>
      </c>
      <c r="B2277" s="3">
        <v>269</v>
      </c>
      <c r="C2277" s="3">
        <v>98</v>
      </c>
      <c r="D2277" s="3">
        <v>172</v>
      </c>
      <c r="E2277" s="3">
        <v>120</v>
      </c>
      <c r="F2277" s="3">
        <v>261</v>
      </c>
      <c r="G2277" s="3">
        <v>90</v>
      </c>
      <c r="H2277" s="3">
        <v>21.059602649999999</v>
      </c>
      <c r="I2277" s="3">
        <v>100</v>
      </c>
      <c r="J2277" s="3">
        <v>86.36</v>
      </c>
    </row>
    <row r="2278" spans="1:10" x14ac:dyDescent="0.2">
      <c r="A2278" s="3">
        <v>2277</v>
      </c>
      <c r="B2278" s="3">
        <v>269</v>
      </c>
      <c r="C2278" s="3">
        <v>98</v>
      </c>
      <c r="D2278" s="3">
        <v>172</v>
      </c>
      <c r="E2278" s="3">
        <v>120</v>
      </c>
      <c r="F2278" s="3">
        <v>235</v>
      </c>
      <c r="G2278" s="3">
        <v>90</v>
      </c>
      <c r="H2278" s="3">
        <v>21.01265823</v>
      </c>
      <c r="I2278" s="3">
        <v>99.78</v>
      </c>
      <c r="J2278" s="3">
        <v>90.91</v>
      </c>
    </row>
    <row r="2279" spans="1:10" x14ac:dyDescent="0.2">
      <c r="A2279" s="3">
        <v>2278</v>
      </c>
      <c r="B2279" s="3">
        <v>269</v>
      </c>
      <c r="C2279" s="3">
        <v>98</v>
      </c>
      <c r="D2279" s="3">
        <v>172</v>
      </c>
      <c r="E2279" s="3">
        <v>120</v>
      </c>
      <c r="F2279" s="3">
        <v>261</v>
      </c>
      <c r="G2279" s="3">
        <v>49</v>
      </c>
      <c r="H2279" s="3">
        <v>19.106145250000001</v>
      </c>
      <c r="I2279" s="3">
        <v>90.72</v>
      </c>
      <c r="J2279" s="3">
        <v>95.45</v>
      </c>
    </row>
    <row r="2280" spans="1:10" x14ac:dyDescent="0.2">
      <c r="A2280" s="3">
        <v>2279</v>
      </c>
      <c r="B2280" s="3">
        <v>269</v>
      </c>
      <c r="C2280" s="3">
        <v>98</v>
      </c>
      <c r="D2280" s="3">
        <v>172</v>
      </c>
      <c r="E2280" s="3">
        <v>120</v>
      </c>
      <c r="F2280" s="3">
        <v>261</v>
      </c>
      <c r="G2280" s="3">
        <v>262</v>
      </c>
      <c r="H2280" s="3">
        <v>17.52659942</v>
      </c>
      <c r="I2280" s="3">
        <v>83.22</v>
      </c>
      <c r="J2280" s="3">
        <v>77.27</v>
      </c>
    </row>
    <row r="2281" spans="1:10" x14ac:dyDescent="0.2">
      <c r="A2281" s="3">
        <v>2280</v>
      </c>
      <c r="B2281" s="3">
        <v>269</v>
      </c>
      <c r="C2281" s="3">
        <v>98</v>
      </c>
      <c r="D2281" s="3">
        <v>172</v>
      </c>
      <c r="E2281" s="3">
        <v>120</v>
      </c>
      <c r="F2281" s="3">
        <v>235</v>
      </c>
      <c r="G2281" s="3">
        <v>49</v>
      </c>
      <c r="H2281" s="3">
        <v>19.139784949999999</v>
      </c>
      <c r="I2281" s="3">
        <v>90.88</v>
      </c>
      <c r="J2281" s="3">
        <v>100</v>
      </c>
    </row>
    <row r="2282" spans="1:10" x14ac:dyDescent="0.2">
      <c r="A2282" s="3">
        <v>2281</v>
      </c>
      <c r="B2282" s="3">
        <v>269</v>
      </c>
      <c r="C2282" s="3">
        <v>98</v>
      </c>
      <c r="D2282" s="3">
        <v>172</v>
      </c>
      <c r="E2282" s="3">
        <v>120</v>
      </c>
      <c r="F2282" s="3">
        <v>235</v>
      </c>
      <c r="G2282" s="3">
        <v>262</v>
      </c>
      <c r="H2282" s="3">
        <v>17.603855249999999</v>
      </c>
      <c r="I2282" s="3">
        <v>83.59</v>
      </c>
      <c r="J2282" s="3">
        <v>81.819999999999993</v>
      </c>
    </row>
    <row r="2283" spans="1:10" x14ac:dyDescent="0.2">
      <c r="A2283" s="3">
        <v>2282</v>
      </c>
      <c r="B2283" s="3">
        <v>270</v>
      </c>
      <c r="C2283" s="3">
        <v>71</v>
      </c>
      <c r="D2283" s="3">
        <v>86</v>
      </c>
      <c r="E2283" s="3">
        <v>80</v>
      </c>
      <c r="F2283" s="3">
        <v>230</v>
      </c>
      <c r="G2283" s="3">
        <v>273</v>
      </c>
      <c r="H2283" s="3">
        <v>18.876404489999999</v>
      </c>
      <c r="I2283" s="3">
        <v>95.64</v>
      </c>
      <c r="J2283" s="3">
        <v>92.23</v>
      </c>
    </row>
    <row r="2284" spans="1:10" x14ac:dyDescent="0.2">
      <c r="A2284" s="3">
        <v>2283</v>
      </c>
      <c r="B2284" s="3">
        <v>270</v>
      </c>
      <c r="C2284" s="3">
        <v>71</v>
      </c>
      <c r="D2284" s="3">
        <v>86</v>
      </c>
      <c r="E2284" s="3">
        <v>80</v>
      </c>
      <c r="F2284" s="3">
        <v>230</v>
      </c>
      <c r="G2284" s="3">
        <v>53</v>
      </c>
      <c r="H2284" s="3">
        <v>17.99961922</v>
      </c>
      <c r="I2284" s="3">
        <v>91.2</v>
      </c>
      <c r="J2284" s="3">
        <v>48.54</v>
      </c>
    </row>
    <row r="2285" spans="1:10" x14ac:dyDescent="0.2">
      <c r="A2285" s="3">
        <v>2284</v>
      </c>
      <c r="B2285" s="3">
        <v>270</v>
      </c>
      <c r="C2285" s="3">
        <v>71</v>
      </c>
      <c r="D2285" s="3">
        <v>86</v>
      </c>
      <c r="E2285" s="3">
        <v>80</v>
      </c>
      <c r="F2285" s="3">
        <v>215</v>
      </c>
      <c r="G2285" s="3">
        <v>273</v>
      </c>
      <c r="H2285" s="3">
        <v>19.736842110000001</v>
      </c>
      <c r="I2285" s="3">
        <v>100</v>
      </c>
      <c r="J2285" s="3">
        <v>100</v>
      </c>
    </row>
    <row r="2286" spans="1:10" x14ac:dyDescent="0.2">
      <c r="A2286" s="3">
        <v>2285</v>
      </c>
      <c r="B2286" s="3">
        <v>270</v>
      </c>
      <c r="C2286" s="3">
        <v>71</v>
      </c>
      <c r="D2286" s="3">
        <v>86</v>
      </c>
      <c r="E2286" s="3">
        <v>80</v>
      </c>
      <c r="F2286" s="3">
        <v>215</v>
      </c>
      <c r="G2286" s="3">
        <v>53</v>
      </c>
      <c r="H2286" s="3">
        <v>19.155947390000001</v>
      </c>
      <c r="I2286" s="3">
        <v>97.06</v>
      </c>
      <c r="J2286" s="3">
        <v>56.31</v>
      </c>
    </row>
    <row r="2287" spans="1:10" x14ac:dyDescent="0.2">
      <c r="A2287" s="3">
        <v>2286</v>
      </c>
      <c r="B2287" s="3">
        <v>271</v>
      </c>
      <c r="C2287" s="3">
        <v>112</v>
      </c>
      <c r="D2287" s="3">
        <v>128</v>
      </c>
      <c r="E2287" s="3">
        <v>120</v>
      </c>
      <c r="F2287" s="3">
        <v>215</v>
      </c>
      <c r="G2287" s="3">
        <v>272</v>
      </c>
      <c r="H2287" s="3">
        <v>22.277227719999999</v>
      </c>
      <c r="I2287" s="3">
        <v>99.55</v>
      </c>
      <c r="J2287" s="3">
        <v>100</v>
      </c>
    </row>
    <row r="2288" spans="1:10" x14ac:dyDescent="0.2">
      <c r="A2288" s="3">
        <v>2287</v>
      </c>
      <c r="B2288" s="3">
        <v>271</v>
      </c>
      <c r="C2288" s="3">
        <v>112</v>
      </c>
      <c r="D2288" s="3">
        <v>128</v>
      </c>
      <c r="E2288" s="3">
        <v>120</v>
      </c>
      <c r="F2288" s="3">
        <v>237</v>
      </c>
      <c r="G2288" s="3">
        <v>272</v>
      </c>
      <c r="H2288" s="3">
        <v>22.378378380000001</v>
      </c>
      <c r="I2288" s="3">
        <v>100</v>
      </c>
      <c r="J2288" s="3">
        <v>99.03</v>
      </c>
    </row>
    <row r="2289" spans="1:10" x14ac:dyDescent="0.2">
      <c r="A2289" s="3">
        <v>2288</v>
      </c>
      <c r="B2289" s="3">
        <v>271</v>
      </c>
      <c r="C2289" s="3">
        <v>112</v>
      </c>
      <c r="D2289" s="3">
        <v>128</v>
      </c>
      <c r="E2289" s="3">
        <v>120</v>
      </c>
      <c r="F2289" s="3">
        <v>215</v>
      </c>
      <c r="G2289" s="3">
        <v>53</v>
      </c>
      <c r="H2289" s="3">
        <v>19.155947390000001</v>
      </c>
      <c r="I2289" s="3">
        <v>85.6</v>
      </c>
      <c r="J2289" s="3">
        <v>56.31</v>
      </c>
    </row>
    <row r="2290" spans="1:10" x14ac:dyDescent="0.2">
      <c r="A2290" s="3">
        <v>2289</v>
      </c>
      <c r="B2290" s="3">
        <v>271</v>
      </c>
      <c r="C2290" s="3">
        <v>112</v>
      </c>
      <c r="D2290" s="3">
        <v>128</v>
      </c>
      <c r="E2290" s="3">
        <v>120</v>
      </c>
      <c r="F2290" s="3">
        <v>215</v>
      </c>
      <c r="G2290" s="3">
        <v>39</v>
      </c>
      <c r="H2290" s="3">
        <v>19.166666670000001</v>
      </c>
      <c r="I2290" s="3">
        <v>85.65</v>
      </c>
      <c r="J2290" s="3">
        <v>100</v>
      </c>
    </row>
    <row r="2291" spans="1:10" x14ac:dyDescent="0.2">
      <c r="A2291" s="3">
        <v>2290</v>
      </c>
      <c r="B2291" s="3">
        <v>271</v>
      </c>
      <c r="C2291" s="3">
        <v>112</v>
      </c>
      <c r="D2291" s="3">
        <v>128</v>
      </c>
      <c r="E2291" s="3">
        <v>120</v>
      </c>
      <c r="F2291" s="3">
        <v>237</v>
      </c>
      <c r="G2291" s="3">
        <v>53</v>
      </c>
      <c r="H2291" s="3">
        <v>18.155889819999999</v>
      </c>
      <c r="I2291" s="3">
        <v>81.13</v>
      </c>
      <c r="J2291" s="3">
        <v>55.34</v>
      </c>
    </row>
    <row r="2292" spans="1:10" x14ac:dyDescent="0.2">
      <c r="A2292" s="3">
        <v>2291</v>
      </c>
      <c r="B2292" s="3">
        <v>271</v>
      </c>
      <c r="C2292" s="3">
        <v>112</v>
      </c>
      <c r="D2292" s="3">
        <v>128</v>
      </c>
      <c r="E2292" s="3">
        <v>120</v>
      </c>
      <c r="F2292" s="3">
        <v>237</v>
      </c>
      <c r="G2292" s="3">
        <v>39</v>
      </c>
      <c r="H2292" s="3">
        <v>18.222222219999999</v>
      </c>
      <c r="I2292" s="3">
        <v>81.430000000000007</v>
      </c>
      <c r="J2292" s="3">
        <v>99.03</v>
      </c>
    </row>
    <row r="2293" spans="1:10" x14ac:dyDescent="0.2">
      <c r="A2293" s="3">
        <v>2292</v>
      </c>
      <c r="B2293" s="3">
        <v>272</v>
      </c>
      <c r="C2293" s="3">
        <v>173</v>
      </c>
      <c r="D2293" s="3">
        <v>191</v>
      </c>
      <c r="E2293" s="3">
        <v>160</v>
      </c>
      <c r="F2293" s="3">
        <v>215</v>
      </c>
      <c r="G2293" s="3">
        <v>116</v>
      </c>
      <c r="H2293" s="3">
        <v>22.613065330000001</v>
      </c>
      <c r="I2293" s="3">
        <v>99</v>
      </c>
      <c r="J2293" s="3">
        <v>100</v>
      </c>
    </row>
    <row r="2294" spans="1:10" x14ac:dyDescent="0.2">
      <c r="A2294" s="3">
        <v>2293</v>
      </c>
      <c r="B2294" s="3">
        <v>272</v>
      </c>
      <c r="C2294" s="3">
        <v>173</v>
      </c>
      <c r="D2294" s="3">
        <v>191</v>
      </c>
      <c r="E2294" s="3">
        <v>160</v>
      </c>
      <c r="F2294" s="3">
        <v>237</v>
      </c>
      <c r="G2294" s="3">
        <v>116</v>
      </c>
      <c r="H2294" s="3">
        <v>22.841379310000001</v>
      </c>
      <c r="I2294" s="3">
        <v>100</v>
      </c>
      <c r="J2294" s="3">
        <v>99.48</v>
      </c>
    </row>
    <row r="2295" spans="1:10" x14ac:dyDescent="0.2">
      <c r="A2295" s="3">
        <v>2294</v>
      </c>
      <c r="B2295" s="3">
        <v>272</v>
      </c>
      <c r="C2295" s="3">
        <v>173</v>
      </c>
      <c r="D2295" s="3">
        <v>191</v>
      </c>
      <c r="E2295" s="3">
        <v>160</v>
      </c>
      <c r="F2295" s="3">
        <v>237</v>
      </c>
      <c r="G2295" s="3">
        <v>107</v>
      </c>
      <c r="H2295" s="3">
        <v>21.023255809999998</v>
      </c>
      <c r="I2295" s="3">
        <v>92.04</v>
      </c>
      <c r="J2295" s="3">
        <v>73.58</v>
      </c>
    </row>
    <row r="2296" spans="1:10" x14ac:dyDescent="0.2">
      <c r="A2296" s="3">
        <v>2295</v>
      </c>
      <c r="B2296" s="3">
        <v>272</v>
      </c>
      <c r="C2296" s="3">
        <v>173</v>
      </c>
      <c r="D2296" s="3">
        <v>191</v>
      </c>
      <c r="E2296" s="3">
        <v>160</v>
      </c>
      <c r="F2296" s="3">
        <v>215</v>
      </c>
      <c r="G2296" s="3">
        <v>107</v>
      </c>
      <c r="H2296" s="3">
        <v>21.31147541</v>
      </c>
      <c r="I2296" s="3">
        <v>93.3</v>
      </c>
      <c r="J2296" s="3">
        <v>74.09</v>
      </c>
    </row>
    <row r="2297" spans="1:10" x14ac:dyDescent="0.2">
      <c r="A2297" s="3">
        <v>2296</v>
      </c>
      <c r="B2297" s="3">
        <v>272</v>
      </c>
      <c r="C2297" s="3">
        <v>173</v>
      </c>
      <c r="D2297" s="3">
        <v>191</v>
      </c>
      <c r="E2297" s="3">
        <v>160</v>
      </c>
      <c r="F2297" s="3">
        <v>215</v>
      </c>
      <c r="G2297" s="3">
        <v>40</v>
      </c>
      <c r="H2297" s="3">
        <v>20.110497240000001</v>
      </c>
      <c r="I2297" s="3">
        <v>88.04</v>
      </c>
      <c r="J2297" s="3">
        <v>74.09</v>
      </c>
    </row>
    <row r="2298" spans="1:10" x14ac:dyDescent="0.2">
      <c r="A2298" s="3">
        <v>2297</v>
      </c>
      <c r="B2298" s="3">
        <v>272</v>
      </c>
      <c r="C2298" s="3">
        <v>173</v>
      </c>
      <c r="D2298" s="3">
        <v>191</v>
      </c>
      <c r="E2298" s="3">
        <v>160</v>
      </c>
      <c r="F2298" s="3">
        <v>237</v>
      </c>
      <c r="G2298" s="3">
        <v>40</v>
      </c>
      <c r="H2298" s="3">
        <v>19.307086609999999</v>
      </c>
      <c r="I2298" s="3">
        <v>84.53</v>
      </c>
      <c r="J2298" s="3">
        <v>73.58</v>
      </c>
    </row>
    <row r="2299" spans="1:10" x14ac:dyDescent="0.2">
      <c r="A2299" s="3">
        <v>2298</v>
      </c>
      <c r="B2299" s="3">
        <v>273</v>
      </c>
      <c r="C2299" s="3">
        <v>71</v>
      </c>
      <c r="D2299" s="3">
        <v>86</v>
      </c>
      <c r="E2299" s="3">
        <v>80</v>
      </c>
      <c r="F2299" s="3">
        <v>219</v>
      </c>
      <c r="G2299" s="3">
        <v>272</v>
      </c>
      <c r="H2299" s="3">
        <v>22.424242419999999</v>
      </c>
      <c r="I2299" s="3">
        <v>100</v>
      </c>
      <c r="J2299" s="3">
        <v>100</v>
      </c>
    </row>
    <row r="2300" spans="1:10" x14ac:dyDescent="0.2">
      <c r="A2300" s="3">
        <v>2299</v>
      </c>
      <c r="B2300" s="3">
        <v>273</v>
      </c>
      <c r="C2300" s="3">
        <v>71</v>
      </c>
      <c r="D2300" s="3">
        <v>86</v>
      </c>
      <c r="E2300" s="3">
        <v>80</v>
      </c>
      <c r="F2300" s="3">
        <v>271</v>
      </c>
      <c r="G2300" s="3">
        <v>272</v>
      </c>
      <c r="H2300" s="3">
        <v>20.914285710000001</v>
      </c>
      <c r="I2300" s="3">
        <v>93.27</v>
      </c>
      <c r="J2300" s="3">
        <v>100</v>
      </c>
    </row>
    <row r="2301" spans="1:10" x14ac:dyDescent="0.2">
      <c r="A2301" s="3">
        <v>2300</v>
      </c>
      <c r="B2301" s="3">
        <v>273</v>
      </c>
      <c r="C2301" s="3">
        <v>71</v>
      </c>
      <c r="D2301" s="3">
        <v>86</v>
      </c>
      <c r="E2301" s="3">
        <v>80</v>
      </c>
      <c r="F2301" s="3">
        <v>219</v>
      </c>
      <c r="G2301" s="3">
        <v>273</v>
      </c>
      <c r="H2301" s="3">
        <v>18.734177219999999</v>
      </c>
      <c r="I2301" s="3">
        <v>83.54</v>
      </c>
      <c r="J2301" s="3">
        <v>100</v>
      </c>
    </row>
    <row r="2302" spans="1:10" x14ac:dyDescent="0.2">
      <c r="A2302" s="3">
        <v>2301</v>
      </c>
      <c r="B2302" s="3">
        <v>273</v>
      </c>
      <c r="C2302" s="3">
        <v>71</v>
      </c>
      <c r="D2302" s="3">
        <v>86</v>
      </c>
      <c r="E2302" s="3">
        <v>80</v>
      </c>
      <c r="F2302" s="3">
        <v>271</v>
      </c>
      <c r="G2302" s="3">
        <v>273</v>
      </c>
      <c r="H2302" s="3">
        <v>17.63855422</v>
      </c>
      <c r="I2302" s="3">
        <v>78.66</v>
      </c>
      <c r="J2302" s="3">
        <v>100</v>
      </c>
    </row>
    <row r="2303" spans="1:10" x14ac:dyDescent="0.2">
      <c r="A2303" s="3">
        <v>2302</v>
      </c>
      <c r="B2303" s="3">
        <v>273</v>
      </c>
      <c r="C2303" s="3">
        <v>71</v>
      </c>
      <c r="D2303" s="3">
        <v>86</v>
      </c>
      <c r="E2303" s="3">
        <v>80</v>
      </c>
      <c r="F2303" s="3">
        <v>219</v>
      </c>
      <c r="G2303" s="3">
        <v>280</v>
      </c>
      <c r="H2303" s="3">
        <v>18.333333329999999</v>
      </c>
      <c r="I2303" s="3">
        <v>81.760000000000005</v>
      </c>
      <c r="J2303" s="3">
        <v>79.59</v>
      </c>
    </row>
    <row r="2304" spans="1:10" x14ac:dyDescent="0.2">
      <c r="A2304" s="3">
        <v>2303</v>
      </c>
      <c r="B2304" s="3">
        <v>273</v>
      </c>
      <c r="C2304" s="3">
        <v>71</v>
      </c>
      <c r="D2304" s="3">
        <v>86</v>
      </c>
      <c r="E2304" s="3">
        <v>80</v>
      </c>
      <c r="F2304" s="3">
        <v>271</v>
      </c>
      <c r="G2304" s="3">
        <v>280</v>
      </c>
      <c r="H2304" s="3">
        <v>16.9375</v>
      </c>
      <c r="I2304" s="3">
        <v>75.53</v>
      </c>
      <c r="J2304" s="3">
        <v>79.59</v>
      </c>
    </row>
    <row r="2305" spans="1:10" x14ac:dyDescent="0.2">
      <c r="A2305" s="3">
        <v>2304</v>
      </c>
      <c r="B2305" s="3">
        <v>274</v>
      </c>
      <c r="C2305" s="3">
        <v>134</v>
      </c>
      <c r="D2305" s="3">
        <v>78</v>
      </c>
      <c r="E2305" s="3">
        <v>140</v>
      </c>
      <c r="F2305" s="3">
        <v>238</v>
      </c>
      <c r="G2305" s="3">
        <v>272</v>
      </c>
      <c r="H2305" s="3">
        <v>22.5</v>
      </c>
      <c r="I2305" s="3">
        <v>100</v>
      </c>
      <c r="J2305" s="3">
        <v>97.09</v>
      </c>
    </row>
    <row r="2306" spans="1:10" x14ac:dyDescent="0.2">
      <c r="A2306" s="3">
        <v>2305</v>
      </c>
      <c r="B2306" s="3">
        <v>274</v>
      </c>
      <c r="C2306" s="3">
        <v>134</v>
      </c>
      <c r="D2306" s="3">
        <v>78</v>
      </c>
      <c r="E2306" s="3">
        <v>140</v>
      </c>
      <c r="F2306" s="3">
        <v>238</v>
      </c>
      <c r="G2306" s="3">
        <v>117</v>
      </c>
      <c r="H2306" s="3">
        <v>22.05179283</v>
      </c>
      <c r="I2306" s="3">
        <v>98.01</v>
      </c>
      <c r="J2306" s="3">
        <v>77.67</v>
      </c>
    </row>
    <row r="2307" spans="1:10" x14ac:dyDescent="0.2">
      <c r="A2307" s="3">
        <v>2306</v>
      </c>
      <c r="B2307" s="3">
        <v>274</v>
      </c>
      <c r="C2307" s="3">
        <v>134</v>
      </c>
      <c r="D2307" s="3">
        <v>78</v>
      </c>
      <c r="E2307" s="3">
        <v>140</v>
      </c>
      <c r="F2307" s="3">
        <v>215</v>
      </c>
      <c r="G2307" s="3">
        <v>272</v>
      </c>
      <c r="H2307" s="3">
        <v>22.277227719999999</v>
      </c>
      <c r="I2307" s="3">
        <v>99.01</v>
      </c>
      <c r="J2307" s="3">
        <v>100</v>
      </c>
    </row>
    <row r="2308" spans="1:10" x14ac:dyDescent="0.2">
      <c r="A2308" s="3">
        <v>2307</v>
      </c>
      <c r="B2308" s="3">
        <v>274</v>
      </c>
      <c r="C2308" s="3">
        <v>134</v>
      </c>
      <c r="D2308" s="3">
        <v>78</v>
      </c>
      <c r="E2308" s="3">
        <v>140</v>
      </c>
      <c r="F2308" s="3">
        <v>215</v>
      </c>
      <c r="G2308" s="3">
        <v>117</v>
      </c>
      <c r="H2308" s="3">
        <v>21.93426724</v>
      </c>
      <c r="I2308" s="3">
        <v>97.49</v>
      </c>
      <c r="J2308" s="3">
        <v>80.58</v>
      </c>
    </row>
    <row r="2309" spans="1:10" x14ac:dyDescent="0.2">
      <c r="A2309" s="3">
        <v>2308</v>
      </c>
      <c r="B2309" s="3">
        <v>274</v>
      </c>
      <c r="C2309" s="3">
        <v>134</v>
      </c>
      <c r="D2309" s="3">
        <v>78</v>
      </c>
      <c r="E2309" s="3">
        <v>140</v>
      </c>
      <c r="F2309" s="3">
        <v>238</v>
      </c>
      <c r="G2309" s="3">
        <v>280</v>
      </c>
      <c r="H2309" s="3">
        <v>21.081081080000001</v>
      </c>
      <c r="I2309" s="3">
        <v>93.69</v>
      </c>
      <c r="J2309" s="3">
        <v>77.67</v>
      </c>
    </row>
    <row r="2310" spans="1:10" x14ac:dyDescent="0.2">
      <c r="A2310" s="3">
        <v>2309</v>
      </c>
      <c r="B2310" s="3">
        <v>274</v>
      </c>
      <c r="C2310" s="3">
        <v>134</v>
      </c>
      <c r="D2310" s="3">
        <v>78</v>
      </c>
      <c r="E2310" s="3">
        <v>140</v>
      </c>
      <c r="F2310" s="3">
        <v>215</v>
      </c>
      <c r="G2310" s="3">
        <v>280</v>
      </c>
      <c r="H2310" s="3">
        <v>21.15789474</v>
      </c>
      <c r="I2310" s="3">
        <v>94.04</v>
      </c>
      <c r="J2310" s="3">
        <v>80.58</v>
      </c>
    </row>
    <row r="2311" spans="1:10" x14ac:dyDescent="0.2">
      <c r="A2311" s="3">
        <v>2310</v>
      </c>
      <c r="B2311" s="3">
        <v>275</v>
      </c>
      <c r="C2311" s="3">
        <v>200</v>
      </c>
      <c r="D2311" s="3">
        <v>121</v>
      </c>
      <c r="E2311" s="3">
        <v>180</v>
      </c>
      <c r="F2311" s="3">
        <v>238</v>
      </c>
      <c r="G2311" s="3">
        <v>117</v>
      </c>
      <c r="H2311" s="3">
        <v>22.05179283</v>
      </c>
      <c r="I2311" s="3">
        <v>100</v>
      </c>
      <c r="J2311" s="3">
        <v>65.040000000000006</v>
      </c>
    </row>
    <row r="2312" spans="1:10" x14ac:dyDescent="0.2">
      <c r="A2312" s="3">
        <v>2311</v>
      </c>
      <c r="B2312" s="3">
        <v>275</v>
      </c>
      <c r="C2312" s="3">
        <v>200</v>
      </c>
      <c r="D2312" s="3">
        <v>121</v>
      </c>
      <c r="E2312" s="3">
        <v>180</v>
      </c>
      <c r="F2312" s="3">
        <v>215</v>
      </c>
      <c r="G2312" s="3">
        <v>117</v>
      </c>
      <c r="H2312" s="3">
        <v>21.93426724</v>
      </c>
      <c r="I2312" s="3">
        <v>99.47</v>
      </c>
      <c r="J2312" s="3">
        <v>67.48</v>
      </c>
    </row>
    <row r="2313" spans="1:10" x14ac:dyDescent="0.2">
      <c r="A2313" s="3">
        <v>2312</v>
      </c>
      <c r="B2313" s="3">
        <v>275</v>
      </c>
      <c r="C2313" s="3">
        <v>200</v>
      </c>
      <c r="D2313" s="3">
        <v>121</v>
      </c>
      <c r="E2313" s="3">
        <v>180</v>
      </c>
      <c r="F2313" s="3">
        <v>238</v>
      </c>
      <c r="G2313" s="3">
        <v>280</v>
      </c>
      <c r="H2313" s="3">
        <v>21.081081080000001</v>
      </c>
      <c r="I2313" s="3">
        <v>95.6</v>
      </c>
      <c r="J2313" s="3">
        <v>65.040000000000006</v>
      </c>
    </row>
    <row r="2314" spans="1:10" x14ac:dyDescent="0.2">
      <c r="A2314" s="3">
        <v>2313</v>
      </c>
      <c r="B2314" s="3">
        <v>275</v>
      </c>
      <c r="C2314" s="3">
        <v>200</v>
      </c>
      <c r="D2314" s="3">
        <v>121</v>
      </c>
      <c r="E2314" s="3">
        <v>180</v>
      </c>
      <c r="F2314" s="3">
        <v>215</v>
      </c>
      <c r="G2314" s="3">
        <v>280</v>
      </c>
      <c r="H2314" s="3">
        <v>21.15789474</v>
      </c>
      <c r="I2314" s="3">
        <v>95.95</v>
      </c>
      <c r="J2314" s="3">
        <v>67.48</v>
      </c>
    </row>
    <row r="2315" spans="1:10" x14ac:dyDescent="0.2">
      <c r="A2315" s="3">
        <v>2314</v>
      </c>
      <c r="B2315" s="3">
        <v>275</v>
      </c>
      <c r="C2315" s="3">
        <v>200</v>
      </c>
      <c r="D2315" s="3">
        <v>121</v>
      </c>
      <c r="E2315" s="3">
        <v>180</v>
      </c>
      <c r="F2315" s="3">
        <v>215</v>
      </c>
      <c r="G2315" s="3">
        <v>122</v>
      </c>
      <c r="H2315" s="3">
        <v>19.435028249999998</v>
      </c>
      <c r="I2315" s="3">
        <v>88.13</v>
      </c>
      <c r="J2315" s="3">
        <v>100</v>
      </c>
    </row>
    <row r="2316" spans="1:10" x14ac:dyDescent="0.2">
      <c r="A2316" s="3">
        <v>2315</v>
      </c>
      <c r="B2316" s="3">
        <v>275</v>
      </c>
      <c r="C2316" s="3">
        <v>200</v>
      </c>
      <c r="D2316" s="3">
        <v>121</v>
      </c>
      <c r="E2316" s="3">
        <v>180</v>
      </c>
      <c r="F2316" s="3">
        <v>238</v>
      </c>
      <c r="G2316" s="3">
        <v>122</v>
      </c>
      <c r="H2316" s="3">
        <v>18.814814810000001</v>
      </c>
      <c r="I2316" s="3">
        <v>85.32</v>
      </c>
      <c r="J2316" s="3">
        <v>97.56</v>
      </c>
    </row>
    <row r="2317" spans="1:10" x14ac:dyDescent="0.2">
      <c r="A2317" s="3">
        <v>2316</v>
      </c>
      <c r="B2317" s="3">
        <v>276</v>
      </c>
      <c r="C2317" s="3">
        <v>106</v>
      </c>
      <c r="D2317" s="3">
        <v>61</v>
      </c>
      <c r="E2317" s="3">
        <v>80</v>
      </c>
      <c r="F2317" s="3">
        <v>219</v>
      </c>
      <c r="G2317" s="3">
        <v>45</v>
      </c>
      <c r="H2317" s="3">
        <v>19.380565740000002</v>
      </c>
      <c r="I2317" s="3">
        <v>100</v>
      </c>
      <c r="J2317" s="3">
        <v>96.92</v>
      </c>
    </row>
    <row r="2318" spans="1:10" x14ac:dyDescent="0.2">
      <c r="A2318" s="3">
        <v>2317</v>
      </c>
      <c r="B2318" s="3">
        <v>276</v>
      </c>
      <c r="C2318" s="3">
        <v>106</v>
      </c>
      <c r="D2318" s="3">
        <v>61</v>
      </c>
      <c r="E2318" s="3">
        <v>80</v>
      </c>
      <c r="F2318" s="3">
        <v>211</v>
      </c>
      <c r="G2318" s="3">
        <v>45</v>
      </c>
      <c r="H2318" s="3">
        <v>18.525937930000001</v>
      </c>
      <c r="I2318" s="3">
        <v>95.59</v>
      </c>
      <c r="J2318" s="3">
        <v>100</v>
      </c>
    </row>
    <row r="2319" spans="1:10" x14ac:dyDescent="0.2">
      <c r="A2319" s="3">
        <v>2318</v>
      </c>
      <c r="B2319" s="3">
        <v>277</v>
      </c>
      <c r="C2319" s="3">
        <v>185</v>
      </c>
      <c r="D2319" s="3">
        <v>130</v>
      </c>
      <c r="E2319" s="3">
        <v>120</v>
      </c>
      <c r="F2319" s="3">
        <v>210</v>
      </c>
      <c r="G2319" s="3">
        <v>257</v>
      </c>
      <c r="H2319" s="3">
        <v>20.823529409999999</v>
      </c>
      <c r="I2319" s="3">
        <v>100</v>
      </c>
      <c r="J2319" s="3">
        <v>77.23</v>
      </c>
    </row>
    <row r="2320" spans="1:10" x14ac:dyDescent="0.2">
      <c r="A2320" s="3">
        <v>2319</v>
      </c>
      <c r="B2320" s="3">
        <v>277</v>
      </c>
      <c r="C2320" s="3">
        <v>185</v>
      </c>
      <c r="D2320" s="3">
        <v>130</v>
      </c>
      <c r="E2320" s="3">
        <v>120</v>
      </c>
      <c r="F2320" s="3">
        <v>239</v>
      </c>
      <c r="G2320" s="3">
        <v>257</v>
      </c>
      <c r="H2320" s="3">
        <v>20.170454549999999</v>
      </c>
      <c r="I2320" s="3">
        <v>96.86</v>
      </c>
      <c r="J2320" s="3">
        <v>80.2</v>
      </c>
    </row>
    <row r="2321" spans="1:10" x14ac:dyDescent="0.2">
      <c r="A2321" s="3">
        <v>2320</v>
      </c>
      <c r="B2321" s="3">
        <v>277</v>
      </c>
      <c r="C2321" s="3">
        <v>185</v>
      </c>
      <c r="D2321" s="3">
        <v>130</v>
      </c>
      <c r="E2321" s="3">
        <v>120</v>
      </c>
      <c r="F2321" s="3">
        <v>210</v>
      </c>
      <c r="G2321" s="3">
        <v>256</v>
      </c>
      <c r="H2321" s="3">
        <v>19.241379309999999</v>
      </c>
      <c r="I2321" s="3">
        <v>92.4</v>
      </c>
      <c r="J2321" s="3">
        <v>97.03</v>
      </c>
    </row>
    <row r="2322" spans="1:10" x14ac:dyDescent="0.2">
      <c r="A2322" s="3">
        <v>2321</v>
      </c>
      <c r="B2322" s="3">
        <v>277</v>
      </c>
      <c r="C2322" s="3">
        <v>185</v>
      </c>
      <c r="D2322" s="3">
        <v>130</v>
      </c>
      <c r="E2322" s="3">
        <v>120</v>
      </c>
      <c r="F2322" s="3">
        <v>239</v>
      </c>
      <c r="G2322" s="3">
        <v>256</v>
      </c>
      <c r="H2322" s="3">
        <v>18.910256409999999</v>
      </c>
      <c r="I2322" s="3">
        <v>90.81</v>
      </c>
      <c r="J2322" s="3">
        <v>100</v>
      </c>
    </row>
    <row r="2323" spans="1:10" x14ac:dyDescent="0.2">
      <c r="A2323" s="3">
        <v>2322</v>
      </c>
      <c r="B2323" s="3">
        <v>277</v>
      </c>
      <c r="C2323" s="3">
        <v>185</v>
      </c>
      <c r="D2323" s="3">
        <v>130</v>
      </c>
      <c r="E2323" s="3">
        <v>120</v>
      </c>
      <c r="F2323" s="3">
        <v>210</v>
      </c>
      <c r="G2323" s="3">
        <v>45</v>
      </c>
      <c r="H2323" s="3">
        <v>18.68065434</v>
      </c>
      <c r="I2323" s="3">
        <v>89.71</v>
      </c>
      <c r="J2323" s="3">
        <v>62.38</v>
      </c>
    </row>
    <row r="2324" spans="1:10" x14ac:dyDescent="0.2">
      <c r="A2324" s="3">
        <v>2323</v>
      </c>
      <c r="B2324" s="3">
        <v>277</v>
      </c>
      <c r="C2324" s="3">
        <v>185</v>
      </c>
      <c r="D2324" s="3">
        <v>130</v>
      </c>
      <c r="E2324" s="3">
        <v>120</v>
      </c>
      <c r="F2324" s="3">
        <v>239</v>
      </c>
      <c r="G2324" s="3">
        <v>45</v>
      </c>
      <c r="H2324" s="3">
        <v>18.540628590000001</v>
      </c>
      <c r="I2324" s="3">
        <v>89.04</v>
      </c>
      <c r="J2324" s="3">
        <v>65.349999999999994</v>
      </c>
    </row>
    <row r="2325" spans="1:10" x14ac:dyDescent="0.2">
      <c r="A2325" s="3">
        <v>2324</v>
      </c>
      <c r="B2325" s="3">
        <v>278</v>
      </c>
      <c r="C2325" s="3">
        <v>106</v>
      </c>
      <c r="D2325" s="3">
        <v>61</v>
      </c>
      <c r="E2325" s="3">
        <v>80</v>
      </c>
      <c r="F2325" s="3">
        <v>230</v>
      </c>
      <c r="G2325" s="3">
        <v>121</v>
      </c>
      <c r="H2325" s="3">
        <v>17.14285714</v>
      </c>
      <c r="I2325" s="3">
        <v>94.86</v>
      </c>
      <c r="J2325" s="3">
        <v>66.33</v>
      </c>
    </row>
    <row r="2326" spans="1:10" x14ac:dyDescent="0.2">
      <c r="A2326" s="3">
        <v>2325</v>
      </c>
      <c r="B2326" s="3">
        <v>278</v>
      </c>
      <c r="C2326" s="3">
        <v>106</v>
      </c>
      <c r="D2326" s="3">
        <v>61</v>
      </c>
      <c r="E2326" s="3">
        <v>80</v>
      </c>
      <c r="F2326" s="3">
        <v>230</v>
      </c>
      <c r="G2326" s="3">
        <v>105</v>
      </c>
      <c r="H2326" s="3">
        <v>17.56097561</v>
      </c>
      <c r="I2326" s="3">
        <v>97.17</v>
      </c>
      <c r="J2326" s="3">
        <v>76.53</v>
      </c>
    </row>
    <row r="2327" spans="1:10" x14ac:dyDescent="0.2">
      <c r="A2327" s="3">
        <v>2326</v>
      </c>
      <c r="B2327" s="3">
        <v>278</v>
      </c>
      <c r="C2327" s="3">
        <v>106</v>
      </c>
      <c r="D2327" s="3">
        <v>61</v>
      </c>
      <c r="E2327" s="3">
        <v>80</v>
      </c>
      <c r="F2327" s="3">
        <v>230</v>
      </c>
      <c r="G2327" s="3">
        <v>39</v>
      </c>
      <c r="H2327" s="3">
        <v>18.07228916</v>
      </c>
      <c r="I2327" s="3">
        <v>100</v>
      </c>
      <c r="J2327" s="3">
        <v>96.94</v>
      </c>
    </row>
    <row r="2328" spans="1:10" x14ac:dyDescent="0.2">
      <c r="A2328" s="3">
        <v>2327</v>
      </c>
      <c r="B2328" s="3">
        <v>278</v>
      </c>
      <c r="C2328" s="3">
        <v>106</v>
      </c>
      <c r="D2328" s="3">
        <v>61</v>
      </c>
      <c r="E2328" s="3">
        <v>80</v>
      </c>
      <c r="F2328" s="3">
        <v>219</v>
      </c>
      <c r="G2328" s="3">
        <v>105</v>
      </c>
      <c r="H2328" s="3">
        <v>17.222222219999999</v>
      </c>
      <c r="I2328" s="3">
        <v>95.3</v>
      </c>
      <c r="J2328" s="3">
        <v>79.59</v>
      </c>
    </row>
    <row r="2329" spans="1:10" x14ac:dyDescent="0.2">
      <c r="A2329" s="3">
        <v>2328</v>
      </c>
      <c r="B2329" s="3">
        <v>278</v>
      </c>
      <c r="C2329" s="3">
        <v>106</v>
      </c>
      <c r="D2329" s="3">
        <v>61</v>
      </c>
      <c r="E2329" s="3">
        <v>80</v>
      </c>
      <c r="F2329" s="3">
        <v>219</v>
      </c>
      <c r="G2329" s="3">
        <v>121</v>
      </c>
      <c r="H2329" s="3">
        <v>16.716417910000001</v>
      </c>
      <c r="I2329" s="3">
        <v>92.5</v>
      </c>
      <c r="J2329" s="3">
        <v>69.39</v>
      </c>
    </row>
    <row r="2330" spans="1:10" x14ac:dyDescent="0.2">
      <c r="A2330" s="3">
        <v>2329</v>
      </c>
      <c r="B2330" s="3">
        <v>278</v>
      </c>
      <c r="C2330" s="3">
        <v>106</v>
      </c>
      <c r="D2330" s="3">
        <v>61</v>
      </c>
      <c r="E2330" s="3">
        <v>80</v>
      </c>
      <c r="F2330" s="3">
        <v>219</v>
      </c>
      <c r="G2330" s="3">
        <v>39</v>
      </c>
      <c r="H2330" s="3">
        <v>17.808219179999998</v>
      </c>
      <c r="I2330" s="3">
        <v>98.54</v>
      </c>
      <c r="J2330" s="3">
        <v>100</v>
      </c>
    </row>
    <row r="2331" spans="1:10" x14ac:dyDescent="0.2">
      <c r="A2331" s="3">
        <v>2330</v>
      </c>
      <c r="B2331" s="3">
        <v>279</v>
      </c>
      <c r="C2331" s="3">
        <v>175</v>
      </c>
      <c r="D2331" s="3">
        <v>189</v>
      </c>
      <c r="E2331" s="3">
        <v>120</v>
      </c>
      <c r="F2331" s="3">
        <v>210</v>
      </c>
      <c r="G2331" s="3">
        <v>107</v>
      </c>
      <c r="H2331" s="3">
        <v>21.023255809999998</v>
      </c>
      <c r="I2331" s="3">
        <v>100</v>
      </c>
      <c r="J2331" s="3">
        <v>100</v>
      </c>
    </row>
    <row r="2332" spans="1:10" x14ac:dyDescent="0.2">
      <c r="A2332" s="3">
        <v>2331</v>
      </c>
      <c r="B2332" s="3">
        <v>279</v>
      </c>
      <c r="C2332" s="3">
        <v>175</v>
      </c>
      <c r="D2332" s="3">
        <v>189</v>
      </c>
      <c r="E2332" s="3">
        <v>120</v>
      </c>
      <c r="F2332" s="3">
        <v>210</v>
      </c>
      <c r="G2332" s="3">
        <v>122</v>
      </c>
      <c r="H2332" s="3">
        <v>20.097560980000001</v>
      </c>
      <c r="I2332" s="3">
        <v>95.6</v>
      </c>
      <c r="J2332" s="3">
        <v>85.51</v>
      </c>
    </row>
    <row r="2333" spans="1:10" x14ac:dyDescent="0.2">
      <c r="A2333" s="3">
        <v>2332</v>
      </c>
      <c r="B2333" s="3">
        <v>279</v>
      </c>
      <c r="C2333" s="3">
        <v>175</v>
      </c>
      <c r="D2333" s="3">
        <v>189</v>
      </c>
      <c r="E2333" s="3">
        <v>120</v>
      </c>
      <c r="F2333" s="3">
        <v>230</v>
      </c>
      <c r="G2333" s="3">
        <v>107</v>
      </c>
      <c r="H2333" s="3">
        <v>20.7518797</v>
      </c>
      <c r="I2333" s="3">
        <v>98.71</v>
      </c>
      <c r="J2333" s="3">
        <v>97.83</v>
      </c>
    </row>
    <row r="2334" spans="1:10" x14ac:dyDescent="0.2">
      <c r="A2334" s="3">
        <v>2333</v>
      </c>
      <c r="B2334" s="3">
        <v>279</v>
      </c>
      <c r="C2334" s="3">
        <v>175</v>
      </c>
      <c r="D2334" s="3">
        <v>189</v>
      </c>
      <c r="E2334" s="3">
        <v>120</v>
      </c>
      <c r="F2334" s="3">
        <v>230</v>
      </c>
      <c r="G2334" s="3">
        <v>122</v>
      </c>
      <c r="H2334" s="3">
        <v>19.84251969</v>
      </c>
      <c r="I2334" s="3">
        <v>94.38</v>
      </c>
      <c r="J2334" s="3">
        <v>83.33</v>
      </c>
    </row>
    <row r="2335" spans="1:10" x14ac:dyDescent="0.2">
      <c r="A2335" s="3">
        <v>2334</v>
      </c>
      <c r="B2335" s="3">
        <v>279</v>
      </c>
      <c r="C2335" s="3">
        <v>175</v>
      </c>
      <c r="D2335" s="3">
        <v>189</v>
      </c>
      <c r="E2335" s="3">
        <v>120</v>
      </c>
      <c r="F2335" s="3">
        <v>210</v>
      </c>
      <c r="G2335" s="3">
        <v>40</v>
      </c>
      <c r="H2335" s="3">
        <v>19.307086609999999</v>
      </c>
      <c r="I2335" s="3">
        <v>91.84</v>
      </c>
      <c r="J2335" s="3">
        <v>100</v>
      </c>
    </row>
    <row r="2336" spans="1:10" x14ac:dyDescent="0.2">
      <c r="A2336" s="3">
        <v>2335</v>
      </c>
      <c r="B2336" s="3">
        <v>279</v>
      </c>
      <c r="C2336" s="3">
        <v>175</v>
      </c>
      <c r="D2336" s="3">
        <v>189</v>
      </c>
      <c r="E2336" s="3">
        <v>120</v>
      </c>
      <c r="F2336" s="3">
        <v>230</v>
      </c>
      <c r="G2336" s="3">
        <v>40</v>
      </c>
      <c r="H2336" s="3">
        <v>19.08396947</v>
      </c>
      <c r="I2336" s="3">
        <v>90.78</v>
      </c>
      <c r="J2336" s="3">
        <v>97.83</v>
      </c>
    </row>
    <row r="2337" spans="1:10" x14ac:dyDescent="0.2">
      <c r="A2337" s="3">
        <v>2336</v>
      </c>
      <c r="B2337" s="3">
        <v>280</v>
      </c>
      <c r="C2337" s="3">
        <v>79</v>
      </c>
      <c r="D2337" s="3">
        <v>63</v>
      </c>
      <c r="E2337" s="3">
        <v>56</v>
      </c>
      <c r="F2337" s="3">
        <v>235</v>
      </c>
      <c r="G2337" s="3">
        <v>60</v>
      </c>
      <c r="H2337" s="3">
        <v>20.862700579999998</v>
      </c>
      <c r="I2337" s="3">
        <v>100</v>
      </c>
      <c r="J2337" s="3">
        <v>94.44</v>
      </c>
    </row>
    <row r="2338" spans="1:10" x14ac:dyDescent="0.2">
      <c r="A2338" s="3">
        <v>2337</v>
      </c>
      <c r="B2338" s="3">
        <v>280</v>
      </c>
      <c r="C2338" s="3">
        <v>79</v>
      </c>
      <c r="D2338" s="3">
        <v>63</v>
      </c>
      <c r="E2338" s="3">
        <v>56</v>
      </c>
      <c r="F2338" s="3">
        <v>249</v>
      </c>
      <c r="G2338" s="3">
        <v>60</v>
      </c>
      <c r="H2338" s="3">
        <v>18.4081607</v>
      </c>
      <c r="I2338" s="3">
        <v>88.23</v>
      </c>
      <c r="J2338" s="3">
        <v>81.11</v>
      </c>
    </row>
    <row r="2339" spans="1:10" x14ac:dyDescent="0.2">
      <c r="A2339" s="3">
        <v>2338</v>
      </c>
      <c r="B2339" s="3">
        <v>280</v>
      </c>
      <c r="C2339" s="3">
        <v>79</v>
      </c>
      <c r="D2339" s="3">
        <v>63</v>
      </c>
      <c r="E2339" s="3">
        <v>56</v>
      </c>
      <c r="F2339" s="3">
        <v>235</v>
      </c>
      <c r="G2339" s="3">
        <v>84</v>
      </c>
      <c r="H2339" s="3">
        <v>18.356866660000001</v>
      </c>
      <c r="I2339" s="3">
        <v>87.99</v>
      </c>
      <c r="J2339" s="3">
        <v>100</v>
      </c>
    </row>
    <row r="2340" spans="1:10" x14ac:dyDescent="0.2">
      <c r="A2340" s="3">
        <v>2339</v>
      </c>
      <c r="B2340" s="3">
        <v>280</v>
      </c>
      <c r="C2340" s="3">
        <v>79</v>
      </c>
      <c r="D2340" s="3">
        <v>63</v>
      </c>
      <c r="E2340" s="3">
        <v>56</v>
      </c>
      <c r="F2340" s="3">
        <v>249</v>
      </c>
      <c r="G2340" s="3">
        <v>84</v>
      </c>
      <c r="H2340" s="3">
        <v>15.910232110000001</v>
      </c>
      <c r="I2340" s="3">
        <v>76.260000000000005</v>
      </c>
      <c r="J2340" s="3">
        <v>86.67</v>
      </c>
    </row>
    <row r="2341" spans="1:10" x14ac:dyDescent="0.2">
      <c r="A2341" s="3">
        <v>2340</v>
      </c>
      <c r="B2341" s="3">
        <v>280</v>
      </c>
      <c r="C2341" s="3">
        <v>79</v>
      </c>
      <c r="D2341" s="3">
        <v>63</v>
      </c>
      <c r="E2341" s="3">
        <v>56</v>
      </c>
      <c r="F2341" s="3">
        <v>235</v>
      </c>
      <c r="G2341" s="3">
        <v>66</v>
      </c>
      <c r="H2341" s="3">
        <v>15.985390499999999</v>
      </c>
      <c r="I2341" s="3">
        <v>76.62</v>
      </c>
      <c r="J2341" s="3">
        <v>77.78</v>
      </c>
    </row>
    <row r="2342" spans="1:10" x14ac:dyDescent="0.2">
      <c r="A2342" s="3">
        <v>2341</v>
      </c>
      <c r="B2342" s="3">
        <v>280</v>
      </c>
      <c r="C2342" s="3">
        <v>79</v>
      </c>
      <c r="D2342" s="3">
        <v>63</v>
      </c>
      <c r="E2342" s="3">
        <v>56</v>
      </c>
      <c r="F2342" s="3">
        <v>249</v>
      </c>
      <c r="G2342" s="3">
        <v>66</v>
      </c>
      <c r="H2342" s="3">
        <v>12.58567356</v>
      </c>
      <c r="I2342" s="3">
        <v>60.33</v>
      </c>
      <c r="J2342" s="3">
        <v>64.44</v>
      </c>
    </row>
    <row r="2343" spans="1:10" x14ac:dyDescent="0.2">
      <c r="A2343" s="3">
        <v>2342</v>
      </c>
      <c r="B2343" s="3">
        <v>281</v>
      </c>
      <c r="C2343" s="3">
        <v>117</v>
      </c>
      <c r="D2343" s="3">
        <v>100</v>
      </c>
      <c r="E2343" s="3">
        <v>76</v>
      </c>
      <c r="F2343" s="3">
        <v>235</v>
      </c>
      <c r="G2343" s="3">
        <v>108</v>
      </c>
      <c r="H2343" s="3">
        <v>20.571428569999998</v>
      </c>
      <c r="I2343" s="3">
        <v>100</v>
      </c>
      <c r="J2343" s="3">
        <v>100</v>
      </c>
    </row>
    <row r="2344" spans="1:10" x14ac:dyDescent="0.2">
      <c r="A2344" s="3">
        <v>2343</v>
      </c>
      <c r="B2344" s="3">
        <v>281</v>
      </c>
      <c r="C2344" s="3">
        <v>117</v>
      </c>
      <c r="D2344" s="3">
        <v>100</v>
      </c>
      <c r="E2344" s="3">
        <v>76</v>
      </c>
      <c r="F2344" s="3">
        <v>235</v>
      </c>
      <c r="G2344" s="3">
        <v>84</v>
      </c>
      <c r="H2344" s="3">
        <v>18.356866660000001</v>
      </c>
      <c r="I2344" s="3">
        <v>89.23</v>
      </c>
      <c r="J2344" s="3">
        <v>75</v>
      </c>
    </row>
    <row r="2345" spans="1:10" x14ac:dyDescent="0.2">
      <c r="A2345" s="3">
        <v>2344</v>
      </c>
      <c r="B2345" s="3">
        <v>281</v>
      </c>
      <c r="C2345" s="3">
        <v>117</v>
      </c>
      <c r="D2345" s="3">
        <v>100</v>
      </c>
      <c r="E2345" s="3">
        <v>76</v>
      </c>
      <c r="F2345" s="3">
        <v>249</v>
      </c>
      <c r="G2345" s="3">
        <v>108</v>
      </c>
      <c r="H2345" s="3">
        <v>16.76190476</v>
      </c>
      <c r="I2345" s="3">
        <v>81.48</v>
      </c>
      <c r="J2345" s="3">
        <v>90</v>
      </c>
    </row>
    <row r="2346" spans="1:10" x14ac:dyDescent="0.2">
      <c r="A2346" s="3">
        <v>2345</v>
      </c>
      <c r="B2346" s="3">
        <v>281</v>
      </c>
      <c r="C2346" s="3">
        <v>117</v>
      </c>
      <c r="D2346" s="3">
        <v>100</v>
      </c>
      <c r="E2346" s="3">
        <v>76</v>
      </c>
      <c r="F2346" s="3">
        <v>249</v>
      </c>
      <c r="G2346" s="3">
        <v>84</v>
      </c>
      <c r="H2346" s="3">
        <v>15.910232110000001</v>
      </c>
      <c r="I2346" s="3">
        <v>77.34</v>
      </c>
      <c r="J2346" s="3">
        <v>65</v>
      </c>
    </row>
    <row r="2347" spans="1:10" x14ac:dyDescent="0.2">
      <c r="A2347" s="3">
        <v>2346</v>
      </c>
      <c r="B2347" s="3">
        <v>281</v>
      </c>
      <c r="C2347" s="3">
        <v>117</v>
      </c>
      <c r="D2347" s="3">
        <v>100</v>
      </c>
      <c r="E2347" s="3">
        <v>76</v>
      </c>
      <c r="F2347" s="3">
        <v>235</v>
      </c>
      <c r="G2347" s="3">
        <v>66</v>
      </c>
      <c r="H2347" s="3">
        <v>15.985390499999999</v>
      </c>
      <c r="I2347" s="3">
        <v>77.709999999999994</v>
      </c>
      <c r="J2347" s="3">
        <v>58.33</v>
      </c>
    </row>
    <row r="2348" spans="1:10" x14ac:dyDescent="0.2">
      <c r="A2348" s="3">
        <v>2347</v>
      </c>
      <c r="B2348" s="3">
        <v>281</v>
      </c>
      <c r="C2348" s="3">
        <v>117</v>
      </c>
      <c r="D2348" s="3">
        <v>100</v>
      </c>
      <c r="E2348" s="3">
        <v>76</v>
      </c>
      <c r="F2348" s="3">
        <v>249</v>
      </c>
      <c r="G2348" s="3">
        <v>66</v>
      </c>
      <c r="H2348" s="3">
        <v>12.58567356</v>
      </c>
      <c r="I2348" s="3">
        <v>61.18</v>
      </c>
      <c r="J2348" s="3">
        <v>48.33</v>
      </c>
    </row>
    <row r="2349" spans="1:10" x14ac:dyDescent="0.2">
      <c r="A2349" s="3">
        <v>2348</v>
      </c>
      <c r="B2349" s="3">
        <v>282</v>
      </c>
      <c r="C2349" s="3">
        <v>237</v>
      </c>
      <c r="D2349" s="3">
        <v>220</v>
      </c>
      <c r="E2349" s="3">
        <v>136</v>
      </c>
      <c r="F2349" s="3">
        <v>235</v>
      </c>
      <c r="G2349" s="3">
        <v>86</v>
      </c>
      <c r="H2349" s="3">
        <v>22.417582419999999</v>
      </c>
      <c r="I2349" s="3">
        <v>100</v>
      </c>
      <c r="J2349" s="3">
        <v>100</v>
      </c>
    </row>
    <row r="2350" spans="1:10" x14ac:dyDescent="0.2">
      <c r="A2350" s="3">
        <v>2349</v>
      </c>
      <c r="B2350" s="3">
        <v>282</v>
      </c>
      <c r="C2350" s="3">
        <v>237</v>
      </c>
      <c r="D2350" s="3">
        <v>220</v>
      </c>
      <c r="E2350" s="3">
        <v>136</v>
      </c>
      <c r="F2350" s="3">
        <v>235</v>
      </c>
      <c r="G2350" s="3">
        <v>70</v>
      </c>
      <c r="H2350" s="3">
        <v>21.39534884</v>
      </c>
      <c r="I2350" s="3">
        <v>95.44</v>
      </c>
      <c r="J2350" s="3">
        <v>100</v>
      </c>
    </row>
    <row r="2351" spans="1:10" x14ac:dyDescent="0.2">
      <c r="A2351" s="3">
        <v>2350</v>
      </c>
      <c r="B2351" s="3">
        <v>282</v>
      </c>
      <c r="C2351" s="3">
        <v>237</v>
      </c>
      <c r="D2351" s="3">
        <v>220</v>
      </c>
      <c r="E2351" s="3">
        <v>136</v>
      </c>
      <c r="F2351" s="3">
        <v>235</v>
      </c>
      <c r="G2351" s="3">
        <v>108</v>
      </c>
      <c r="H2351" s="3">
        <v>20.571428569999998</v>
      </c>
      <c r="I2351" s="3">
        <v>91.76</v>
      </c>
      <c r="J2351" s="3">
        <v>100</v>
      </c>
    </row>
    <row r="2352" spans="1:10" x14ac:dyDescent="0.2">
      <c r="A2352" s="3">
        <v>2351</v>
      </c>
      <c r="B2352" s="3">
        <v>282</v>
      </c>
      <c r="C2352" s="3">
        <v>237</v>
      </c>
      <c r="D2352" s="3">
        <v>220</v>
      </c>
      <c r="E2352" s="3">
        <v>136</v>
      </c>
      <c r="F2352" s="3">
        <v>249</v>
      </c>
      <c r="G2352" s="3">
        <v>86</v>
      </c>
      <c r="H2352" s="3">
        <v>20.136054420000001</v>
      </c>
      <c r="I2352" s="3">
        <v>89.82</v>
      </c>
      <c r="J2352" s="3">
        <v>90</v>
      </c>
    </row>
    <row r="2353" spans="1:10" x14ac:dyDescent="0.2">
      <c r="A2353" s="3">
        <v>2352</v>
      </c>
      <c r="B2353" s="3">
        <v>282</v>
      </c>
      <c r="C2353" s="3">
        <v>237</v>
      </c>
      <c r="D2353" s="3">
        <v>220</v>
      </c>
      <c r="E2353" s="3">
        <v>136</v>
      </c>
      <c r="F2353" s="3">
        <v>249</v>
      </c>
      <c r="G2353" s="3">
        <v>70</v>
      </c>
      <c r="H2353" s="3">
        <v>18.68613139</v>
      </c>
      <c r="I2353" s="3">
        <v>83.35</v>
      </c>
      <c r="J2353" s="3">
        <v>90</v>
      </c>
    </row>
    <row r="2354" spans="1:10" x14ac:dyDescent="0.2">
      <c r="A2354" s="3">
        <v>2353</v>
      </c>
      <c r="B2354" s="3">
        <v>282</v>
      </c>
      <c r="C2354" s="3">
        <v>237</v>
      </c>
      <c r="D2354" s="3">
        <v>220</v>
      </c>
      <c r="E2354" s="3">
        <v>136</v>
      </c>
      <c r="F2354" s="3">
        <v>249</v>
      </c>
      <c r="G2354" s="3">
        <v>108</v>
      </c>
      <c r="H2354" s="3">
        <v>16.76190476</v>
      </c>
      <c r="I2354" s="3">
        <v>74.77</v>
      </c>
      <c r="J2354" s="3">
        <v>90</v>
      </c>
    </row>
    <row r="2355" spans="1:10" x14ac:dyDescent="0.2">
      <c r="A2355" s="3">
        <v>2354</v>
      </c>
      <c r="B2355" s="3">
        <v>283</v>
      </c>
      <c r="C2355" s="3">
        <v>93</v>
      </c>
      <c r="D2355" s="3">
        <v>97</v>
      </c>
      <c r="E2355" s="3">
        <v>80</v>
      </c>
      <c r="F2355" s="3">
        <v>237</v>
      </c>
      <c r="G2355" s="3">
        <v>99</v>
      </c>
      <c r="H2355" s="3">
        <v>19.168831170000001</v>
      </c>
      <c r="I2355" s="3">
        <v>97.2</v>
      </c>
      <c r="J2355" s="3">
        <v>100</v>
      </c>
    </row>
    <row r="2356" spans="1:10" x14ac:dyDescent="0.2">
      <c r="A2356" s="3">
        <v>2355</v>
      </c>
      <c r="B2356" s="3">
        <v>283</v>
      </c>
      <c r="C2356" s="3">
        <v>93</v>
      </c>
      <c r="D2356" s="3">
        <v>97</v>
      </c>
      <c r="E2356" s="3">
        <v>80</v>
      </c>
      <c r="F2356" s="3">
        <v>201</v>
      </c>
      <c r="G2356" s="3">
        <v>99</v>
      </c>
      <c r="H2356" s="3">
        <v>19.720279720000001</v>
      </c>
      <c r="I2356" s="3">
        <v>100</v>
      </c>
      <c r="J2356" s="3">
        <v>91.95</v>
      </c>
    </row>
    <row r="2357" spans="1:10" x14ac:dyDescent="0.2">
      <c r="A2357" s="3">
        <v>2356</v>
      </c>
      <c r="B2357" s="3">
        <v>283</v>
      </c>
      <c r="C2357" s="3">
        <v>93</v>
      </c>
      <c r="D2357" s="3">
        <v>97</v>
      </c>
      <c r="E2357" s="3">
        <v>80</v>
      </c>
      <c r="F2357" s="3">
        <v>237</v>
      </c>
      <c r="G2357" s="3">
        <v>53</v>
      </c>
      <c r="H2357" s="3">
        <v>18.155889819999999</v>
      </c>
      <c r="I2357" s="3">
        <v>92.07</v>
      </c>
      <c r="J2357" s="3">
        <v>65.52</v>
      </c>
    </row>
    <row r="2358" spans="1:10" x14ac:dyDescent="0.2">
      <c r="A2358" s="3">
        <v>2357</v>
      </c>
      <c r="B2358" s="3">
        <v>283</v>
      </c>
      <c r="C2358" s="3">
        <v>93</v>
      </c>
      <c r="D2358" s="3">
        <v>97</v>
      </c>
      <c r="E2358" s="3">
        <v>80</v>
      </c>
      <c r="F2358" s="3">
        <v>201</v>
      </c>
      <c r="G2358" s="3">
        <v>53</v>
      </c>
      <c r="H2358" s="3">
        <v>18.630848</v>
      </c>
      <c r="I2358" s="3">
        <v>94.48</v>
      </c>
      <c r="J2358" s="3">
        <v>57.47</v>
      </c>
    </row>
    <row r="2359" spans="1:10" x14ac:dyDescent="0.2">
      <c r="A2359" s="3">
        <v>2358</v>
      </c>
      <c r="B2359" s="3">
        <v>283</v>
      </c>
      <c r="C2359" s="3">
        <v>93</v>
      </c>
      <c r="D2359" s="3">
        <v>97</v>
      </c>
      <c r="E2359" s="3">
        <v>80</v>
      </c>
      <c r="F2359" s="3">
        <v>237</v>
      </c>
      <c r="G2359" s="3">
        <v>57</v>
      </c>
      <c r="H2359" s="3">
        <v>15.952626159999999</v>
      </c>
      <c r="I2359" s="3">
        <v>80.89</v>
      </c>
      <c r="J2359" s="3">
        <v>65.52</v>
      </c>
    </row>
    <row r="2360" spans="1:10" x14ac:dyDescent="0.2">
      <c r="A2360" s="3">
        <v>2359</v>
      </c>
      <c r="B2360" s="3">
        <v>283</v>
      </c>
      <c r="C2360" s="3">
        <v>93</v>
      </c>
      <c r="D2360" s="3">
        <v>97</v>
      </c>
      <c r="E2360" s="3">
        <v>80</v>
      </c>
      <c r="F2360" s="3">
        <v>201</v>
      </c>
      <c r="G2360" s="3">
        <v>57</v>
      </c>
      <c r="H2360" s="3">
        <v>16.218097449999998</v>
      </c>
      <c r="I2360" s="3">
        <v>82.24</v>
      </c>
      <c r="J2360" s="3">
        <v>57.47</v>
      </c>
    </row>
    <row r="2361" spans="1:10" x14ac:dyDescent="0.2">
      <c r="A2361" s="3">
        <v>2360</v>
      </c>
      <c r="B2361" s="3">
        <v>284</v>
      </c>
      <c r="C2361" s="3">
        <v>192</v>
      </c>
      <c r="D2361" s="3">
        <v>161</v>
      </c>
      <c r="E2361" s="3">
        <v>140</v>
      </c>
      <c r="F2361" s="3">
        <v>260</v>
      </c>
      <c r="G2361" s="3">
        <v>262</v>
      </c>
      <c r="H2361" s="3">
        <v>17.516366000000001</v>
      </c>
      <c r="I2361" s="3">
        <v>96.23</v>
      </c>
      <c r="J2361" s="3">
        <v>95.24</v>
      </c>
    </row>
    <row r="2362" spans="1:10" x14ac:dyDescent="0.2">
      <c r="A2362" s="3">
        <v>2361</v>
      </c>
      <c r="B2362" s="3">
        <v>284</v>
      </c>
      <c r="C2362" s="3">
        <v>192</v>
      </c>
      <c r="D2362" s="3">
        <v>161</v>
      </c>
      <c r="E2362" s="3">
        <v>140</v>
      </c>
      <c r="F2362" s="3">
        <v>255</v>
      </c>
      <c r="G2362" s="3">
        <v>262</v>
      </c>
      <c r="H2362" s="3">
        <v>18.203438030000001</v>
      </c>
      <c r="I2362" s="3">
        <v>100</v>
      </c>
      <c r="J2362" s="3">
        <v>100</v>
      </c>
    </row>
    <row r="2363" spans="1:10" x14ac:dyDescent="0.2">
      <c r="A2363" s="3">
        <v>2362</v>
      </c>
      <c r="B2363" s="3">
        <v>284</v>
      </c>
      <c r="C2363" s="3">
        <v>192</v>
      </c>
      <c r="D2363" s="3">
        <v>161</v>
      </c>
      <c r="E2363" s="3">
        <v>140</v>
      </c>
      <c r="F2363" s="3">
        <v>255</v>
      </c>
      <c r="G2363" s="3">
        <v>121</v>
      </c>
      <c r="H2363" s="3">
        <v>17.931034480000001</v>
      </c>
      <c r="I2363" s="3">
        <v>98.5</v>
      </c>
      <c r="J2363" s="3">
        <v>88.1</v>
      </c>
    </row>
    <row r="2364" spans="1:10" x14ac:dyDescent="0.2">
      <c r="A2364" s="3">
        <v>2363</v>
      </c>
      <c r="B2364" s="3">
        <v>284</v>
      </c>
      <c r="C2364" s="3">
        <v>192</v>
      </c>
      <c r="D2364" s="3">
        <v>161</v>
      </c>
      <c r="E2364" s="3">
        <v>140</v>
      </c>
      <c r="F2364" s="3">
        <v>260</v>
      </c>
      <c r="G2364" s="3">
        <v>121</v>
      </c>
      <c r="H2364" s="3">
        <v>16.901408450000002</v>
      </c>
      <c r="I2364" s="3">
        <v>92.85</v>
      </c>
      <c r="J2364" s="3">
        <v>83.33</v>
      </c>
    </row>
    <row r="2365" spans="1:10" x14ac:dyDescent="0.2">
      <c r="A2365" s="3">
        <v>2364</v>
      </c>
      <c r="B2365" s="3">
        <v>284</v>
      </c>
      <c r="C2365" s="3">
        <v>192</v>
      </c>
      <c r="D2365" s="3">
        <v>161</v>
      </c>
      <c r="E2365" s="3">
        <v>140</v>
      </c>
      <c r="F2365" s="3">
        <v>255</v>
      </c>
      <c r="G2365" s="3">
        <v>69</v>
      </c>
      <c r="H2365" s="3">
        <v>16.8432706</v>
      </c>
      <c r="I2365" s="3">
        <v>92.53</v>
      </c>
      <c r="J2365" s="3">
        <v>76.19</v>
      </c>
    </row>
    <row r="2366" spans="1:10" x14ac:dyDescent="0.2">
      <c r="A2366" s="3">
        <v>2365</v>
      </c>
      <c r="B2366" s="3">
        <v>284</v>
      </c>
      <c r="C2366" s="3">
        <v>192</v>
      </c>
      <c r="D2366" s="3">
        <v>161</v>
      </c>
      <c r="E2366" s="3">
        <v>140</v>
      </c>
      <c r="F2366" s="3">
        <v>260</v>
      </c>
      <c r="G2366" s="3">
        <v>69</v>
      </c>
      <c r="H2366" s="3">
        <v>15.69535164</v>
      </c>
      <c r="I2366" s="3">
        <v>86.22</v>
      </c>
      <c r="J2366" s="3">
        <v>71.430000000000007</v>
      </c>
    </row>
    <row r="2367" spans="1:10" x14ac:dyDescent="0.2">
      <c r="A2367" s="3">
        <v>2366</v>
      </c>
      <c r="B2367" s="3">
        <v>285</v>
      </c>
      <c r="C2367" s="3">
        <v>74</v>
      </c>
      <c r="D2367" s="3">
        <v>110</v>
      </c>
      <c r="E2367" s="3">
        <v>120</v>
      </c>
      <c r="F2367" s="3">
        <v>271</v>
      </c>
      <c r="G2367" s="3">
        <v>272</v>
      </c>
      <c r="H2367" s="3">
        <v>20.914285710000001</v>
      </c>
      <c r="I2367" s="3">
        <v>100</v>
      </c>
      <c r="J2367" s="3">
        <v>100</v>
      </c>
    </row>
    <row r="2368" spans="1:10" x14ac:dyDescent="0.2">
      <c r="A2368" s="3">
        <v>2367</v>
      </c>
      <c r="B2368" s="3">
        <v>285</v>
      </c>
      <c r="C2368" s="3">
        <v>74</v>
      </c>
      <c r="D2368" s="3">
        <v>110</v>
      </c>
      <c r="E2368" s="3">
        <v>120</v>
      </c>
      <c r="F2368" s="3">
        <v>221</v>
      </c>
      <c r="G2368" s="3">
        <v>272</v>
      </c>
      <c r="H2368" s="3">
        <v>20.78947368</v>
      </c>
      <c r="I2368" s="3">
        <v>99.4</v>
      </c>
      <c r="J2368" s="3">
        <v>96.94</v>
      </c>
    </row>
    <row r="2369" spans="1:10" x14ac:dyDescent="0.2">
      <c r="A2369" s="3">
        <v>2368</v>
      </c>
      <c r="B2369" s="3">
        <v>285</v>
      </c>
      <c r="C2369" s="3">
        <v>74</v>
      </c>
      <c r="D2369" s="3">
        <v>110</v>
      </c>
      <c r="E2369" s="3">
        <v>120</v>
      </c>
      <c r="F2369" s="3">
        <v>271</v>
      </c>
      <c r="G2369" s="3">
        <v>59</v>
      </c>
      <c r="H2369" s="3">
        <v>18.253643740000001</v>
      </c>
      <c r="I2369" s="3">
        <v>87.28</v>
      </c>
      <c r="J2369" s="3">
        <v>64.290000000000006</v>
      </c>
    </row>
    <row r="2370" spans="1:10" x14ac:dyDescent="0.2">
      <c r="A2370" s="3">
        <v>2369</v>
      </c>
      <c r="B2370" s="3">
        <v>285</v>
      </c>
      <c r="C2370" s="3">
        <v>74</v>
      </c>
      <c r="D2370" s="3">
        <v>110</v>
      </c>
      <c r="E2370" s="3">
        <v>120</v>
      </c>
      <c r="F2370" s="3">
        <v>271</v>
      </c>
      <c r="G2370" s="3">
        <v>273</v>
      </c>
      <c r="H2370" s="3">
        <v>17.63855422</v>
      </c>
      <c r="I2370" s="3">
        <v>84.34</v>
      </c>
      <c r="J2370" s="3">
        <v>100</v>
      </c>
    </row>
    <row r="2371" spans="1:10" x14ac:dyDescent="0.2">
      <c r="A2371" s="3">
        <v>2370</v>
      </c>
      <c r="B2371" s="3">
        <v>285</v>
      </c>
      <c r="C2371" s="3">
        <v>74</v>
      </c>
      <c r="D2371" s="3">
        <v>110</v>
      </c>
      <c r="E2371" s="3">
        <v>120</v>
      </c>
      <c r="F2371" s="3">
        <v>221</v>
      </c>
      <c r="G2371" s="3">
        <v>273</v>
      </c>
      <c r="H2371" s="3">
        <v>17.752808989999998</v>
      </c>
      <c r="I2371" s="3">
        <v>84.88</v>
      </c>
      <c r="J2371" s="3">
        <v>96.94</v>
      </c>
    </row>
    <row r="2372" spans="1:10" x14ac:dyDescent="0.2">
      <c r="A2372" s="3">
        <v>2371</v>
      </c>
      <c r="B2372" s="3">
        <v>285</v>
      </c>
      <c r="C2372" s="3">
        <v>74</v>
      </c>
      <c r="D2372" s="3">
        <v>110</v>
      </c>
      <c r="E2372" s="3">
        <v>120</v>
      </c>
      <c r="F2372" s="3">
        <v>221</v>
      </c>
      <c r="G2372" s="3">
        <v>59</v>
      </c>
      <c r="H2372" s="3">
        <v>18.332824049999999</v>
      </c>
      <c r="I2372" s="3">
        <v>87.66</v>
      </c>
      <c r="J2372" s="3">
        <v>61.22</v>
      </c>
    </row>
    <row r="2373" spans="1:10" x14ac:dyDescent="0.2">
      <c r="A2373" s="3">
        <v>2372</v>
      </c>
      <c r="B2373" s="3">
        <v>286</v>
      </c>
      <c r="C2373" s="3">
        <v>241</v>
      </c>
      <c r="D2373" s="3">
        <v>153</v>
      </c>
      <c r="E2373" s="3">
        <v>120</v>
      </c>
      <c r="F2373" s="3">
        <v>243</v>
      </c>
      <c r="G2373" s="3">
        <v>246</v>
      </c>
      <c r="H2373" s="3">
        <v>23.578947370000002</v>
      </c>
      <c r="I2373" s="3">
        <v>100</v>
      </c>
      <c r="J2373" s="3">
        <v>100</v>
      </c>
    </row>
    <row r="2374" spans="1:10" x14ac:dyDescent="0.2">
      <c r="A2374" s="3">
        <v>2373</v>
      </c>
      <c r="B2374" s="3">
        <v>286</v>
      </c>
      <c r="C2374" s="3">
        <v>241</v>
      </c>
      <c r="D2374" s="3">
        <v>153</v>
      </c>
      <c r="E2374" s="3">
        <v>120</v>
      </c>
      <c r="F2374" s="3">
        <v>271</v>
      </c>
      <c r="G2374" s="3">
        <v>246</v>
      </c>
      <c r="H2374" s="3">
        <v>20.61971831</v>
      </c>
      <c r="I2374" s="3">
        <v>87.45</v>
      </c>
      <c r="J2374" s="3">
        <v>96.08</v>
      </c>
    </row>
    <row r="2375" spans="1:10" x14ac:dyDescent="0.2">
      <c r="A2375" s="3">
        <v>2374</v>
      </c>
      <c r="B2375" s="3">
        <v>286</v>
      </c>
      <c r="C2375" s="3">
        <v>241</v>
      </c>
      <c r="D2375" s="3">
        <v>153</v>
      </c>
      <c r="E2375" s="3">
        <v>120</v>
      </c>
      <c r="F2375" s="3">
        <v>243</v>
      </c>
      <c r="G2375" s="3">
        <v>59</v>
      </c>
      <c r="H2375" s="3">
        <v>21.434977580000002</v>
      </c>
      <c r="I2375" s="3">
        <v>90.91</v>
      </c>
      <c r="J2375" s="3">
        <v>65.69</v>
      </c>
    </row>
    <row r="2376" spans="1:10" x14ac:dyDescent="0.2">
      <c r="A2376" s="3">
        <v>2375</v>
      </c>
      <c r="B2376" s="3">
        <v>286</v>
      </c>
      <c r="C2376" s="3">
        <v>241</v>
      </c>
      <c r="D2376" s="3">
        <v>153</v>
      </c>
      <c r="E2376" s="3">
        <v>120</v>
      </c>
      <c r="F2376" s="3">
        <v>243</v>
      </c>
      <c r="G2376" s="3">
        <v>90</v>
      </c>
      <c r="H2376" s="3">
        <v>21.300613500000001</v>
      </c>
      <c r="I2376" s="3">
        <v>90.34</v>
      </c>
      <c r="J2376" s="3">
        <v>90.2</v>
      </c>
    </row>
    <row r="2377" spans="1:10" x14ac:dyDescent="0.2">
      <c r="A2377" s="3">
        <v>2376</v>
      </c>
      <c r="B2377" s="3">
        <v>286</v>
      </c>
      <c r="C2377" s="3">
        <v>241</v>
      </c>
      <c r="D2377" s="3">
        <v>153</v>
      </c>
      <c r="E2377" s="3">
        <v>120</v>
      </c>
      <c r="F2377" s="3">
        <v>271</v>
      </c>
      <c r="G2377" s="3">
        <v>59</v>
      </c>
      <c r="H2377" s="3">
        <v>18.253643740000001</v>
      </c>
      <c r="I2377" s="3">
        <v>77.42</v>
      </c>
      <c r="J2377" s="3">
        <v>61.76</v>
      </c>
    </row>
    <row r="2378" spans="1:10" x14ac:dyDescent="0.2">
      <c r="A2378" s="3">
        <v>2377</v>
      </c>
      <c r="B2378" s="3">
        <v>286</v>
      </c>
      <c r="C2378" s="3">
        <v>241</v>
      </c>
      <c r="D2378" s="3">
        <v>153</v>
      </c>
      <c r="E2378" s="3">
        <v>120</v>
      </c>
      <c r="F2378" s="3">
        <v>271</v>
      </c>
      <c r="G2378" s="3">
        <v>90</v>
      </c>
      <c r="H2378" s="3">
        <v>17.671641789999999</v>
      </c>
      <c r="I2378" s="3">
        <v>74.95</v>
      </c>
      <c r="J2378" s="3">
        <v>86.27</v>
      </c>
    </row>
    <row r="2379" spans="1:10" x14ac:dyDescent="0.2">
      <c r="A2379" s="3">
        <v>2378</v>
      </c>
      <c r="B2379" s="3">
        <v>287</v>
      </c>
      <c r="C2379" s="3">
        <v>104</v>
      </c>
      <c r="D2379" s="3">
        <v>104</v>
      </c>
      <c r="E2379" s="3">
        <v>120</v>
      </c>
      <c r="F2379" s="3">
        <v>287</v>
      </c>
      <c r="G2379" s="3">
        <v>131</v>
      </c>
      <c r="H2379" s="3">
        <v>10.296199809999999</v>
      </c>
      <c r="I2379" s="3">
        <v>100</v>
      </c>
      <c r="J2379" s="3">
        <v>100</v>
      </c>
    </row>
    <row r="2380" spans="1:10" x14ac:dyDescent="0.2">
      <c r="A2380" s="3">
        <v>2379</v>
      </c>
      <c r="B2380" s="3">
        <v>287</v>
      </c>
      <c r="C2380" s="3">
        <v>104</v>
      </c>
      <c r="D2380" s="3">
        <v>104</v>
      </c>
      <c r="E2380" s="3">
        <v>120</v>
      </c>
      <c r="F2380" s="3">
        <v>287</v>
      </c>
      <c r="G2380" s="3">
        <v>51</v>
      </c>
      <c r="H2380" s="3">
        <v>8.1600775609999996</v>
      </c>
      <c r="I2380" s="3">
        <v>79.25</v>
      </c>
      <c r="J2380" s="3">
        <v>100</v>
      </c>
    </row>
    <row r="2381" spans="1:10" x14ac:dyDescent="0.2">
      <c r="A2381" s="3">
        <v>2380</v>
      </c>
      <c r="B2381" s="3">
        <v>287</v>
      </c>
      <c r="C2381" s="3">
        <v>104</v>
      </c>
      <c r="D2381" s="3">
        <v>104</v>
      </c>
      <c r="E2381" s="3">
        <v>120</v>
      </c>
      <c r="F2381" s="3">
        <v>287</v>
      </c>
      <c r="G2381" s="3">
        <v>123</v>
      </c>
      <c r="H2381" s="3">
        <v>7.2366849770000004</v>
      </c>
      <c r="I2381" s="3">
        <v>70.290000000000006</v>
      </c>
      <c r="J2381" s="3">
        <v>80</v>
      </c>
    </row>
    <row r="2382" spans="1:10" x14ac:dyDescent="0.2">
      <c r="A2382" s="3">
        <v>2381</v>
      </c>
      <c r="B2382" s="3">
        <v>288</v>
      </c>
      <c r="C2382" s="3">
        <v>159</v>
      </c>
      <c r="D2382" s="3">
        <v>159</v>
      </c>
      <c r="E2382" s="3">
        <v>160</v>
      </c>
      <c r="F2382" s="3">
        <v>220</v>
      </c>
      <c r="G2382" s="3">
        <v>131</v>
      </c>
      <c r="H2382" s="3">
        <v>19.817056470000001</v>
      </c>
      <c r="I2382" s="3">
        <v>100</v>
      </c>
      <c r="J2382" s="3">
        <v>60.87</v>
      </c>
    </row>
    <row r="2383" spans="1:10" x14ac:dyDescent="0.2">
      <c r="A2383" s="3">
        <v>2382</v>
      </c>
      <c r="B2383" s="3">
        <v>288</v>
      </c>
      <c r="C2383" s="3">
        <v>159</v>
      </c>
      <c r="D2383" s="3">
        <v>159</v>
      </c>
      <c r="E2383" s="3">
        <v>160</v>
      </c>
      <c r="F2383" s="3">
        <v>243</v>
      </c>
      <c r="G2383" s="3">
        <v>131</v>
      </c>
      <c r="H2383" s="3">
        <v>19.350403849999999</v>
      </c>
      <c r="I2383" s="3">
        <v>97.65</v>
      </c>
      <c r="J2383" s="3">
        <v>67.39</v>
      </c>
    </row>
    <row r="2384" spans="1:10" x14ac:dyDescent="0.2">
      <c r="A2384" s="3">
        <v>2383</v>
      </c>
      <c r="B2384" s="3">
        <v>288</v>
      </c>
      <c r="C2384" s="3">
        <v>159</v>
      </c>
      <c r="D2384" s="3">
        <v>159</v>
      </c>
      <c r="E2384" s="3">
        <v>160</v>
      </c>
      <c r="F2384" s="3">
        <v>220</v>
      </c>
      <c r="G2384" s="3">
        <v>123</v>
      </c>
      <c r="H2384" s="3">
        <v>17.362231959999999</v>
      </c>
      <c r="I2384" s="3">
        <v>87.61</v>
      </c>
      <c r="J2384" s="3">
        <v>50</v>
      </c>
    </row>
    <row r="2385" spans="1:10" x14ac:dyDescent="0.2">
      <c r="A2385" s="3">
        <v>2384</v>
      </c>
      <c r="B2385" s="3">
        <v>288</v>
      </c>
      <c r="C2385" s="3">
        <v>159</v>
      </c>
      <c r="D2385" s="3">
        <v>159</v>
      </c>
      <c r="E2385" s="3">
        <v>160</v>
      </c>
      <c r="F2385" s="3">
        <v>220</v>
      </c>
      <c r="G2385" s="3">
        <v>95</v>
      </c>
      <c r="H2385" s="3">
        <v>17.435897440000002</v>
      </c>
      <c r="I2385" s="3">
        <v>87.98</v>
      </c>
      <c r="J2385" s="3">
        <v>93.48</v>
      </c>
    </row>
    <row r="2386" spans="1:10" x14ac:dyDescent="0.2">
      <c r="A2386" s="3">
        <v>2385</v>
      </c>
      <c r="B2386" s="3">
        <v>288</v>
      </c>
      <c r="C2386" s="3">
        <v>159</v>
      </c>
      <c r="D2386" s="3">
        <v>159</v>
      </c>
      <c r="E2386" s="3">
        <v>160</v>
      </c>
      <c r="F2386" s="3">
        <v>243</v>
      </c>
      <c r="G2386" s="3">
        <v>123</v>
      </c>
      <c r="H2386" s="3">
        <v>16.75126904</v>
      </c>
      <c r="I2386" s="3">
        <v>84.53</v>
      </c>
      <c r="J2386" s="3">
        <v>56.52</v>
      </c>
    </row>
    <row r="2387" spans="1:10" x14ac:dyDescent="0.2">
      <c r="A2387" s="3">
        <v>2386</v>
      </c>
      <c r="B2387" s="3">
        <v>288</v>
      </c>
      <c r="C2387" s="3">
        <v>159</v>
      </c>
      <c r="D2387" s="3">
        <v>159</v>
      </c>
      <c r="E2387" s="3">
        <v>160</v>
      </c>
      <c r="F2387" s="3">
        <v>243</v>
      </c>
      <c r="G2387" s="3">
        <v>95</v>
      </c>
      <c r="H2387" s="3">
        <v>16.89839572</v>
      </c>
      <c r="I2387" s="3">
        <v>85.27</v>
      </c>
      <c r="J2387" s="3">
        <v>100</v>
      </c>
    </row>
    <row r="2388" spans="1:10" x14ac:dyDescent="0.2">
      <c r="A2388" s="3">
        <v>2387</v>
      </c>
      <c r="B2388" s="3">
        <v>289</v>
      </c>
      <c r="C2388" s="3">
        <v>290</v>
      </c>
      <c r="D2388" s="3">
        <v>183</v>
      </c>
      <c r="E2388" s="3">
        <v>273</v>
      </c>
      <c r="F2388" s="3">
        <v>287</v>
      </c>
      <c r="G2388" s="3">
        <v>14</v>
      </c>
      <c r="H2388" s="3">
        <v>11.464968150000001</v>
      </c>
      <c r="I2388" s="3">
        <v>100</v>
      </c>
      <c r="J2388" s="3">
        <v>100</v>
      </c>
    </row>
    <row r="2389" spans="1:10" x14ac:dyDescent="0.2">
      <c r="A2389" s="3">
        <v>2388</v>
      </c>
      <c r="B2389" s="3">
        <v>289</v>
      </c>
      <c r="C2389" s="3">
        <v>290</v>
      </c>
      <c r="D2389" s="3">
        <v>183</v>
      </c>
      <c r="E2389" s="3">
        <v>273</v>
      </c>
      <c r="F2389" s="3">
        <v>287</v>
      </c>
      <c r="G2389" s="3">
        <v>88</v>
      </c>
      <c r="H2389" s="3">
        <v>10.16949153</v>
      </c>
      <c r="I2389" s="3">
        <v>88.7</v>
      </c>
      <c r="J2389" s="3">
        <v>60</v>
      </c>
    </row>
    <row r="2390" spans="1:10" x14ac:dyDescent="0.2">
      <c r="A2390" s="3">
        <v>2389</v>
      </c>
      <c r="B2390" s="3">
        <v>289</v>
      </c>
      <c r="C2390" s="3">
        <v>290</v>
      </c>
      <c r="D2390" s="3">
        <v>183</v>
      </c>
      <c r="E2390" s="3">
        <v>273</v>
      </c>
      <c r="F2390" s="3">
        <v>287</v>
      </c>
      <c r="G2390" s="3">
        <v>31</v>
      </c>
      <c r="H2390" s="3">
        <v>7.7419354839999999</v>
      </c>
      <c r="I2390" s="3">
        <v>67.53</v>
      </c>
      <c r="J2390" s="3">
        <v>80</v>
      </c>
    </row>
    <row r="2391" spans="1:10" x14ac:dyDescent="0.2">
      <c r="A2391" s="3">
        <v>2390</v>
      </c>
      <c r="B2391" s="3">
        <v>290</v>
      </c>
      <c r="C2391" s="3">
        <v>80</v>
      </c>
      <c r="D2391" s="3">
        <v>153</v>
      </c>
      <c r="E2391" s="3">
        <v>62</v>
      </c>
      <c r="F2391" s="3">
        <v>201</v>
      </c>
      <c r="G2391" s="3">
        <v>49</v>
      </c>
      <c r="H2391" s="3">
        <v>20</v>
      </c>
      <c r="I2391" s="3">
        <v>100</v>
      </c>
      <c r="J2391" s="3">
        <v>98.96</v>
      </c>
    </row>
    <row r="2392" spans="1:10" x14ac:dyDescent="0.2">
      <c r="A2392" s="3">
        <v>2391</v>
      </c>
      <c r="B2392" s="3">
        <v>290</v>
      </c>
      <c r="C2392" s="3">
        <v>80</v>
      </c>
      <c r="D2392" s="3">
        <v>153</v>
      </c>
      <c r="E2392" s="3">
        <v>62</v>
      </c>
      <c r="F2392" s="3">
        <v>220</v>
      </c>
      <c r="G2392" s="3">
        <v>49</v>
      </c>
      <c r="H2392" s="3">
        <v>18.391959799999999</v>
      </c>
      <c r="I2392" s="3">
        <v>91.96</v>
      </c>
      <c r="J2392" s="3">
        <v>100</v>
      </c>
    </row>
    <row r="2393" spans="1:10" x14ac:dyDescent="0.2">
      <c r="A2393" s="3">
        <v>2392</v>
      </c>
      <c r="B2393" s="3">
        <v>290</v>
      </c>
      <c r="C2393" s="3">
        <v>80</v>
      </c>
      <c r="D2393" s="3">
        <v>153</v>
      </c>
      <c r="E2393" s="3">
        <v>62</v>
      </c>
      <c r="F2393" s="3">
        <v>201</v>
      </c>
      <c r="G2393" s="3">
        <v>45</v>
      </c>
      <c r="H2393" s="3">
        <v>17.033350240000001</v>
      </c>
      <c r="I2393" s="3">
        <v>85.17</v>
      </c>
      <c r="J2393" s="3">
        <v>62.5</v>
      </c>
    </row>
    <row r="2394" spans="1:10" x14ac:dyDescent="0.2">
      <c r="A2394" s="3">
        <v>2393</v>
      </c>
      <c r="B2394" s="3">
        <v>290</v>
      </c>
      <c r="C2394" s="3">
        <v>80</v>
      </c>
      <c r="D2394" s="3">
        <v>153</v>
      </c>
      <c r="E2394" s="3">
        <v>62</v>
      </c>
      <c r="F2394" s="3">
        <v>201</v>
      </c>
      <c r="G2394" s="3">
        <v>51</v>
      </c>
      <c r="H2394" s="3">
        <v>16.71502044</v>
      </c>
      <c r="I2394" s="3">
        <v>83.58</v>
      </c>
      <c r="J2394" s="3">
        <v>57.29</v>
      </c>
    </row>
    <row r="2395" spans="1:10" x14ac:dyDescent="0.2">
      <c r="A2395" s="3">
        <v>2394</v>
      </c>
      <c r="B2395" s="3">
        <v>290</v>
      </c>
      <c r="C2395" s="3">
        <v>80</v>
      </c>
      <c r="D2395" s="3">
        <v>153</v>
      </c>
      <c r="E2395" s="3">
        <v>62</v>
      </c>
      <c r="F2395" s="3">
        <v>220</v>
      </c>
      <c r="G2395" s="3">
        <v>45</v>
      </c>
      <c r="H2395" s="3">
        <v>16.015071819999999</v>
      </c>
      <c r="I2395" s="3">
        <v>80.08</v>
      </c>
      <c r="J2395" s="3">
        <v>63.54</v>
      </c>
    </row>
    <row r="2396" spans="1:10" x14ac:dyDescent="0.2">
      <c r="A2396" s="3">
        <v>2395</v>
      </c>
      <c r="B2396" s="3">
        <v>290</v>
      </c>
      <c r="C2396" s="3">
        <v>80</v>
      </c>
      <c r="D2396" s="3">
        <v>153</v>
      </c>
      <c r="E2396" s="3">
        <v>62</v>
      </c>
      <c r="F2396" s="3">
        <v>220</v>
      </c>
      <c r="G2396" s="3">
        <v>51</v>
      </c>
      <c r="H2396" s="3">
        <v>15.73098195</v>
      </c>
      <c r="I2396" s="3">
        <v>78.650000000000006</v>
      </c>
      <c r="J2396" s="3">
        <v>58.33</v>
      </c>
    </row>
    <row r="2397" spans="1:10" x14ac:dyDescent="0.2">
      <c r="A2397" s="3">
        <v>2396</v>
      </c>
      <c r="B2397" s="3">
        <v>291</v>
      </c>
      <c r="C2397" s="3">
        <v>192</v>
      </c>
      <c r="D2397" s="3">
        <v>114</v>
      </c>
      <c r="E2397" s="3">
        <v>122</v>
      </c>
      <c r="F2397" s="3">
        <v>200</v>
      </c>
      <c r="G2397" s="3">
        <v>49</v>
      </c>
      <c r="H2397" s="3">
        <v>19.521126760000001</v>
      </c>
      <c r="I2397" s="3">
        <v>95.66</v>
      </c>
      <c r="J2397" s="3">
        <v>86.11</v>
      </c>
    </row>
    <row r="2398" spans="1:10" x14ac:dyDescent="0.2">
      <c r="A2398" s="3">
        <v>2397</v>
      </c>
      <c r="B2398" s="3">
        <v>291</v>
      </c>
      <c r="C2398" s="3">
        <v>192</v>
      </c>
      <c r="D2398" s="3">
        <v>114</v>
      </c>
      <c r="E2398" s="3">
        <v>122</v>
      </c>
      <c r="F2398" s="3">
        <v>200</v>
      </c>
      <c r="G2398" s="3">
        <v>45</v>
      </c>
      <c r="H2398" s="3">
        <v>18.56026151</v>
      </c>
      <c r="I2398" s="3">
        <v>90.95</v>
      </c>
      <c r="J2398" s="3">
        <v>53.7</v>
      </c>
    </row>
    <row r="2399" spans="1:10" x14ac:dyDescent="0.2">
      <c r="A2399" s="3">
        <v>2398</v>
      </c>
      <c r="B2399" s="3">
        <v>291</v>
      </c>
      <c r="C2399" s="3">
        <v>192</v>
      </c>
      <c r="D2399" s="3">
        <v>114</v>
      </c>
      <c r="E2399" s="3">
        <v>122</v>
      </c>
      <c r="F2399" s="3">
        <v>200</v>
      </c>
      <c r="G2399" s="3">
        <v>70</v>
      </c>
      <c r="H2399" s="3">
        <v>20.40625</v>
      </c>
      <c r="I2399" s="3">
        <v>100</v>
      </c>
      <c r="J2399" s="3">
        <v>95.37</v>
      </c>
    </row>
    <row r="2400" spans="1:10" x14ac:dyDescent="0.2">
      <c r="A2400" s="3">
        <v>2399</v>
      </c>
      <c r="B2400" s="3">
        <v>291</v>
      </c>
      <c r="C2400" s="3">
        <v>192</v>
      </c>
      <c r="D2400" s="3">
        <v>114</v>
      </c>
      <c r="E2400" s="3">
        <v>122</v>
      </c>
      <c r="F2400" s="3">
        <v>228</v>
      </c>
      <c r="G2400" s="3">
        <v>49</v>
      </c>
      <c r="H2400" s="3">
        <v>18.770949720000001</v>
      </c>
      <c r="I2400" s="3">
        <v>91.99</v>
      </c>
      <c r="J2400" s="3">
        <v>90.74</v>
      </c>
    </row>
    <row r="2401" spans="1:10" x14ac:dyDescent="0.2">
      <c r="A2401" s="3">
        <v>2400</v>
      </c>
      <c r="B2401" s="3">
        <v>291</v>
      </c>
      <c r="C2401" s="3">
        <v>192</v>
      </c>
      <c r="D2401" s="3">
        <v>114</v>
      </c>
      <c r="E2401" s="3">
        <v>122</v>
      </c>
      <c r="F2401" s="3">
        <v>228</v>
      </c>
      <c r="G2401" s="3">
        <v>70</v>
      </c>
      <c r="H2401" s="3">
        <v>19.39393939</v>
      </c>
      <c r="I2401" s="3">
        <v>95.04</v>
      </c>
      <c r="J2401" s="3">
        <v>100</v>
      </c>
    </row>
    <row r="2402" spans="1:10" x14ac:dyDescent="0.2">
      <c r="A2402" s="3">
        <v>2401</v>
      </c>
      <c r="B2402" s="3">
        <v>291</v>
      </c>
      <c r="C2402" s="3">
        <v>192</v>
      </c>
      <c r="D2402" s="3">
        <v>114</v>
      </c>
      <c r="E2402" s="3">
        <v>122</v>
      </c>
      <c r="F2402" s="3">
        <v>228</v>
      </c>
      <c r="G2402" s="3">
        <v>45</v>
      </c>
      <c r="H2402" s="3">
        <v>18.00472654</v>
      </c>
      <c r="I2402" s="3">
        <v>88.23</v>
      </c>
      <c r="J2402" s="3">
        <v>58.33</v>
      </c>
    </row>
    <row r="2403" spans="1:10" x14ac:dyDescent="0.2">
      <c r="A2403" s="3">
        <v>2402</v>
      </c>
      <c r="B2403" s="3">
        <v>292</v>
      </c>
      <c r="C2403" s="3">
        <v>153</v>
      </c>
      <c r="D2403" s="3">
        <v>80</v>
      </c>
      <c r="E2403" s="3">
        <v>2</v>
      </c>
      <c r="F2403" s="3">
        <v>261</v>
      </c>
      <c r="G2403" s="3">
        <v>66</v>
      </c>
      <c r="H2403" s="3">
        <v>15.95893607</v>
      </c>
      <c r="I2403" s="3">
        <v>96.92</v>
      </c>
      <c r="J2403" s="3">
        <v>56.52</v>
      </c>
    </row>
    <row r="2404" spans="1:10" x14ac:dyDescent="0.2">
      <c r="A2404" s="3">
        <v>2403</v>
      </c>
      <c r="B2404" s="3">
        <v>292</v>
      </c>
      <c r="C2404" s="3">
        <v>153</v>
      </c>
      <c r="D2404" s="3">
        <v>80</v>
      </c>
      <c r="E2404" s="3">
        <v>2</v>
      </c>
      <c r="F2404" s="3">
        <v>261</v>
      </c>
      <c r="G2404" s="3">
        <v>26</v>
      </c>
      <c r="H2404" s="3">
        <v>16.38190955</v>
      </c>
      <c r="I2404" s="3">
        <v>99.48</v>
      </c>
      <c r="J2404" s="3">
        <v>100</v>
      </c>
    </row>
    <row r="2405" spans="1:10" x14ac:dyDescent="0.2">
      <c r="A2405" s="3">
        <v>2404</v>
      </c>
      <c r="B2405" s="3">
        <v>292</v>
      </c>
      <c r="C2405" s="3">
        <v>153</v>
      </c>
      <c r="D2405" s="3">
        <v>80</v>
      </c>
      <c r="E2405" s="3">
        <v>2</v>
      </c>
      <c r="F2405" s="3">
        <v>261</v>
      </c>
      <c r="G2405" s="3">
        <v>45</v>
      </c>
      <c r="H2405" s="3">
        <v>16.466914249999999</v>
      </c>
      <c r="I2405" s="3">
        <v>100</v>
      </c>
      <c r="J2405" s="3">
        <v>60.87</v>
      </c>
    </row>
    <row r="2406" spans="1:10" x14ac:dyDescent="0.2">
      <c r="A2406" s="3">
        <v>2405</v>
      </c>
      <c r="B2406" s="3">
        <v>292</v>
      </c>
      <c r="C2406" s="3">
        <v>153</v>
      </c>
      <c r="D2406" s="3">
        <v>80</v>
      </c>
      <c r="E2406" s="3">
        <v>2</v>
      </c>
      <c r="F2406" s="3">
        <v>202</v>
      </c>
      <c r="G2406" s="3">
        <v>66</v>
      </c>
      <c r="H2406" s="3">
        <v>15.58697797</v>
      </c>
      <c r="I2406" s="3">
        <v>94.66</v>
      </c>
      <c r="J2406" s="3">
        <v>48.7</v>
      </c>
    </row>
    <row r="2407" spans="1:10" x14ac:dyDescent="0.2">
      <c r="A2407" s="3">
        <v>2406</v>
      </c>
      <c r="B2407" s="3">
        <v>292</v>
      </c>
      <c r="C2407" s="3">
        <v>153</v>
      </c>
      <c r="D2407" s="3">
        <v>80</v>
      </c>
      <c r="E2407" s="3">
        <v>2</v>
      </c>
      <c r="F2407" s="3">
        <v>202</v>
      </c>
      <c r="G2407" s="3">
        <v>45</v>
      </c>
      <c r="H2407" s="3">
        <v>16.015071819999999</v>
      </c>
      <c r="I2407" s="3">
        <v>97.26</v>
      </c>
      <c r="J2407" s="3">
        <v>53.04</v>
      </c>
    </row>
    <row r="2408" spans="1:10" x14ac:dyDescent="0.2">
      <c r="A2408" s="3">
        <v>2407</v>
      </c>
      <c r="B2408" s="3">
        <v>292</v>
      </c>
      <c r="C2408" s="3">
        <v>153</v>
      </c>
      <c r="D2408" s="3">
        <v>80</v>
      </c>
      <c r="E2408" s="3">
        <v>2</v>
      </c>
      <c r="F2408" s="3">
        <v>202</v>
      </c>
      <c r="G2408" s="3">
        <v>26</v>
      </c>
      <c r="H2408" s="3">
        <v>15.981735159999999</v>
      </c>
      <c r="I2408" s="3">
        <v>97.05</v>
      </c>
      <c r="J2408" s="3">
        <v>92.17</v>
      </c>
    </row>
    <row r="2409" spans="1:10" x14ac:dyDescent="0.2">
      <c r="A2409" s="3">
        <v>2408</v>
      </c>
      <c r="B2409" s="3">
        <v>293</v>
      </c>
      <c r="C2409" s="3">
        <v>92</v>
      </c>
      <c r="D2409" s="3">
        <v>42</v>
      </c>
      <c r="E2409" s="3">
        <v>128</v>
      </c>
      <c r="F2409" s="3">
        <v>222</v>
      </c>
      <c r="G2409" s="3">
        <v>127</v>
      </c>
      <c r="H2409" s="3">
        <v>20.20588235</v>
      </c>
      <c r="I2409" s="3">
        <v>100</v>
      </c>
      <c r="J2409" s="3">
        <v>79.489999999999995</v>
      </c>
    </row>
    <row r="2410" spans="1:10" x14ac:dyDescent="0.2">
      <c r="A2410" s="3">
        <v>2409</v>
      </c>
      <c r="B2410" s="3">
        <v>293</v>
      </c>
      <c r="C2410" s="3">
        <v>92</v>
      </c>
      <c r="D2410" s="3">
        <v>42</v>
      </c>
      <c r="E2410" s="3">
        <v>128</v>
      </c>
      <c r="F2410" s="3">
        <v>222</v>
      </c>
      <c r="G2410" s="3">
        <v>24</v>
      </c>
      <c r="H2410" s="3">
        <v>19.36986301</v>
      </c>
      <c r="I2410" s="3">
        <v>95.86</v>
      </c>
      <c r="J2410" s="3">
        <v>98.72</v>
      </c>
    </row>
    <row r="2411" spans="1:10" x14ac:dyDescent="0.2">
      <c r="A2411" s="3">
        <v>2410</v>
      </c>
      <c r="B2411" s="3">
        <v>293</v>
      </c>
      <c r="C2411" s="3">
        <v>92</v>
      </c>
      <c r="D2411" s="3">
        <v>42</v>
      </c>
      <c r="E2411" s="3">
        <v>128</v>
      </c>
      <c r="F2411" s="3">
        <v>222</v>
      </c>
      <c r="G2411" s="3">
        <v>84</v>
      </c>
      <c r="H2411" s="3">
        <v>16.11936231</v>
      </c>
      <c r="I2411" s="3">
        <v>79.78</v>
      </c>
      <c r="J2411" s="3">
        <v>98.72</v>
      </c>
    </row>
    <row r="2412" spans="1:10" x14ac:dyDescent="0.2">
      <c r="A2412" s="3">
        <v>2411</v>
      </c>
      <c r="B2412" s="3">
        <v>293</v>
      </c>
      <c r="C2412" s="3">
        <v>92</v>
      </c>
      <c r="D2412" s="3">
        <v>42</v>
      </c>
      <c r="E2412" s="3">
        <v>128</v>
      </c>
      <c r="F2412" s="3">
        <v>263</v>
      </c>
      <c r="G2412" s="3">
        <v>127</v>
      </c>
      <c r="H2412" s="3">
        <v>16.06557377</v>
      </c>
      <c r="I2412" s="3">
        <v>79.510000000000005</v>
      </c>
      <c r="J2412" s="3">
        <v>80.77</v>
      </c>
    </row>
    <row r="2413" spans="1:10" x14ac:dyDescent="0.2">
      <c r="A2413" s="3">
        <v>2412</v>
      </c>
      <c r="B2413" s="3">
        <v>293</v>
      </c>
      <c r="C2413" s="3">
        <v>92</v>
      </c>
      <c r="D2413" s="3">
        <v>42</v>
      </c>
      <c r="E2413" s="3">
        <v>128</v>
      </c>
      <c r="F2413" s="3">
        <v>263</v>
      </c>
      <c r="G2413" s="3">
        <v>24</v>
      </c>
      <c r="H2413" s="3">
        <v>15.454545449999999</v>
      </c>
      <c r="I2413" s="3">
        <v>76.489999999999995</v>
      </c>
      <c r="J2413" s="3">
        <v>100</v>
      </c>
    </row>
    <row r="2414" spans="1:10" x14ac:dyDescent="0.2">
      <c r="A2414" s="3">
        <v>2413</v>
      </c>
      <c r="B2414" s="3">
        <v>293</v>
      </c>
      <c r="C2414" s="3">
        <v>92</v>
      </c>
      <c r="D2414" s="3">
        <v>42</v>
      </c>
      <c r="E2414" s="3">
        <v>128</v>
      </c>
      <c r="F2414" s="3">
        <v>263</v>
      </c>
      <c r="G2414" s="3">
        <v>84</v>
      </c>
      <c r="H2414" s="3">
        <v>13.391861090000001</v>
      </c>
      <c r="I2414" s="3">
        <v>66.28</v>
      </c>
      <c r="J2414" s="3">
        <v>100</v>
      </c>
    </row>
    <row r="2415" spans="1:10" x14ac:dyDescent="0.2">
      <c r="A2415" s="3">
        <v>2414</v>
      </c>
      <c r="B2415" s="3">
        <v>294</v>
      </c>
      <c r="C2415" s="3">
        <v>134</v>
      </c>
      <c r="D2415" s="3">
        <v>81</v>
      </c>
      <c r="E2415" s="3">
        <v>168</v>
      </c>
      <c r="F2415" s="3">
        <v>202</v>
      </c>
      <c r="G2415" s="3">
        <v>24</v>
      </c>
      <c r="H2415" s="3">
        <v>17.159763309999999</v>
      </c>
      <c r="I2415" s="3">
        <v>100</v>
      </c>
      <c r="J2415" s="3">
        <v>89.41</v>
      </c>
    </row>
    <row r="2416" spans="1:10" x14ac:dyDescent="0.2">
      <c r="A2416" s="3">
        <v>2415</v>
      </c>
      <c r="B2416" s="3">
        <v>294</v>
      </c>
      <c r="C2416" s="3">
        <v>134</v>
      </c>
      <c r="D2416" s="3">
        <v>81</v>
      </c>
      <c r="E2416" s="3">
        <v>168</v>
      </c>
      <c r="F2416" s="3">
        <v>202</v>
      </c>
      <c r="G2416" s="3">
        <v>279</v>
      </c>
      <c r="H2416" s="3">
        <v>16.31375023</v>
      </c>
      <c r="I2416" s="3">
        <v>95.07</v>
      </c>
      <c r="J2416" s="3">
        <v>89.41</v>
      </c>
    </row>
    <row r="2417" spans="1:10" x14ac:dyDescent="0.2">
      <c r="A2417" s="3">
        <v>2416</v>
      </c>
      <c r="B2417" s="3">
        <v>294</v>
      </c>
      <c r="C2417" s="3">
        <v>134</v>
      </c>
      <c r="D2417" s="3">
        <v>81</v>
      </c>
      <c r="E2417" s="3">
        <v>168</v>
      </c>
      <c r="F2417" s="3">
        <v>241</v>
      </c>
      <c r="G2417" s="3">
        <v>24</v>
      </c>
      <c r="H2417" s="3">
        <v>16.666666670000001</v>
      </c>
      <c r="I2417" s="3">
        <v>97.13</v>
      </c>
      <c r="J2417" s="3">
        <v>100</v>
      </c>
    </row>
    <row r="2418" spans="1:10" x14ac:dyDescent="0.2">
      <c r="A2418" s="3">
        <v>2417</v>
      </c>
      <c r="B2418" s="3">
        <v>294</v>
      </c>
      <c r="C2418" s="3">
        <v>134</v>
      </c>
      <c r="D2418" s="3">
        <v>81</v>
      </c>
      <c r="E2418" s="3">
        <v>168</v>
      </c>
      <c r="F2418" s="3">
        <v>241</v>
      </c>
      <c r="G2418" s="3">
        <v>279</v>
      </c>
      <c r="H2418" s="3">
        <v>15.954353190000001</v>
      </c>
      <c r="I2418" s="3">
        <v>92.98</v>
      </c>
      <c r="J2418" s="3">
        <v>100</v>
      </c>
    </row>
    <row r="2419" spans="1:10" x14ac:dyDescent="0.2">
      <c r="A2419" s="3">
        <v>2418</v>
      </c>
      <c r="B2419" s="3">
        <v>294</v>
      </c>
      <c r="C2419" s="3">
        <v>134</v>
      </c>
      <c r="D2419" s="3">
        <v>81</v>
      </c>
      <c r="E2419" s="3">
        <v>168</v>
      </c>
      <c r="F2419" s="3">
        <v>202</v>
      </c>
      <c r="G2419" s="3">
        <v>84</v>
      </c>
      <c r="H2419" s="3">
        <v>14.890817119999999</v>
      </c>
      <c r="I2419" s="3">
        <v>86.78</v>
      </c>
      <c r="J2419" s="3">
        <v>89.41</v>
      </c>
    </row>
    <row r="2420" spans="1:10" x14ac:dyDescent="0.2">
      <c r="A2420" s="3">
        <v>2419</v>
      </c>
      <c r="B2420" s="3">
        <v>294</v>
      </c>
      <c r="C2420" s="3">
        <v>134</v>
      </c>
      <c r="D2420" s="3">
        <v>81</v>
      </c>
      <c r="E2420" s="3">
        <v>168</v>
      </c>
      <c r="F2420" s="3">
        <v>241</v>
      </c>
      <c r="G2420" s="3">
        <v>84</v>
      </c>
      <c r="H2420" s="3">
        <v>14.590804690000001</v>
      </c>
      <c r="I2420" s="3">
        <v>85.03</v>
      </c>
      <c r="J2420" s="3">
        <v>100</v>
      </c>
    </row>
    <row r="2421" spans="1:10" x14ac:dyDescent="0.2">
      <c r="A2421" s="3">
        <v>2420</v>
      </c>
      <c r="B2421" s="3">
        <v>295</v>
      </c>
      <c r="C2421" s="3">
        <v>179</v>
      </c>
      <c r="D2421" s="3">
        <v>142</v>
      </c>
      <c r="E2421" s="3">
        <v>208</v>
      </c>
      <c r="F2421" s="3">
        <v>202</v>
      </c>
      <c r="G2421" s="3">
        <v>103</v>
      </c>
      <c r="H2421" s="3">
        <v>17.36526946</v>
      </c>
      <c r="I2421" s="3">
        <v>100</v>
      </c>
      <c r="J2421" s="3">
        <v>98.65</v>
      </c>
    </row>
    <row r="2422" spans="1:10" x14ac:dyDescent="0.2">
      <c r="A2422" s="3">
        <v>2421</v>
      </c>
      <c r="B2422" s="3">
        <v>295</v>
      </c>
      <c r="C2422" s="3">
        <v>179</v>
      </c>
      <c r="D2422" s="3">
        <v>142</v>
      </c>
      <c r="E2422" s="3">
        <v>208</v>
      </c>
      <c r="F2422" s="3">
        <v>202</v>
      </c>
      <c r="G2422" s="3">
        <v>279</v>
      </c>
      <c r="H2422" s="3">
        <v>16.31375023</v>
      </c>
      <c r="I2422" s="3">
        <v>93.94</v>
      </c>
      <c r="J2422" s="3">
        <v>51.35</v>
      </c>
    </row>
    <row r="2423" spans="1:10" x14ac:dyDescent="0.2">
      <c r="A2423" s="3">
        <v>2422</v>
      </c>
      <c r="B2423" s="3">
        <v>295</v>
      </c>
      <c r="C2423" s="3">
        <v>179</v>
      </c>
      <c r="D2423" s="3">
        <v>142</v>
      </c>
      <c r="E2423" s="3">
        <v>208</v>
      </c>
      <c r="F2423" s="3">
        <v>263</v>
      </c>
      <c r="G2423" s="3">
        <v>103</v>
      </c>
      <c r="H2423" s="3">
        <v>15.69230769</v>
      </c>
      <c r="I2423" s="3">
        <v>90.37</v>
      </c>
      <c r="J2423" s="3">
        <v>100</v>
      </c>
    </row>
    <row r="2424" spans="1:10" x14ac:dyDescent="0.2">
      <c r="A2424" s="3">
        <v>2423</v>
      </c>
      <c r="B2424" s="3">
        <v>295</v>
      </c>
      <c r="C2424" s="3">
        <v>179</v>
      </c>
      <c r="D2424" s="3">
        <v>142</v>
      </c>
      <c r="E2424" s="3">
        <v>208</v>
      </c>
      <c r="F2424" s="3">
        <v>263</v>
      </c>
      <c r="G2424" s="3">
        <v>279</v>
      </c>
      <c r="H2424" s="3">
        <v>14.927551899999999</v>
      </c>
      <c r="I2424" s="3">
        <v>85.96</v>
      </c>
      <c r="J2424" s="3">
        <v>52.7</v>
      </c>
    </row>
    <row r="2425" spans="1:10" x14ac:dyDescent="0.2">
      <c r="A2425" s="3">
        <v>2424</v>
      </c>
      <c r="B2425" s="3">
        <v>295</v>
      </c>
      <c r="C2425" s="3">
        <v>179</v>
      </c>
      <c r="D2425" s="3">
        <v>142</v>
      </c>
      <c r="E2425" s="3">
        <v>208</v>
      </c>
      <c r="F2425" s="3">
        <v>202</v>
      </c>
      <c r="G2425" s="3">
        <v>84</v>
      </c>
      <c r="H2425" s="3">
        <v>14.890817119999999</v>
      </c>
      <c r="I2425" s="3">
        <v>85.75</v>
      </c>
      <c r="J2425" s="3">
        <v>51.35</v>
      </c>
    </row>
    <row r="2426" spans="1:10" x14ac:dyDescent="0.2">
      <c r="A2426" s="3">
        <v>2425</v>
      </c>
      <c r="B2426" s="3">
        <v>295</v>
      </c>
      <c r="C2426" s="3">
        <v>179</v>
      </c>
      <c r="D2426" s="3">
        <v>142</v>
      </c>
      <c r="E2426" s="3">
        <v>208</v>
      </c>
      <c r="F2426" s="3">
        <v>263</v>
      </c>
      <c r="G2426" s="3">
        <v>84</v>
      </c>
      <c r="H2426" s="3">
        <v>13.391861090000001</v>
      </c>
      <c r="I2426" s="3">
        <v>77.12</v>
      </c>
      <c r="J2426" s="3">
        <v>52.7</v>
      </c>
    </row>
    <row r="2427" spans="1:10" x14ac:dyDescent="0.2">
      <c r="A2427" s="3">
        <v>2426</v>
      </c>
      <c r="B2427" s="3">
        <v>296</v>
      </c>
      <c r="C2427" s="3">
        <v>99</v>
      </c>
      <c r="D2427" s="3">
        <v>54</v>
      </c>
      <c r="E2427" s="3">
        <v>144</v>
      </c>
      <c r="F2427" s="3">
        <v>241</v>
      </c>
      <c r="G2427" s="3">
        <v>28</v>
      </c>
      <c r="H2427" s="3">
        <v>18.75</v>
      </c>
      <c r="I2427" s="3">
        <v>100</v>
      </c>
      <c r="J2427" s="3">
        <v>76.47</v>
      </c>
    </row>
    <row r="2428" spans="1:10" x14ac:dyDescent="0.2">
      <c r="A2428" s="3">
        <v>2427</v>
      </c>
      <c r="B2428" s="3">
        <v>296</v>
      </c>
      <c r="C2428" s="3">
        <v>99</v>
      </c>
      <c r="D2428" s="3">
        <v>54</v>
      </c>
      <c r="E2428" s="3">
        <v>144</v>
      </c>
      <c r="F2428" s="3">
        <v>241</v>
      </c>
      <c r="G2428" s="3">
        <v>268</v>
      </c>
      <c r="H2428" s="3">
        <v>18.60465116</v>
      </c>
      <c r="I2428" s="3">
        <v>99.22</v>
      </c>
      <c r="J2428" s="3">
        <v>100</v>
      </c>
    </row>
    <row r="2429" spans="1:10" x14ac:dyDescent="0.2">
      <c r="A2429" s="3">
        <v>2428</v>
      </c>
      <c r="B2429" s="3">
        <v>296</v>
      </c>
      <c r="C2429" s="3">
        <v>99</v>
      </c>
      <c r="D2429" s="3">
        <v>54</v>
      </c>
      <c r="E2429" s="3">
        <v>144</v>
      </c>
      <c r="F2429" s="3">
        <v>221</v>
      </c>
      <c r="G2429" s="3">
        <v>28</v>
      </c>
      <c r="H2429" s="3">
        <v>16.92307692</v>
      </c>
      <c r="I2429" s="3">
        <v>90.26</v>
      </c>
      <c r="J2429" s="3">
        <v>64.709999999999994</v>
      </c>
    </row>
    <row r="2430" spans="1:10" x14ac:dyDescent="0.2">
      <c r="A2430" s="3">
        <v>2429</v>
      </c>
      <c r="B2430" s="3">
        <v>296</v>
      </c>
      <c r="C2430" s="3">
        <v>99</v>
      </c>
      <c r="D2430" s="3">
        <v>54</v>
      </c>
      <c r="E2430" s="3">
        <v>144</v>
      </c>
      <c r="F2430" s="3">
        <v>241</v>
      </c>
      <c r="G2430" s="3">
        <v>56</v>
      </c>
      <c r="H2430" s="3">
        <v>17.350322550000001</v>
      </c>
      <c r="I2430" s="3">
        <v>92.54</v>
      </c>
      <c r="J2430" s="3">
        <v>64.709999999999994</v>
      </c>
    </row>
    <row r="2431" spans="1:10" x14ac:dyDescent="0.2">
      <c r="A2431" s="3">
        <v>2430</v>
      </c>
      <c r="B2431" s="3">
        <v>296</v>
      </c>
      <c r="C2431" s="3">
        <v>99</v>
      </c>
      <c r="D2431" s="3">
        <v>54</v>
      </c>
      <c r="E2431" s="3">
        <v>144</v>
      </c>
      <c r="F2431" s="3">
        <v>221</v>
      </c>
      <c r="G2431" s="3">
        <v>268</v>
      </c>
      <c r="H2431" s="3">
        <v>16.901408450000002</v>
      </c>
      <c r="I2431" s="3">
        <v>90.14</v>
      </c>
      <c r="J2431" s="3">
        <v>88.24</v>
      </c>
    </row>
    <row r="2432" spans="1:10" x14ac:dyDescent="0.2">
      <c r="A2432" s="3">
        <v>2431</v>
      </c>
      <c r="B2432" s="3">
        <v>296</v>
      </c>
      <c r="C2432" s="3">
        <v>99</v>
      </c>
      <c r="D2432" s="3">
        <v>54</v>
      </c>
      <c r="E2432" s="3">
        <v>144</v>
      </c>
      <c r="F2432" s="3">
        <v>221</v>
      </c>
      <c r="G2432" s="3">
        <v>56</v>
      </c>
      <c r="H2432" s="3">
        <v>15.57656914</v>
      </c>
      <c r="I2432" s="3">
        <v>83.08</v>
      </c>
      <c r="J2432" s="3">
        <v>52.94</v>
      </c>
    </row>
    <row r="2433" spans="1:10" x14ac:dyDescent="0.2">
      <c r="A2433" s="3">
        <v>2432</v>
      </c>
      <c r="B2433" s="3">
        <v>297</v>
      </c>
      <c r="C2433" s="3">
        <v>209</v>
      </c>
      <c r="D2433" s="3">
        <v>114</v>
      </c>
      <c r="E2433" s="3">
        <v>288</v>
      </c>
      <c r="F2433" s="3">
        <v>243</v>
      </c>
      <c r="G2433" s="3">
        <v>246</v>
      </c>
      <c r="H2433" s="3">
        <v>23.578947370000002</v>
      </c>
      <c r="I2433" s="3">
        <v>100</v>
      </c>
      <c r="J2433" s="3">
        <v>91.07</v>
      </c>
    </row>
    <row r="2434" spans="1:10" x14ac:dyDescent="0.2">
      <c r="A2434" s="3">
        <v>2433</v>
      </c>
      <c r="B2434" s="3">
        <v>297</v>
      </c>
      <c r="C2434" s="3">
        <v>209</v>
      </c>
      <c r="D2434" s="3">
        <v>114</v>
      </c>
      <c r="E2434" s="3">
        <v>288</v>
      </c>
      <c r="F2434" s="3">
        <v>243</v>
      </c>
      <c r="G2434" s="3">
        <v>245</v>
      </c>
      <c r="H2434" s="3">
        <v>21.942857140000001</v>
      </c>
      <c r="I2434" s="3">
        <v>93.06</v>
      </c>
      <c r="J2434" s="3">
        <v>100</v>
      </c>
    </row>
    <row r="2435" spans="1:10" x14ac:dyDescent="0.2">
      <c r="A2435" s="3">
        <v>2434</v>
      </c>
      <c r="B2435" s="3">
        <v>297</v>
      </c>
      <c r="C2435" s="3">
        <v>209</v>
      </c>
      <c r="D2435" s="3">
        <v>114</v>
      </c>
      <c r="E2435" s="3">
        <v>288</v>
      </c>
      <c r="F2435" s="3">
        <v>229</v>
      </c>
      <c r="G2435" s="3">
        <v>246</v>
      </c>
      <c r="H2435" s="3">
        <v>21.25</v>
      </c>
      <c r="I2435" s="3">
        <v>90.12</v>
      </c>
      <c r="J2435" s="3">
        <v>88.39</v>
      </c>
    </row>
    <row r="2436" spans="1:10" x14ac:dyDescent="0.2">
      <c r="A2436" s="3">
        <v>2435</v>
      </c>
      <c r="B2436" s="3">
        <v>297</v>
      </c>
      <c r="C2436" s="3">
        <v>209</v>
      </c>
      <c r="D2436" s="3">
        <v>114</v>
      </c>
      <c r="E2436" s="3">
        <v>288</v>
      </c>
      <c r="F2436" s="3">
        <v>243</v>
      </c>
      <c r="G2436" s="3">
        <v>268</v>
      </c>
      <c r="H2436" s="3">
        <v>20.578616350000001</v>
      </c>
      <c r="I2436" s="3">
        <v>87.28</v>
      </c>
      <c r="J2436" s="3">
        <v>73.209999999999994</v>
      </c>
    </row>
    <row r="2437" spans="1:10" x14ac:dyDescent="0.2">
      <c r="A2437" s="3">
        <v>2436</v>
      </c>
      <c r="B2437" s="3">
        <v>297</v>
      </c>
      <c r="C2437" s="3">
        <v>209</v>
      </c>
      <c r="D2437" s="3">
        <v>114</v>
      </c>
      <c r="E2437" s="3">
        <v>288</v>
      </c>
      <c r="F2437" s="3">
        <v>229</v>
      </c>
      <c r="G2437" s="3">
        <v>245</v>
      </c>
      <c r="H2437" s="3">
        <v>18.584070799999999</v>
      </c>
      <c r="I2437" s="3">
        <v>78.819999999999993</v>
      </c>
      <c r="J2437" s="3">
        <v>97.32</v>
      </c>
    </row>
    <row r="2438" spans="1:10" x14ac:dyDescent="0.2">
      <c r="A2438" s="3">
        <v>2437</v>
      </c>
      <c r="B2438" s="3">
        <v>297</v>
      </c>
      <c r="C2438" s="3">
        <v>209</v>
      </c>
      <c r="D2438" s="3">
        <v>114</v>
      </c>
      <c r="E2438" s="3">
        <v>288</v>
      </c>
      <c r="F2438" s="3">
        <v>229</v>
      </c>
      <c r="G2438" s="3">
        <v>268</v>
      </c>
      <c r="H2438" s="3">
        <v>17.424242419999999</v>
      </c>
      <c r="I2438" s="3">
        <v>73.900000000000006</v>
      </c>
      <c r="J2438" s="3">
        <v>70.540000000000006</v>
      </c>
    </row>
    <row r="2439" spans="1:10" x14ac:dyDescent="0.2">
      <c r="A2439" s="3">
        <v>2438</v>
      </c>
      <c r="B2439" s="3">
        <v>298</v>
      </c>
      <c r="C2439" s="3">
        <v>36</v>
      </c>
      <c r="D2439" s="3">
        <v>71</v>
      </c>
      <c r="E2439" s="3">
        <v>100</v>
      </c>
      <c r="F2439" s="3">
        <v>237</v>
      </c>
      <c r="G2439" s="3">
        <v>131</v>
      </c>
      <c r="H2439" s="3">
        <v>18.089470599999999</v>
      </c>
      <c r="I2439" s="3">
        <v>100</v>
      </c>
      <c r="J2439" s="3">
        <v>60.78</v>
      </c>
    </row>
    <row r="2440" spans="1:10" x14ac:dyDescent="0.2">
      <c r="A2440" s="3">
        <v>2439</v>
      </c>
      <c r="B2440" s="3">
        <v>298</v>
      </c>
      <c r="C2440" s="3">
        <v>36</v>
      </c>
      <c r="D2440" s="3">
        <v>71</v>
      </c>
      <c r="E2440" s="3">
        <v>100</v>
      </c>
      <c r="F2440" s="3">
        <v>237</v>
      </c>
      <c r="G2440" s="3">
        <v>39</v>
      </c>
      <c r="H2440" s="3">
        <v>17.037037040000001</v>
      </c>
      <c r="I2440" s="3">
        <v>94.18</v>
      </c>
      <c r="J2440" s="3">
        <v>100</v>
      </c>
    </row>
    <row r="2441" spans="1:10" x14ac:dyDescent="0.2">
      <c r="A2441" s="3">
        <v>2440</v>
      </c>
      <c r="B2441" s="3">
        <v>298</v>
      </c>
      <c r="C2441" s="3">
        <v>36</v>
      </c>
      <c r="D2441" s="3">
        <v>71</v>
      </c>
      <c r="E2441" s="3">
        <v>100</v>
      </c>
      <c r="F2441" s="3">
        <v>237</v>
      </c>
      <c r="G2441" s="3">
        <v>53</v>
      </c>
      <c r="H2441" s="3">
        <v>15.12990819</v>
      </c>
      <c r="I2441" s="3">
        <v>83.64</v>
      </c>
      <c r="J2441" s="3">
        <v>55.88</v>
      </c>
    </row>
    <row r="2442" spans="1:10" x14ac:dyDescent="0.2">
      <c r="A2442" s="3">
        <v>2441</v>
      </c>
      <c r="B2442" s="3">
        <v>298</v>
      </c>
      <c r="C2442" s="3">
        <v>36</v>
      </c>
      <c r="D2442" s="3">
        <v>71</v>
      </c>
      <c r="E2442" s="3">
        <v>100</v>
      </c>
      <c r="F2442" s="3">
        <v>231</v>
      </c>
      <c r="G2442" s="3">
        <v>131</v>
      </c>
      <c r="H2442" s="3">
        <v>12.751630779999999</v>
      </c>
      <c r="I2442" s="3">
        <v>70.489999999999995</v>
      </c>
      <c r="J2442" s="3">
        <v>49.02</v>
      </c>
    </row>
    <row r="2443" spans="1:10" x14ac:dyDescent="0.2">
      <c r="A2443" s="3">
        <v>2442</v>
      </c>
      <c r="B2443" s="3">
        <v>298</v>
      </c>
      <c r="C2443" s="3">
        <v>36</v>
      </c>
      <c r="D2443" s="3">
        <v>71</v>
      </c>
      <c r="E2443" s="3">
        <v>100</v>
      </c>
      <c r="F2443" s="3">
        <v>231</v>
      </c>
      <c r="G2443" s="3">
        <v>39</v>
      </c>
      <c r="H2443" s="3">
        <v>11.920529800000001</v>
      </c>
      <c r="I2443" s="3">
        <v>65.900000000000006</v>
      </c>
      <c r="J2443" s="3">
        <v>88.24</v>
      </c>
    </row>
    <row r="2444" spans="1:10" x14ac:dyDescent="0.2">
      <c r="A2444" s="3">
        <v>2443</v>
      </c>
      <c r="B2444" s="3">
        <v>298</v>
      </c>
      <c r="C2444" s="3">
        <v>36</v>
      </c>
      <c r="D2444" s="3">
        <v>71</v>
      </c>
      <c r="E2444" s="3">
        <v>100</v>
      </c>
      <c r="F2444" s="3">
        <v>231</v>
      </c>
      <c r="G2444" s="3">
        <v>53</v>
      </c>
      <c r="H2444" s="3">
        <v>9.5637230829999993</v>
      </c>
      <c r="I2444" s="3">
        <v>52.87</v>
      </c>
      <c r="J2444" s="3">
        <v>44.12</v>
      </c>
    </row>
    <row r="2445" spans="1:10" x14ac:dyDescent="0.2">
      <c r="A2445" s="3">
        <v>2444</v>
      </c>
      <c r="B2445" s="3">
        <v>299</v>
      </c>
      <c r="C2445" s="3">
        <v>82</v>
      </c>
      <c r="D2445" s="3">
        <v>236</v>
      </c>
      <c r="E2445" s="3">
        <v>60</v>
      </c>
      <c r="F2445" s="3">
        <v>227</v>
      </c>
      <c r="G2445" s="3">
        <v>64</v>
      </c>
      <c r="H2445" s="3">
        <v>21.587301589999999</v>
      </c>
      <c r="I2445" s="3">
        <v>100</v>
      </c>
      <c r="J2445" s="3">
        <v>100</v>
      </c>
    </row>
    <row r="2446" spans="1:10" x14ac:dyDescent="0.2">
      <c r="A2446" s="3">
        <v>2445</v>
      </c>
      <c r="B2446" s="3">
        <v>299</v>
      </c>
      <c r="C2446" s="3">
        <v>82</v>
      </c>
      <c r="D2446" s="3">
        <v>236</v>
      </c>
      <c r="E2446" s="3">
        <v>60</v>
      </c>
      <c r="F2446" s="3">
        <v>227</v>
      </c>
      <c r="G2446" s="3">
        <v>259</v>
      </c>
      <c r="H2446" s="3">
        <v>20.027186230000002</v>
      </c>
      <c r="I2446" s="3">
        <v>92.77</v>
      </c>
      <c r="J2446" s="3">
        <v>67.39</v>
      </c>
    </row>
    <row r="2447" spans="1:10" x14ac:dyDescent="0.2">
      <c r="A2447" s="3">
        <v>2446</v>
      </c>
      <c r="B2447" s="3">
        <v>299</v>
      </c>
      <c r="C2447" s="3">
        <v>82</v>
      </c>
      <c r="D2447" s="3">
        <v>236</v>
      </c>
      <c r="E2447" s="3">
        <v>60</v>
      </c>
      <c r="F2447" s="3">
        <v>206</v>
      </c>
      <c r="G2447" s="3">
        <v>64</v>
      </c>
      <c r="H2447" s="3">
        <v>19.130434780000002</v>
      </c>
      <c r="I2447" s="3">
        <v>88.62</v>
      </c>
      <c r="J2447" s="3">
        <v>93.48</v>
      </c>
    </row>
    <row r="2448" spans="1:10" x14ac:dyDescent="0.2">
      <c r="A2448" s="3">
        <v>2447</v>
      </c>
      <c r="B2448" s="3">
        <v>299</v>
      </c>
      <c r="C2448" s="3">
        <v>82</v>
      </c>
      <c r="D2448" s="3">
        <v>236</v>
      </c>
      <c r="E2448" s="3">
        <v>60</v>
      </c>
      <c r="F2448" s="3">
        <v>227</v>
      </c>
      <c r="G2448" s="3">
        <v>79</v>
      </c>
      <c r="H2448" s="3">
        <v>20.324324319999999</v>
      </c>
      <c r="I2448" s="3">
        <v>94.15</v>
      </c>
      <c r="J2448" s="3">
        <v>100</v>
      </c>
    </row>
    <row r="2449" spans="1:10" x14ac:dyDescent="0.2">
      <c r="A2449" s="3">
        <v>2448</v>
      </c>
      <c r="B2449" s="3">
        <v>299</v>
      </c>
      <c r="C2449" s="3">
        <v>82</v>
      </c>
      <c r="D2449" s="3">
        <v>236</v>
      </c>
      <c r="E2449" s="3">
        <v>60</v>
      </c>
      <c r="F2449" s="3">
        <v>206</v>
      </c>
      <c r="G2449" s="3">
        <v>259</v>
      </c>
      <c r="H2449" s="3">
        <v>17.19162772</v>
      </c>
      <c r="I2449" s="3">
        <v>79.64</v>
      </c>
      <c r="J2449" s="3">
        <v>60.87</v>
      </c>
    </row>
    <row r="2450" spans="1:10" x14ac:dyDescent="0.2">
      <c r="A2450" s="3">
        <v>2449</v>
      </c>
      <c r="B2450" s="3">
        <v>299</v>
      </c>
      <c r="C2450" s="3">
        <v>82</v>
      </c>
      <c r="D2450" s="3">
        <v>236</v>
      </c>
      <c r="E2450" s="3">
        <v>60</v>
      </c>
      <c r="F2450" s="3">
        <v>206</v>
      </c>
      <c r="G2450" s="3">
        <v>79</v>
      </c>
      <c r="H2450" s="3">
        <v>17.313432840000001</v>
      </c>
      <c r="I2450" s="3">
        <v>80.2</v>
      </c>
      <c r="J2450" s="3">
        <v>93.48</v>
      </c>
    </row>
    <row r="2451" spans="1:10" x14ac:dyDescent="0.2">
      <c r="A2451" s="3">
        <v>2450</v>
      </c>
      <c r="B2451" s="3">
        <v>300</v>
      </c>
      <c r="C2451" s="3">
        <v>84</v>
      </c>
      <c r="D2451" s="3">
        <v>84</v>
      </c>
      <c r="E2451" s="3">
        <v>100</v>
      </c>
      <c r="F2451" s="3">
        <v>221</v>
      </c>
      <c r="G2451" s="3">
        <v>251</v>
      </c>
      <c r="H2451" s="3">
        <v>19.736842110000001</v>
      </c>
      <c r="I2451" s="3">
        <v>100</v>
      </c>
      <c r="J2451" s="3">
        <v>86.36</v>
      </c>
    </row>
    <row r="2452" spans="1:10" x14ac:dyDescent="0.2">
      <c r="A2452" s="3">
        <v>2451</v>
      </c>
      <c r="B2452" s="3">
        <v>300</v>
      </c>
      <c r="C2452" s="3">
        <v>84</v>
      </c>
      <c r="D2452" s="3">
        <v>84</v>
      </c>
      <c r="E2452" s="3">
        <v>100</v>
      </c>
      <c r="F2452" s="3">
        <v>238</v>
      </c>
      <c r="G2452" s="3">
        <v>251</v>
      </c>
      <c r="H2452" s="3">
        <v>18.75</v>
      </c>
      <c r="I2452" s="3">
        <v>95</v>
      </c>
      <c r="J2452" s="3">
        <v>90.91</v>
      </c>
    </row>
    <row r="2453" spans="1:10" x14ac:dyDescent="0.2">
      <c r="A2453" s="3">
        <v>2452</v>
      </c>
      <c r="B2453" s="3">
        <v>300</v>
      </c>
      <c r="C2453" s="3">
        <v>84</v>
      </c>
      <c r="D2453" s="3">
        <v>84</v>
      </c>
      <c r="E2453" s="3">
        <v>100</v>
      </c>
      <c r="F2453" s="3">
        <v>221</v>
      </c>
      <c r="G2453" s="3">
        <v>26</v>
      </c>
      <c r="H2453" s="3">
        <v>16.494845359999999</v>
      </c>
      <c r="I2453" s="3">
        <v>83.57</v>
      </c>
      <c r="J2453" s="3">
        <v>95.45</v>
      </c>
    </row>
    <row r="2454" spans="1:10" x14ac:dyDescent="0.2">
      <c r="A2454" s="3">
        <v>2453</v>
      </c>
      <c r="B2454" s="3">
        <v>300</v>
      </c>
      <c r="C2454" s="3">
        <v>84</v>
      </c>
      <c r="D2454" s="3">
        <v>84</v>
      </c>
      <c r="E2454" s="3">
        <v>100</v>
      </c>
      <c r="F2454" s="3">
        <v>238</v>
      </c>
      <c r="G2454" s="3">
        <v>26</v>
      </c>
      <c r="H2454" s="3">
        <v>15.84158416</v>
      </c>
      <c r="I2454" s="3">
        <v>80.260000000000005</v>
      </c>
      <c r="J2454" s="3">
        <v>100</v>
      </c>
    </row>
    <row r="2455" spans="1:10" x14ac:dyDescent="0.2">
      <c r="A2455" s="3">
        <v>2454</v>
      </c>
      <c r="B2455" s="3">
        <v>300</v>
      </c>
      <c r="C2455" s="3">
        <v>84</v>
      </c>
      <c r="D2455" s="3">
        <v>84</v>
      </c>
      <c r="E2455" s="3">
        <v>100</v>
      </c>
      <c r="F2455" s="3">
        <v>221</v>
      </c>
      <c r="G2455" s="3">
        <v>84</v>
      </c>
      <c r="H2455" s="3">
        <v>15.22207453</v>
      </c>
      <c r="I2455" s="3">
        <v>77.13</v>
      </c>
      <c r="J2455" s="3">
        <v>68.180000000000007</v>
      </c>
    </row>
    <row r="2456" spans="1:10" x14ac:dyDescent="0.2">
      <c r="A2456" s="3">
        <v>2455</v>
      </c>
      <c r="B2456" s="3">
        <v>300</v>
      </c>
      <c r="C2456" s="3">
        <v>84</v>
      </c>
      <c r="D2456" s="3">
        <v>84</v>
      </c>
      <c r="E2456" s="3">
        <v>100</v>
      </c>
      <c r="F2456" s="3">
        <v>238</v>
      </c>
      <c r="G2456" s="3">
        <v>84</v>
      </c>
      <c r="H2456" s="3">
        <v>14.683645050000001</v>
      </c>
      <c r="I2456" s="3">
        <v>74.400000000000006</v>
      </c>
      <c r="J2456" s="3">
        <v>72.73</v>
      </c>
    </row>
    <row r="2457" spans="1:10" x14ac:dyDescent="0.2">
      <c r="A2457" s="3">
        <v>2456</v>
      </c>
      <c r="B2457" s="3">
        <v>301</v>
      </c>
      <c r="C2457" s="3">
        <v>132</v>
      </c>
      <c r="D2457" s="3">
        <v>132</v>
      </c>
      <c r="E2457" s="3">
        <v>140</v>
      </c>
      <c r="F2457" s="3">
        <v>238</v>
      </c>
      <c r="G2457" s="3">
        <v>251</v>
      </c>
      <c r="H2457" s="3">
        <v>18.75</v>
      </c>
      <c r="I2457" s="3">
        <v>100</v>
      </c>
      <c r="J2457" s="3">
        <v>98.04</v>
      </c>
    </row>
    <row r="2458" spans="1:10" x14ac:dyDescent="0.2">
      <c r="A2458" s="3">
        <v>2457</v>
      </c>
      <c r="B2458" s="3">
        <v>301</v>
      </c>
      <c r="C2458" s="3">
        <v>132</v>
      </c>
      <c r="D2458" s="3">
        <v>132</v>
      </c>
      <c r="E2458" s="3">
        <v>140</v>
      </c>
      <c r="F2458" s="3">
        <v>238</v>
      </c>
      <c r="G2458" s="3">
        <v>88</v>
      </c>
      <c r="H2458" s="3">
        <v>18.07228916</v>
      </c>
      <c r="I2458" s="3">
        <v>96.39</v>
      </c>
      <c r="J2458" s="3">
        <v>98.04</v>
      </c>
    </row>
    <row r="2459" spans="1:10" x14ac:dyDescent="0.2">
      <c r="A2459" s="3">
        <v>2458</v>
      </c>
      <c r="B2459" s="3">
        <v>301</v>
      </c>
      <c r="C2459" s="3">
        <v>132</v>
      </c>
      <c r="D2459" s="3">
        <v>132</v>
      </c>
      <c r="E2459" s="3">
        <v>140</v>
      </c>
      <c r="F2459" s="3">
        <v>234</v>
      </c>
      <c r="G2459" s="3">
        <v>251</v>
      </c>
      <c r="H2459" s="3">
        <v>18.518518520000001</v>
      </c>
      <c r="I2459" s="3">
        <v>98.77</v>
      </c>
      <c r="J2459" s="3">
        <v>100</v>
      </c>
    </row>
    <row r="2460" spans="1:10" x14ac:dyDescent="0.2">
      <c r="A2460" s="3">
        <v>2459</v>
      </c>
      <c r="B2460" s="3">
        <v>301</v>
      </c>
      <c r="C2460" s="3">
        <v>132</v>
      </c>
      <c r="D2460" s="3">
        <v>132</v>
      </c>
      <c r="E2460" s="3">
        <v>140</v>
      </c>
      <c r="F2460" s="3">
        <v>234</v>
      </c>
      <c r="G2460" s="3">
        <v>88</v>
      </c>
      <c r="H2460" s="3">
        <v>17.85714286</v>
      </c>
      <c r="I2460" s="3">
        <v>95.24</v>
      </c>
      <c r="J2460" s="3">
        <v>100</v>
      </c>
    </row>
    <row r="2461" spans="1:10" x14ac:dyDescent="0.2">
      <c r="A2461" s="3">
        <v>2460</v>
      </c>
      <c r="B2461" s="3">
        <v>301</v>
      </c>
      <c r="C2461" s="3">
        <v>132</v>
      </c>
      <c r="D2461" s="3">
        <v>132</v>
      </c>
      <c r="E2461" s="3">
        <v>140</v>
      </c>
      <c r="F2461" s="3">
        <v>238</v>
      </c>
      <c r="G2461" s="3">
        <v>84</v>
      </c>
      <c r="H2461" s="3">
        <v>14.683645050000001</v>
      </c>
      <c r="I2461" s="3">
        <v>78.31</v>
      </c>
      <c r="J2461" s="3">
        <v>78.430000000000007</v>
      </c>
    </row>
    <row r="2462" spans="1:10" x14ac:dyDescent="0.2">
      <c r="A2462" s="3">
        <v>2461</v>
      </c>
      <c r="B2462" s="3">
        <v>301</v>
      </c>
      <c r="C2462" s="3">
        <v>132</v>
      </c>
      <c r="D2462" s="3">
        <v>132</v>
      </c>
      <c r="E2462" s="3">
        <v>140</v>
      </c>
      <c r="F2462" s="3">
        <v>234</v>
      </c>
      <c r="G2462" s="3">
        <v>84</v>
      </c>
      <c r="H2462" s="3">
        <v>14.554937109999999</v>
      </c>
      <c r="I2462" s="3">
        <v>77.63</v>
      </c>
      <c r="J2462" s="3">
        <v>80.39</v>
      </c>
    </row>
    <row r="2463" spans="1:10" x14ac:dyDescent="0.2">
      <c r="A2463" s="3">
        <v>2462</v>
      </c>
      <c r="B2463" s="3">
        <v>302</v>
      </c>
      <c r="C2463" s="3">
        <v>141</v>
      </c>
      <c r="D2463" s="3">
        <v>141</v>
      </c>
      <c r="E2463" s="3">
        <v>100</v>
      </c>
      <c r="F2463" s="3">
        <v>213</v>
      </c>
      <c r="G2463" s="3">
        <v>280</v>
      </c>
      <c r="H2463" s="3">
        <v>22.113207549999998</v>
      </c>
      <c r="I2463" s="3">
        <v>100</v>
      </c>
      <c r="J2463" s="3">
        <v>87.78</v>
      </c>
    </row>
    <row r="2464" spans="1:10" x14ac:dyDescent="0.2">
      <c r="A2464" s="3">
        <v>2463</v>
      </c>
      <c r="B2464" s="3">
        <v>302</v>
      </c>
      <c r="C2464" s="3">
        <v>141</v>
      </c>
      <c r="D2464" s="3">
        <v>141</v>
      </c>
      <c r="E2464" s="3">
        <v>100</v>
      </c>
      <c r="F2464" s="3">
        <v>238</v>
      </c>
      <c r="G2464" s="3">
        <v>280</v>
      </c>
      <c r="H2464" s="3">
        <v>21.081081080000001</v>
      </c>
      <c r="I2464" s="3">
        <v>95.33</v>
      </c>
      <c r="J2464" s="3">
        <v>88.89</v>
      </c>
    </row>
    <row r="2465" spans="1:10" x14ac:dyDescent="0.2">
      <c r="A2465" s="3">
        <v>2464</v>
      </c>
      <c r="B2465" s="3">
        <v>302</v>
      </c>
      <c r="C2465" s="3">
        <v>141</v>
      </c>
      <c r="D2465" s="3">
        <v>141</v>
      </c>
      <c r="E2465" s="3">
        <v>100</v>
      </c>
      <c r="F2465" s="3">
        <v>213</v>
      </c>
      <c r="G2465" s="3">
        <v>65</v>
      </c>
      <c r="H2465" s="3">
        <v>19.412429379999999</v>
      </c>
      <c r="I2465" s="3">
        <v>87.79</v>
      </c>
      <c r="J2465" s="3">
        <v>98.89</v>
      </c>
    </row>
    <row r="2466" spans="1:10" x14ac:dyDescent="0.2">
      <c r="A2466" s="3">
        <v>2465</v>
      </c>
      <c r="B2466" s="3">
        <v>302</v>
      </c>
      <c r="C2466" s="3">
        <v>141</v>
      </c>
      <c r="D2466" s="3">
        <v>141</v>
      </c>
      <c r="E2466" s="3">
        <v>100</v>
      </c>
      <c r="F2466" s="3">
        <v>213</v>
      </c>
      <c r="G2466" s="3">
        <v>66</v>
      </c>
      <c r="H2466" s="3">
        <v>17.663266790000002</v>
      </c>
      <c r="I2466" s="3">
        <v>79.88</v>
      </c>
      <c r="J2466" s="3">
        <v>65.56</v>
      </c>
    </row>
    <row r="2467" spans="1:10" x14ac:dyDescent="0.2">
      <c r="A2467" s="3">
        <v>2466</v>
      </c>
      <c r="B2467" s="3">
        <v>302</v>
      </c>
      <c r="C2467" s="3">
        <v>141</v>
      </c>
      <c r="D2467" s="3">
        <v>141</v>
      </c>
      <c r="E2467" s="3">
        <v>100</v>
      </c>
      <c r="F2467" s="3">
        <v>238</v>
      </c>
      <c r="G2467" s="3">
        <v>65</v>
      </c>
      <c r="H2467" s="3">
        <v>18.31325301</v>
      </c>
      <c r="I2467" s="3">
        <v>82.82</v>
      </c>
      <c r="J2467" s="3">
        <v>100</v>
      </c>
    </row>
    <row r="2468" spans="1:10" x14ac:dyDescent="0.2">
      <c r="A2468" s="3">
        <v>2467</v>
      </c>
      <c r="B2468" s="3">
        <v>302</v>
      </c>
      <c r="C2468" s="3">
        <v>141</v>
      </c>
      <c r="D2468" s="3">
        <v>141</v>
      </c>
      <c r="E2468" s="3">
        <v>100</v>
      </c>
      <c r="F2468" s="3">
        <v>238</v>
      </c>
      <c r="G2468" s="3">
        <v>66</v>
      </c>
      <c r="H2468" s="3">
        <v>16.63348139</v>
      </c>
      <c r="I2468" s="3">
        <v>75.22</v>
      </c>
      <c r="J2468" s="3">
        <v>66.67</v>
      </c>
    </row>
    <row r="2469" spans="1:10" x14ac:dyDescent="0.2">
      <c r="A2469" s="3">
        <v>2468</v>
      </c>
      <c r="B2469" s="3">
        <v>303</v>
      </c>
      <c r="C2469" s="3">
        <v>155</v>
      </c>
      <c r="D2469" s="3">
        <v>155</v>
      </c>
      <c r="E2469" s="3">
        <v>100</v>
      </c>
      <c r="F2469" s="3">
        <v>263</v>
      </c>
      <c r="G2469" s="3">
        <v>88</v>
      </c>
      <c r="H2469" s="3">
        <v>19.178082190000001</v>
      </c>
      <c r="I2469" s="3">
        <v>95.89</v>
      </c>
      <c r="J2469" s="3">
        <v>100</v>
      </c>
    </row>
    <row r="2470" spans="1:10" x14ac:dyDescent="0.2">
      <c r="A2470" s="3">
        <v>2469</v>
      </c>
      <c r="B2470" s="3">
        <v>303</v>
      </c>
      <c r="C2470" s="3">
        <v>155</v>
      </c>
      <c r="D2470" s="3">
        <v>155</v>
      </c>
      <c r="E2470" s="3">
        <v>100</v>
      </c>
      <c r="F2470" s="3">
        <v>202</v>
      </c>
      <c r="G2470" s="3">
        <v>88</v>
      </c>
      <c r="H2470" s="3">
        <v>20</v>
      </c>
      <c r="I2470" s="3">
        <v>100</v>
      </c>
      <c r="J2470" s="3">
        <v>97.96</v>
      </c>
    </row>
    <row r="2471" spans="1:10" x14ac:dyDescent="0.2">
      <c r="A2471" s="3">
        <v>2470</v>
      </c>
      <c r="B2471" s="3">
        <v>303</v>
      </c>
      <c r="C2471" s="3">
        <v>155</v>
      </c>
      <c r="D2471" s="3">
        <v>155</v>
      </c>
      <c r="E2471" s="3">
        <v>100</v>
      </c>
      <c r="F2471" s="3">
        <v>202</v>
      </c>
      <c r="G2471" s="3">
        <v>74</v>
      </c>
      <c r="H2471" s="3">
        <v>18.036809819999998</v>
      </c>
      <c r="I2471" s="3">
        <v>90.18</v>
      </c>
      <c r="J2471" s="3">
        <v>67.349999999999994</v>
      </c>
    </row>
    <row r="2472" spans="1:10" x14ac:dyDescent="0.2">
      <c r="A2472" s="3">
        <v>2471</v>
      </c>
      <c r="B2472" s="3">
        <v>303</v>
      </c>
      <c r="C2472" s="3">
        <v>155</v>
      </c>
      <c r="D2472" s="3">
        <v>155</v>
      </c>
      <c r="E2472" s="3">
        <v>100</v>
      </c>
      <c r="F2472" s="3">
        <v>263</v>
      </c>
      <c r="G2472" s="3">
        <v>74</v>
      </c>
      <c r="H2472" s="3">
        <v>16.50793651</v>
      </c>
      <c r="I2472" s="3">
        <v>82.54</v>
      </c>
      <c r="J2472" s="3">
        <v>69.39</v>
      </c>
    </row>
    <row r="2473" spans="1:10" x14ac:dyDescent="0.2">
      <c r="A2473" s="3">
        <v>2472</v>
      </c>
      <c r="B2473" s="3">
        <v>303</v>
      </c>
      <c r="C2473" s="3">
        <v>155</v>
      </c>
      <c r="D2473" s="3">
        <v>155</v>
      </c>
      <c r="E2473" s="3">
        <v>100</v>
      </c>
      <c r="F2473" s="3">
        <v>202</v>
      </c>
      <c r="G2473" s="3">
        <v>20</v>
      </c>
      <c r="H2473" s="3">
        <v>14.02475763</v>
      </c>
      <c r="I2473" s="3">
        <v>70.12</v>
      </c>
      <c r="J2473" s="3">
        <v>41.84</v>
      </c>
    </row>
    <row r="2474" spans="1:10" x14ac:dyDescent="0.2">
      <c r="A2474" s="3">
        <v>2473</v>
      </c>
      <c r="B2474" s="3">
        <v>303</v>
      </c>
      <c r="C2474" s="3">
        <v>155</v>
      </c>
      <c r="D2474" s="3">
        <v>155</v>
      </c>
      <c r="E2474" s="3">
        <v>100</v>
      </c>
      <c r="F2474" s="3">
        <v>263</v>
      </c>
      <c r="G2474" s="3">
        <v>20</v>
      </c>
      <c r="H2474" s="3">
        <v>11.68166518</v>
      </c>
      <c r="I2474" s="3">
        <v>58.41</v>
      </c>
      <c r="J2474" s="3">
        <v>43.88</v>
      </c>
    </row>
    <row r="2475" spans="1:10" x14ac:dyDescent="0.2">
      <c r="A2475" s="3">
        <v>2474</v>
      </c>
      <c r="B2475" s="3">
        <v>304</v>
      </c>
      <c r="C2475" s="3">
        <v>121</v>
      </c>
      <c r="D2475" s="3">
        <v>168</v>
      </c>
      <c r="E2475" s="3">
        <v>100</v>
      </c>
      <c r="F2475" s="3">
        <v>228</v>
      </c>
      <c r="G2475" s="3">
        <v>74</v>
      </c>
      <c r="H2475" s="3">
        <v>20.13986014</v>
      </c>
      <c r="I2475" s="3">
        <v>100</v>
      </c>
      <c r="J2475" s="3">
        <v>87.18</v>
      </c>
    </row>
    <row r="2476" spans="1:10" x14ac:dyDescent="0.2">
      <c r="A2476" s="3">
        <v>2475</v>
      </c>
      <c r="B2476" s="3">
        <v>304</v>
      </c>
      <c r="C2476" s="3">
        <v>121</v>
      </c>
      <c r="D2476" s="3">
        <v>168</v>
      </c>
      <c r="E2476" s="3">
        <v>100</v>
      </c>
      <c r="F2476" s="3">
        <v>228</v>
      </c>
      <c r="G2476" s="3">
        <v>63</v>
      </c>
      <c r="H2476" s="3">
        <v>18.46153846</v>
      </c>
      <c r="I2476" s="3">
        <v>91.67</v>
      </c>
      <c r="J2476" s="3">
        <v>100</v>
      </c>
    </row>
    <row r="2477" spans="1:10" x14ac:dyDescent="0.2">
      <c r="A2477" s="3">
        <v>2476</v>
      </c>
      <c r="B2477" s="3">
        <v>304</v>
      </c>
      <c r="C2477" s="3">
        <v>121</v>
      </c>
      <c r="D2477" s="3">
        <v>168</v>
      </c>
      <c r="E2477" s="3">
        <v>100</v>
      </c>
      <c r="F2477" s="3">
        <v>221</v>
      </c>
      <c r="G2477" s="3">
        <v>74</v>
      </c>
      <c r="H2477" s="3">
        <v>17.68115942</v>
      </c>
      <c r="I2477" s="3">
        <v>87.79</v>
      </c>
      <c r="J2477" s="3">
        <v>83.33</v>
      </c>
    </row>
    <row r="2478" spans="1:10" x14ac:dyDescent="0.2">
      <c r="A2478" s="3">
        <v>2477</v>
      </c>
      <c r="B2478" s="3">
        <v>304</v>
      </c>
      <c r="C2478" s="3">
        <v>121</v>
      </c>
      <c r="D2478" s="3">
        <v>168</v>
      </c>
      <c r="E2478" s="3">
        <v>100</v>
      </c>
      <c r="F2478" s="3">
        <v>228</v>
      </c>
      <c r="G2478" s="3">
        <v>131</v>
      </c>
      <c r="H2478" s="3">
        <v>18.176785379999998</v>
      </c>
      <c r="I2478" s="3">
        <v>90.25</v>
      </c>
      <c r="J2478" s="3">
        <v>74.36</v>
      </c>
    </row>
    <row r="2479" spans="1:10" x14ac:dyDescent="0.2">
      <c r="A2479" s="3">
        <v>2478</v>
      </c>
      <c r="B2479" s="3">
        <v>304</v>
      </c>
      <c r="C2479" s="3">
        <v>121</v>
      </c>
      <c r="D2479" s="3">
        <v>168</v>
      </c>
      <c r="E2479" s="3">
        <v>100</v>
      </c>
      <c r="F2479" s="3">
        <v>221</v>
      </c>
      <c r="G2479" s="3">
        <v>63</v>
      </c>
      <c r="H2479" s="3">
        <v>16.341463409999999</v>
      </c>
      <c r="I2479" s="3">
        <v>81.14</v>
      </c>
      <c r="J2479" s="3">
        <v>96.15</v>
      </c>
    </row>
    <row r="2480" spans="1:10" x14ac:dyDescent="0.2">
      <c r="A2480" s="3">
        <v>2479</v>
      </c>
      <c r="B2480" s="3">
        <v>304</v>
      </c>
      <c r="C2480" s="3">
        <v>121</v>
      </c>
      <c r="D2480" s="3">
        <v>168</v>
      </c>
      <c r="E2480" s="3">
        <v>100</v>
      </c>
      <c r="F2480" s="3">
        <v>221</v>
      </c>
      <c r="G2480" s="3">
        <v>131</v>
      </c>
      <c r="H2480" s="3">
        <v>15.961160120000001</v>
      </c>
      <c r="I2480" s="3">
        <v>79.25</v>
      </c>
      <c r="J2480" s="3">
        <v>70.510000000000005</v>
      </c>
    </row>
    <row r="2481" spans="1:10" x14ac:dyDescent="0.2">
      <c r="A2481" s="3">
        <v>2480</v>
      </c>
      <c r="B2481" s="3">
        <v>305</v>
      </c>
      <c r="C2481" s="3">
        <v>158</v>
      </c>
      <c r="D2481" s="3">
        <v>240</v>
      </c>
      <c r="E2481" s="3">
        <v>120</v>
      </c>
      <c r="F2481" s="3">
        <v>228</v>
      </c>
      <c r="G2481" s="3">
        <v>64</v>
      </c>
      <c r="H2481" s="3">
        <v>21.13207547</v>
      </c>
      <c r="I2481" s="3">
        <v>99.56</v>
      </c>
      <c r="J2481" s="3">
        <v>92.63</v>
      </c>
    </row>
    <row r="2482" spans="1:10" x14ac:dyDescent="0.2">
      <c r="A2482" s="3">
        <v>2481</v>
      </c>
      <c r="B2482" s="3">
        <v>305</v>
      </c>
      <c r="C2482" s="3">
        <v>158</v>
      </c>
      <c r="D2482" s="3">
        <v>240</v>
      </c>
      <c r="E2482" s="3">
        <v>120</v>
      </c>
      <c r="F2482" s="3">
        <v>266</v>
      </c>
      <c r="G2482" s="3">
        <v>268</v>
      </c>
      <c r="H2482" s="3">
        <v>21.15942029</v>
      </c>
      <c r="I2482" s="3">
        <v>99.69</v>
      </c>
      <c r="J2482" s="3">
        <v>89.47</v>
      </c>
    </row>
    <row r="2483" spans="1:10" x14ac:dyDescent="0.2">
      <c r="A2483" s="3">
        <v>2482</v>
      </c>
      <c r="B2483" s="3">
        <v>305</v>
      </c>
      <c r="C2483" s="3">
        <v>158</v>
      </c>
      <c r="D2483" s="3">
        <v>240</v>
      </c>
      <c r="E2483" s="3">
        <v>120</v>
      </c>
      <c r="F2483" s="3">
        <v>228</v>
      </c>
      <c r="G2483" s="3">
        <v>268</v>
      </c>
      <c r="H2483" s="3">
        <v>21.224489800000001</v>
      </c>
      <c r="I2483" s="3">
        <v>100</v>
      </c>
      <c r="J2483" s="3">
        <v>82.11</v>
      </c>
    </row>
    <row r="2484" spans="1:10" x14ac:dyDescent="0.2">
      <c r="A2484" s="3">
        <v>2483</v>
      </c>
      <c r="B2484" s="3">
        <v>305</v>
      </c>
      <c r="C2484" s="3">
        <v>158</v>
      </c>
      <c r="D2484" s="3">
        <v>240</v>
      </c>
      <c r="E2484" s="3">
        <v>120</v>
      </c>
      <c r="F2484" s="3">
        <v>266</v>
      </c>
      <c r="G2484" s="3">
        <v>64</v>
      </c>
      <c r="H2484" s="3">
        <v>21.095890409999999</v>
      </c>
      <c r="I2484" s="3">
        <v>99.39</v>
      </c>
      <c r="J2484" s="3">
        <v>100</v>
      </c>
    </row>
    <row r="2485" spans="1:10" x14ac:dyDescent="0.2">
      <c r="A2485" s="3">
        <v>2484</v>
      </c>
      <c r="B2485" s="3">
        <v>305</v>
      </c>
      <c r="C2485" s="3">
        <v>158</v>
      </c>
      <c r="D2485" s="3">
        <v>240</v>
      </c>
      <c r="E2485" s="3">
        <v>120</v>
      </c>
      <c r="F2485" s="3">
        <v>266</v>
      </c>
      <c r="G2485" s="3">
        <v>131</v>
      </c>
      <c r="H2485" s="3">
        <v>18.937862249999998</v>
      </c>
      <c r="I2485" s="3">
        <v>89.23</v>
      </c>
      <c r="J2485" s="3">
        <v>68.42</v>
      </c>
    </row>
    <row r="2486" spans="1:10" x14ac:dyDescent="0.2">
      <c r="A2486" s="3">
        <v>2485</v>
      </c>
      <c r="B2486" s="3">
        <v>305</v>
      </c>
      <c r="C2486" s="3">
        <v>158</v>
      </c>
      <c r="D2486" s="3">
        <v>240</v>
      </c>
      <c r="E2486" s="3">
        <v>120</v>
      </c>
      <c r="F2486" s="3">
        <v>228</v>
      </c>
      <c r="G2486" s="3">
        <v>131</v>
      </c>
      <c r="H2486" s="3">
        <v>18.176785379999998</v>
      </c>
      <c r="I2486" s="3">
        <v>85.64</v>
      </c>
      <c r="J2486" s="3">
        <v>61.05</v>
      </c>
    </row>
    <row r="2487" spans="1:10" x14ac:dyDescent="0.2">
      <c r="A2487" s="3">
        <v>2486</v>
      </c>
      <c r="B2487" s="3">
        <v>306</v>
      </c>
      <c r="C2487" s="3">
        <v>198</v>
      </c>
      <c r="D2487" s="3">
        <v>314</v>
      </c>
      <c r="E2487" s="3">
        <v>140</v>
      </c>
      <c r="F2487" s="3">
        <v>266</v>
      </c>
      <c r="G2487" s="3">
        <v>268</v>
      </c>
      <c r="H2487" s="3">
        <v>21.15942029</v>
      </c>
      <c r="I2487" s="3">
        <v>100</v>
      </c>
      <c r="J2487" s="3">
        <v>73.91</v>
      </c>
    </row>
    <row r="2488" spans="1:10" x14ac:dyDescent="0.2">
      <c r="A2488" s="3">
        <v>2487</v>
      </c>
      <c r="B2488" s="3">
        <v>306</v>
      </c>
      <c r="C2488" s="3">
        <v>198</v>
      </c>
      <c r="D2488" s="3">
        <v>314</v>
      </c>
      <c r="E2488" s="3">
        <v>140</v>
      </c>
      <c r="F2488" s="3">
        <v>266</v>
      </c>
      <c r="G2488" s="3">
        <v>32</v>
      </c>
      <c r="H2488" s="3">
        <v>20.744680850000002</v>
      </c>
      <c r="I2488" s="3">
        <v>98.04</v>
      </c>
      <c r="J2488" s="3">
        <v>100</v>
      </c>
    </row>
    <row r="2489" spans="1:10" x14ac:dyDescent="0.2">
      <c r="A2489" s="3">
        <v>2488</v>
      </c>
      <c r="B2489" s="3">
        <v>306</v>
      </c>
      <c r="C2489" s="3">
        <v>198</v>
      </c>
      <c r="D2489" s="3">
        <v>314</v>
      </c>
      <c r="E2489" s="3">
        <v>140</v>
      </c>
      <c r="F2489" s="3">
        <v>253</v>
      </c>
      <c r="G2489" s="3">
        <v>268</v>
      </c>
      <c r="H2489" s="3">
        <v>20</v>
      </c>
      <c r="I2489" s="3">
        <v>94.52</v>
      </c>
      <c r="J2489" s="3">
        <v>73.91</v>
      </c>
    </row>
    <row r="2490" spans="1:10" x14ac:dyDescent="0.2">
      <c r="A2490" s="3">
        <v>2489</v>
      </c>
      <c r="B2490" s="3">
        <v>306</v>
      </c>
      <c r="C2490" s="3">
        <v>198</v>
      </c>
      <c r="D2490" s="3">
        <v>314</v>
      </c>
      <c r="E2490" s="3">
        <v>140</v>
      </c>
      <c r="F2490" s="3">
        <v>253</v>
      </c>
      <c r="G2490" s="3">
        <v>32</v>
      </c>
      <c r="H2490" s="3">
        <v>19.354838709999999</v>
      </c>
      <c r="I2490" s="3">
        <v>91.47</v>
      </c>
      <c r="J2490" s="3">
        <v>100</v>
      </c>
    </row>
    <row r="2491" spans="1:10" x14ac:dyDescent="0.2">
      <c r="A2491" s="3">
        <v>2490</v>
      </c>
      <c r="B2491" s="3">
        <v>306</v>
      </c>
      <c r="C2491" s="3">
        <v>198</v>
      </c>
      <c r="D2491" s="3">
        <v>314</v>
      </c>
      <c r="E2491" s="3">
        <v>140</v>
      </c>
      <c r="F2491" s="3">
        <v>266</v>
      </c>
      <c r="G2491" s="3">
        <v>78</v>
      </c>
      <c r="H2491" s="3">
        <v>19.576719579999999</v>
      </c>
      <c r="I2491" s="3">
        <v>92.52</v>
      </c>
      <c r="J2491" s="3">
        <v>100</v>
      </c>
    </row>
    <row r="2492" spans="1:10" x14ac:dyDescent="0.2">
      <c r="A2492" s="3">
        <v>2491</v>
      </c>
      <c r="B2492" s="3">
        <v>306</v>
      </c>
      <c r="C2492" s="3">
        <v>198</v>
      </c>
      <c r="D2492" s="3">
        <v>314</v>
      </c>
      <c r="E2492" s="3">
        <v>140</v>
      </c>
      <c r="F2492" s="3">
        <v>253</v>
      </c>
      <c r="G2492" s="3">
        <v>78</v>
      </c>
      <c r="H2492" s="3">
        <v>17.948717949999999</v>
      </c>
      <c r="I2492" s="3">
        <v>84.83</v>
      </c>
      <c r="J2492" s="3">
        <v>100</v>
      </c>
    </row>
    <row r="2493" spans="1:10" x14ac:dyDescent="0.2">
      <c r="A2493" s="3">
        <v>2492</v>
      </c>
      <c r="B2493" s="3">
        <v>307</v>
      </c>
      <c r="C2493" s="3">
        <v>78</v>
      </c>
      <c r="D2493" s="3">
        <v>107</v>
      </c>
      <c r="E2493" s="3">
        <v>60</v>
      </c>
      <c r="F2493" s="3">
        <v>235</v>
      </c>
      <c r="G2493" s="3">
        <v>60</v>
      </c>
      <c r="H2493" s="3">
        <v>20.862700579999998</v>
      </c>
      <c r="I2493" s="3">
        <v>100</v>
      </c>
      <c r="J2493" s="3">
        <v>100</v>
      </c>
    </row>
    <row r="2494" spans="1:10" x14ac:dyDescent="0.2">
      <c r="A2494" s="3">
        <v>2493</v>
      </c>
      <c r="B2494" s="3">
        <v>307</v>
      </c>
      <c r="C2494" s="3">
        <v>78</v>
      </c>
      <c r="D2494" s="3">
        <v>107</v>
      </c>
      <c r="E2494" s="3">
        <v>60</v>
      </c>
      <c r="F2494" s="3">
        <v>241</v>
      </c>
      <c r="G2494" s="3">
        <v>60</v>
      </c>
      <c r="H2494" s="3">
        <v>19.656295740000001</v>
      </c>
      <c r="I2494" s="3">
        <v>94.22</v>
      </c>
      <c r="J2494" s="3">
        <v>94.12</v>
      </c>
    </row>
    <row r="2495" spans="1:10" x14ac:dyDescent="0.2">
      <c r="A2495" s="3">
        <v>2494</v>
      </c>
      <c r="B2495" s="3">
        <v>307</v>
      </c>
      <c r="C2495" s="3">
        <v>78</v>
      </c>
      <c r="D2495" s="3">
        <v>107</v>
      </c>
      <c r="E2495" s="3">
        <v>60</v>
      </c>
      <c r="F2495" s="3">
        <v>235</v>
      </c>
      <c r="G2495" s="3">
        <v>56</v>
      </c>
      <c r="H2495" s="3">
        <v>18.484401720000001</v>
      </c>
      <c r="I2495" s="3">
        <v>88.6</v>
      </c>
      <c r="J2495" s="3">
        <v>70.59</v>
      </c>
    </row>
    <row r="2496" spans="1:10" x14ac:dyDescent="0.2">
      <c r="A2496" s="3">
        <v>2495</v>
      </c>
      <c r="B2496" s="3">
        <v>307</v>
      </c>
      <c r="C2496" s="3">
        <v>78</v>
      </c>
      <c r="D2496" s="3">
        <v>107</v>
      </c>
      <c r="E2496" s="3">
        <v>60</v>
      </c>
      <c r="F2496" s="3">
        <v>235</v>
      </c>
      <c r="G2496" s="3">
        <v>33</v>
      </c>
      <c r="H2496" s="3">
        <v>18.84177626</v>
      </c>
      <c r="I2496" s="3">
        <v>90.31</v>
      </c>
      <c r="J2496" s="3">
        <v>82.35</v>
      </c>
    </row>
    <row r="2497" spans="1:10" x14ac:dyDescent="0.2">
      <c r="A2497" s="3">
        <v>2496</v>
      </c>
      <c r="B2497" s="3">
        <v>307</v>
      </c>
      <c r="C2497" s="3">
        <v>78</v>
      </c>
      <c r="D2497" s="3">
        <v>107</v>
      </c>
      <c r="E2497" s="3">
        <v>60</v>
      </c>
      <c r="F2497" s="3">
        <v>241</v>
      </c>
      <c r="G2497" s="3">
        <v>56</v>
      </c>
      <c r="H2497" s="3">
        <v>17.350322550000001</v>
      </c>
      <c r="I2497" s="3">
        <v>83.16</v>
      </c>
      <c r="J2497" s="3">
        <v>64.709999999999994</v>
      </c>
    </row>
    <row r="2498" spans="1:10" x14ac:dyDescent="0.2">
      <c r="A2498" s="3">
        <v>2497</v>
      </c>
      <c r="B2498" s="3">
        <v>307</v>
      </c>
      <c r="C2498" s="3">
        <v>78</v>
      </c>
      <c r="D2498" s="3">
        <v>107</v>
      </c>
      <c r="E2498" s="3">
        <v>60</v>
      </c>
      <c r="F2498" s="3">
        <v>241</v>
      </c>
      <c r="G2498" s="3">
        <v>33</v>
      </c>
      <c r="H2498" s="3">
        <v>17.673401930000001</v>
      </c>
      <c r="I2498" s="3">
        <v>84.71</v>
      </c>
      <c r="J2498" s="3">
        <v>76.47</v>
      </c>
    </row>
    <row r="2499" spans="1:10" x14ac:dyDescent="0.2">
      <c r="A2499" s="3">
        <v>2498</v>
      </c>
      <c r="B2499" s="3">
        <v>308</v>
      </c>
      <c r="C2499" s="3">
        <v>121</v>
      </c>
      <c r="D2499" s="3">
        <v>152</v>
      </c>
      <c r="E2499" s="3">
        <v>120</v>
      </c>
      <c r="F2499" s="3">
        <v>243</v>
      </c>
      <c r="G2499" s="3">
        <v>246</v>
      </c>
      <c r="H2499" s="3">
        <v>23.578947370000002</v>
      </c>
      <c r="I2499" s="3">
        <v>100</v>
      </c>
      <c r="J2499" s="3">
        <v>91.07</v>
      </c>
    </row>
    <row r="2500" spans="1:10" x14ac:dyDescent="0.2">
      <c r="A2500" s="3">
        <v>2499</v>
      </c>
      <c r="B2500" s="3">
        <v>308</v>
      </c>
      <c r="C2500" s="3">
        <v>121</v>
      </c>
      <c r="D2500" s="3">
        <v>152</v>
      </c>
      <c r="E2500" s="3">
        <v>120</v>
      </c>
      <c r="F2500" s="3">
        <v>226</v>
      </c>
      <c r="G2500" s="3">
        <v>246</v>
      </c>
      <c r="H2500" s="3">
        <v>22.272727270000001</v>
      </c>
      <c r="I2500" s="3">
        <v>94.46</v>
      </c>
      <c r="J2500" s="3">
        <v>84.82</v>
      </c>
    </row>
    <row r="2501" spans="1:10" x14ac:dyDescent="0.2">
      <c r="A2501" s="3">
        <v>2500</v>
      </c>
      <c r="B2501" s="3">
        <v>308</v>
      </c>
      <c r="C2501" s="3">
        <v>121</v>
      </c>
      <c r="D2501" s="3">
        <v>152</v>
      </c>
      <c r="E2501" s="3">
        <v>120</v>
      </c>
      <c r="F2501" s="3">
        <v>243</v>
      </c>
      <c r="G2501" s="3">
        <v>108</v>
      </c>
      <c r="H2501" s="3">
        <v>21.186206899999998</v>
      </c>
      <c r="I2501" s="3">
        <v>89.85</v>
      </c>
      <c r="J2501" s="3">
        <v>100</v>
      </c>
    </row>
    <row r="2502" spans="1:10" x14ac:dyDescent="0.2">
      <c r="A2502" s="3">
        <v>2501</v>
      </c>
      <c r="B2502" s="3">
        <v>308</v>
      </c>
      <c r="C2502" s="3">
        <v>121</v>
      </c>
      <c r="D2502" s="3">
        <v>152</v>
      </c>
      <c r="E2502" s="3">
        <v>120</v>
      </c>
      <c r="F2502" s="3">
        <v>226</v>
      </c>
      <c r="G2502" s="3">
        <v>108</v>
      </c>
      <c r="H2502" s="3">
        <v>18.67924528</v>
      </c>
      <c r="I2502" s="3">
        <v>79.22</v>
      </c>
      <c r="J2502" s="3">
        <v>93.75</v>
      </c>
    </row>
    <row r="2503" spans="1:10" x14ac:dyDescent="0.2">
      <c r="A2503" s="3">
        <v>2502</v>
      </c>
      <c r="B2503" s="3">
        <v>308</v>
      </c>
      <c r="C2503" s="3">
        <v>121</v>
      </c>
      <c r="D2503" s="3">
        <v>152</v>
      </c>
      <c r="E2503" s="3">
        <v>120</v>
      </c>
      <c r="F2503" s="3">
        <v>243</v>
      </c>
      <c r="G2503" s="3">
        <v>33</v>
      </c>
      <c r="H2503" s="3">
        <v>19.401959099999999</v>
      </c>
      <c r="I2503" s="3">
        <v>82.29</v>
      </c>
      <c r="J2503" s="3">
        <v>55.36</v>
      </c>
    </row>
    <row r="2504" spans="1:10" x14ac:dyDescent="0.2">
      <c r="A2504" s="3">
        <v>2503</v>
      </c>
      <c r="B2504" s="3">
        <v>308</v>
      </c>
      <c r="C2504" s="3">
        <v>121</v>
      </c>
      <c r="D2504" s="3">
        <v>152</v>
      </c>
      <c r="E2504" s="3">
        <v>120</v>
      </c>
      <c r="F2504" s="3">
        <v>226</v>
      </c>
      <c r="G2504" s="3">
        <v>33</v>
      </c>
      <c r="H2504" s="3">
        <v>16.92852401</v>
      </c>
      <c r="I2504" s="3">
        <v>71.8</v>
      </c>
      <c r="J2504" s="3">
        <v>49.11</v>
      </c>
    </row>
    <row r="2505" spans="1:10" x14ac:dyDescent="0.2">
      <c r="A2505" s="3">
        <v>2504</v>
      </c>
      <c r="B2505" s="3">
        <v>309</v>
      </c>
      <c r="C2505" s="3">
        <v>123</v>
      </c>
      <c r="D2505" s="3">
        <v>78</v>
      </c>
      <c r="E2505" s="3">
        <v>80</v>
      </c>
      <c r="F2505" s="3">
        <v>206</v>
      </c>
      <c r="G2505" s="3">
        <v>35</v>
      </c>
      <c r="H2505" s="3">
        <v>20.202816899999998</v>
      </c>
      <c r="I2505" s="3">
        <v>96.56</v>
      </c>
      <c r="J2505" s="3">
        <v>80.680000000000007</v>
      </c>
    </row>
    <row r="2506" spans="1:10" x14ac:dyDescent="0.2">
      <c r="A2506" s="3">
        <v>2505</v>
      </c>
      <c r="B2506" s="3">
        <v>309</v>
      </c>
      <c r="C2506" s="3">
        <v>123</v>
      </c>
      <c r="D2506" s="3">
        <v>78</v>
      </c>
      <c r="E2506" s="3">
        <v>80</v>
      </c>
      <c r="F2506" s="3">
        <v>206</v>
      </c>
      <c r="G2506" s="3">
        <v>79</v>
      </c>
      <c r="H2506" s="3">
        <v>20.776119399999999</v>
      </c>
      <c r="I2506" s="3">
        <v>99.3</v>
      </c>
      <c r="J2506" s="3">
        <v>97.73</v>
      </c>
    </row>
    <row r="2507" spans="1:10" x14ac:dyDescent="0.2">
      <c r="A2507" s="3">
        <v>2506</v>
      </c>
      <c r="B2507" s="3">
        <v>309</v>
      </c>
      <c r="C2507" s="3">
        <v>123</v>
      </c>
      <c r="D2507" s="3">
        <v>78</v>
      </c>
      <c r="E2507" s="3">
        <v>80</v>
      </c>
      <c r="F2507" s="3">
        <v>219</v>
      </c>
      <c r="G2507" s="3">
        <v>35</v>
      </c>
      <c r="H2507" s="3">
        <v>20.310754410000001</v>
      </c>
      <c r="I2507" s="3">
        <v>97.07</v>
      </c>
      <c r="J2507" s="3">
        <v>82.95</v>
      </c>
    </row>
    <row r="2508" spans="1:10" x14ac:dyDescent="0.2">
      <c r="A2508" s="3">
        <v>2507</v>
      </c>
      <c r="B2508" s="3">
        <v>309</v>
      </c>
      <c r="C2508" s="3">
        <v>123</v>
      </c>
      <c r="D2508" s="3">
        <v>78</v>
      </c>
      <c r="E2508" s="3">
        <v>80</v>
      </c>
      <c r="F2508" s="3">
        <v>219</v>
      </c>
      <c r="G2508" s="3">
        <v>79</v>
      </c>
      <c r="H2508" s="3">
        <v>20.92307692</v>
      </c>
      <c r="I2508" s="3">
        <v>100</v>
      </c>
      <c r="J2508" s="3">
        <v>100</v>
      </c>
    </row>
    <row r="2509" spans="1:10" x14ac:dyDescent="0.2">
      <c r="A2509" s="3">
        <v>2508</v>
      </c>
      <c r="B2509" s="3">
        <v>309</v>
      </c>
      <c r="C2509" s="3">
        <v>123</v>
      </c>
      <c r="D2509" s="3">
        <v>78</v>
      </c>
      <c r="E2509" s="3">
        <v>80</v>
      </c>
      <c r="F2509" s="3">
        <v>206</v>
      </c>
      <c r="G2509" s="3">
        <v>125</v>
      </c>
      <c r="H2509" s="3">
        <v>14.74285714</v>
      </c>
      <c r="I2509" s="3">
        <v>70.459999999999994</v>
      </c>
      <c r="J2509" s="3">
        <v>75</v>
      </c>
    </row>
    <row r="2510" spans="1:10" x14ac:dyDescent="0.2">
      <c r="A2510" s="3">
        <v>2509</v>
      </c>
      <c r="B2510" s="3">
        <v>309</v>
      </c>
      <c r="C2510" s="3">
        <v>123</v>
      </c>
      <c r="D2510" s="3">
        <v>78</v>
      </c>
      <c r="E2510" s="3">
        <v>80</v>
      </c>
      <c r="F2510" s="3">
        <v>219</v>
      </c>
      <c r="G2510" s="3">
        <v>125</v>
      </c>
      <c r="H2510" s="3">
        <v>14.70588235</v>
      </c>
      <c r="I2510" s="3">
        <v>70.290000000000006</v>
      </c>
      <c r="J2510" s="3">
        <v>77.27</v>
      </c>
    </row>
    <row r="2511" spans="1:10" x14ac:dyDescent="0.2">
      <c r="A2511" s="3">
        <v>2510</v>
      </c>
      <c r="B2511" s="3">
        <v>310</v>
      </c>
      <c r="C2511" s="3">
        <v>215</v>
      </c>
      <c r="D2511" s="3">
        <v>127</v>
      </c>
      <c r="E2511" s="3">
        <v>140</v>
      </c>
      <c r="F2511" s="3">
        <v>249</v>
      </c>
      <c r="G2511" s="3">
        <v>251</v>
      </c>
      <c r="H2511" s="3">
        <v>21.953488369999999</v>
      </c>
      <c r="I2511" s="3">
        <v>100</v>
      </c>
      <c r="J2511" s="3">
        <v>87.5</v>
      </c>
    </row>
    <row r="2512" spans="1:10" x14ac:dyDescent="0.2">
      <c r="A2512" s="3">
        <v>2511</v>
      </c>
      <c r="B2512" s="3">
        <v>310</v>
      </c>
      <c r="C2512" s="3">
        <v>215</v>
      </c>
      <c r="D2512" s="3">
        <v>127</v>
      </c>
      <c r="E2512" s="3">
        <v>140</v>
      </c>
      <c r="F2512" s="3">
        <v>278</v>
      </c>
      <c r="G2512" s="3">
        <v>251</v>
      </c>
      <c r="H2512" s="3">
        <v>21.456953639999998</v>
      </c>
      <c r="I2512" s="3">
        <v>97.74</v>
      </c>
      <c r="J2512" s="3">
        <v>91.07</v>
      </c>
    </row>
    <row r="2513" spans="1:10" x14ac:dyDescent="0.2">
      <c r="A2513" s="3">
        <v>2512</v>
      </c>
      <c r="B2513" s="3">
        <v>310</v>
      </c>
      <c r="C2513" s="3">
        <v>215</v>
      </c>
      <c r="D2513" s="3">
        <v>127</v>
      </c>
      <c r="E2513" s="3">
        <v>140</v>
      </c>
      <c r="F2513" s="3">
        <v>249</v>
      </c>
      <c r="G2513" s="3">
        <v>78</v>
      </c>
      <c r="H2513" s="3">
        <v>18.534653469999999</v>
      </c>
      <c r="I2513" s="3">
        <v>84.43</v>
      </c>
      <c r="J2513" s="3">
        <v>96.43</v>
      </c>
    </row>
    <row r="2514" spans="1:10" x14ac:dyDescent="0.2">
      <c r="A2514" s="3">
        <v>2513</v>
      </c>
      <c r="B2514" s="3">
        <v>310</v>
      </c>
      <c r="C2514" s="3">
        <v>215</v>
      </c>
      <c r="D2514" s="3">
        <v>127</v>
      </c>
      <c r="E2514" s="3">
        <v>140</v>
      </c>
      <c r="F2514" s="3">
        <v>278</v>
      </c>
      <c r="G2514" s="3">
        <v>78</v>
      </c>
      <c r="H2514" s="3">
        <v>18.536585370000001</v>
      </c>
      <c r="I2514" s="3">
        <v>84.44</v>
      </c>
      <c r="J2514" s="3">
        <v>100</v>
      </c>
    </row>
    <row r="2515" spans="1:10" x14ac:dyDescent="0.2">
      <c r="A2515" s="3">
        <v>2514</v>
      </c>
      <c r="B2515" s="3">
        <v>310</v>
      </c>
      <c r="C2515" s="3">
        <v>215</v>
      </c>
      <c r="D2515" s="3">
        <v>127</v>
      </c>
      <c r="E2515" s="3">
        <v>140</v>
      </c>
      <c r="F2515" s="3">
        <v>278</v>
      </c>
      <c r="G2515" s="3">
        <v>102</v>
      </c>
      <c r="H2515" s="3">
        <v>16.423841060000001</v>
      </c>
      <c r="I2515" s="3">
        <v>74.81</v>
      </c>
      <c r="J2515" s="3">
        <v>73.209999999999994</v>
      </c>
    </row>
    <row r="2516" spans="1:10" x14ac:dyDescent="0.2">
      <c r="A2516" s="3">
        <v>2515</v>
      </c>
      <c r="B2516" s="3">
        <v>310</v>
      </c>
      <c r="C2516" s="3">
        <v>215</v>
      </c>
      <c r="D2516" s="3">
        <v>127</v>
      </c>
      <c r="E2516" s="3">
        <v>140</v>
      </c>
      <c r="F2516" s="3">
        <v>249</v>
      </c>
      <c r="G2516" s="3">
        <v>102</v>
      </c>
      <c r="H2516" s="3">
        <v>16.062015500000001</v>
      </c>
      <c r="I2516" s="3">
        <v>73.16</v>
      </c>
      <c r="J2516" s="3">
        <v>69.64</v>
      </c>
    </row>
    <row r="2517" spans="1:10" x14ac:dyDescent="0.2">
      <c r="A2517" s="3">
        <v>2516</v>
      </c>
      <c r="B2517" s="3">
        <v>311</v>
      </c>
      <c r="C2517" s="3">
        <v>167</v>
      </c>
      <c r="D2517" s="3">
        <v>147</v>
      </c>
      <c r="E2517" s="3">
        <v>120</v>
      </c>
      <c r="F2517" s="3">
        <v>206</v>
      </c>
      <c r="G2517" s="3">
        <v>79</v>
      </c>
      <c r="H2517" s="3">
        <v>20.776119399999999</v>
      </c>
      <c r="I2517" s="3">
        <v>99.3</v>
      </c>
      <c r="J2517" s="3">
        <v>97.73</v>
      </c>
    </row>
    <row r="2518" spans="1:10" x14ac:dyDescent="0.2">
      <c r="A2518" s="3">
        <v>2517</v>
      </c>
      <c r="B2518" s="3">
        <v>311</v>
      </c>
      <c r="C2518" s="3">
        <v>167</v>
      </c>
      <c r="D2518" s="3">
        <v>147</v>
      </c>
      <c r="E2518" s="3">
        <v>120</v>
      </c>
      <c r="F2518" s="3">
        <v>206</v>
      </c>
      <c r="G2518" s="3">
        <v>35</v>
      </c>
      <c r="H2518" s="3">
        <v>20.202816899999998</v>
      </c>
      <c r="I2518" s="3">
        <v>96.56</v>
      </c>
      <c r="J2518" s="3">
        <v>80.680000000000007</v>
      </c>
    </row>
    <row r="2519" spans="1:10" x14ac:dyDescent="0.2">
      <c r="A2519" s="3">
        <v>2518</v>
      </c>
      <c r="B2519" s="3">
        <v>311</v>
      </c>
      <c r="C2519" s="3">
        <v>167</v>
      </c>
      <c r="D2519" s="3">
        <v>147</v>
      </c>
      <c r="E2519" s="3">
        <v>120</v>
      </c>
      <c r="F2519" s="3">
        <v>219</v>
      </c>
      <c r="G2519" s="3">
        <v>35</v>
      </c>
      <c r="H2519" s="3">
        <v>20.310754410000001</v>
      </c>
      <c r="I2519" s="3">
        <v>97.07</v>
      </c>
      <c r="J2519" s="3">
        <v>82.95</v>
      </c>
    </row>
    <row r="2520" spans="1:10" x14ac:dyDescent="0.2">
      <c r="A2520" s="3">
        <v>2519</v>
      </c>
      <c r="B2520" s="3">
        <v>311</v>
      </c>
      <c r="C2520" s="3">
        <v>167</v>
      </c>
      <c r="D2520" s="3">
        <v>147</v>
      </c>
      <c r="E2520" s="3">
        <v>120</v>
      </c>
      <c r="F2520" s="3">
        <v>219</v>
      </c>
      <c r="G2520" s="3">
        <v>79</v>
      </c>
      <c r="H2520" s="3">
        <v>20.92307692</v>
      </c>
      <c r="I2520" s="3">
        <v>100</v>
      </c>
      <c r="J2520" s="3">
        <v>100</v>
      </c>
    </row>
    <row r="2521" spans="1:10" x14ac:dyDescent="0.2">
      <c r="A2521" s="3">
        <v>2520</v>
      </c>
      <c r="B2521" s="3">
        <v>311</v>
      </c>
      <c r="C2521" s="3">
        <v>167</v>
      </c>
      <c r="D2521" s="3">
        <v>147</v>
      </c>
      <c r="E2521" s="3">
        <v>120</v>
      </c>
      <c r="F2521" s="3">
        <v>206</v>
      </c>
      <c r="G2521" s="3">
        <v>125</v>
      </c>
      <c r="H2521" s="3">
        <v>14.74285714</v>
      </c>
      <c r="I2521" s="3">
        <v>70.459999999999994</v>
      </c>
      <c r="J2521" s="3">
        <v>75</v>
      </c>
    </row>
    <row r="2522" spans="1:10" x14ac:dyDescent="0.2">
      <c r="A2522" s="3">
        <v>2521</v>
      </c>
      <c r="B2522" s="3">
        <v>311</v>
      </c>
      <c r="C2522" s="3">
        <v>167</v>
      </c>
      <c r="D2522" s="3">
        <v>147</v>
      </c>
      <c r="E2522" s="3">
        <v>120</v>
      </c>
      <c r="F2522" s="3">
        <v>219</v>
      </c>
      <c r="G2522" s="3">
        <v>125</v>
      </c>
      <c r="H2522" s="3">
        <v>14.70588235</v>
      </c>
      <c r="I2522" s="3">
        <v>70.290000000000006</v>
      </c>
      <c r="J2522" s="3">
        <v>77.27</v>
      </c>
    </row>
    <row r="2523" spans="1:10" x14ac:dyDescent="0.2">
      <c r="A2523" s="3">
        <v>2522</v>
      </c>
      <c r="B2523" s="3">
        <v>312</v>
      </c>
      <c r="C2523" s="3">
        <v>147</v>
      </c>
      <c r="D2523" s="3">
        <v>167</v>
      </c>
      <c r="E2523" s="3">
        <v>120</v>
      </c>
      <c r="F2523" s="3">
        <v>206</v>
      </c>
      <c r="G2523" s="3">
        <v>35</v>
      </c>
      <c r="H2523" s="3">
        <v>20.202816899999998</v>
      </c>
      <c r="I2523" s="3">
        <v>96.56</v>
      </c>
      <c r="J2523" s="3">
        <v>80.680000000000007</v>
      </c>
    </row>
    <row r="2524" spans="1:10" x14ac:dyDescent="0.2">
      <c r="A2524" s="3">
        <v>2523</v>
      </c>
      <c r="B2524" s="3">
        <v>312</v>
      </c>
      <c r="C2524" s="3">
        <v>147</v>
      </c>
      <c r="D2524" s="3">
        <v>167</v>
      </c>
      <c r="E2524" s="3">
        <v>120</v>
      </c>
      <c r="F2524" s="3">
        <v>206</v>
      </c>
      <c r="G2524" s="3">
        <v>79</v>
      </c>
      <c r="H2524" s="3">
        <v>20.776119399999999</v>
      </c>
      <c r="I2524" s="3">
        <v>99.3</v>
      </c>
      <c r="J2524" s="3">
        <v>97.73</v>
      </c>
    </row>
    <row r="2525" spans="1:10" x14ac:dyDescent="0.2">
      <c r="A2525" s="3">
        <v>2524</v>
      </c>
      <c r="B2525" s="3">
        <v>312</v>
      </c>
      <c r="C2525" s="3">
        <v>147</v>
      </c>
      <c r="D2525" s="3">
        <v>167</v>
      </c>
      <c r="E2525" s="3">
        <v>120</v>
      </c>
      <c r="F2525" s="3">
        <v>219</v>
      </c>
      <c r="G2525" s="3">
        <v>35</v>
      </c>
      <c r="H2525" s="3">
        <v>20.310754410000001</v>
      </c>
      <c r="I2525" s="3">
        <v>97.07</v>
      </c>
      <c r="J2525" s="3">
        <v>82.95</v>
      </c>
    </row>
    <row r="2526" spans="1:10" x14ac:dyDescent="0.2">
      <c r="A2526" s="3">
        <v>2525</v>
      </c>
      <c r="B2526" s="3">
        <v>312</v>
      </c>
      <c r="C2526" s="3">
        <v>147</v>
      </c>
      <c r="D2526" s="3">
        <v>167</v>
      </c>
      <c r="E2526" s="3">
        <v>120</v>
      </c>
      <c r="F2526" s="3">
        <v>219</v>
      </c>
      <c r="G2526" s="3">
        <v>79</v>
      </c>
      <c r="H2526" s="3">
        <v>20.92307692</v>
      </c>
      <c r="I2526" s="3">
        <v>100</v>
      </c>
      <c r="J2526" s="3">
        <v>100</v>
      </c>
    </row>
    <row r="2527" spans="1:10" x14ac:dyDescent="0.2">
      <c r="A2527" s="3">
        <v>2526</v>
      </c>
      <c r="B2527" s="3">
        <v>312</v>
      </c>
      <c r="C2527" s="3">
        <v>147</v>
      </c>
      <c r="D2527" s="3">
        <v>167</v>
      </c>
      <c r="E2527" s="3">
        <v>120</v>
      </c>
      <c r="F2527" s="3">
        <v>206</v>
      </c>
      <c r="G2527" s="3">
        <v>125</v>
      </c>
      <c r="H2527" s="3">
        <v>14.74285714</v>
      </c>
      <c r="I2527" s="3">
        <v>70.459999999999994</v>
      </c>
      <c r="J2527" s="3">
        <v>75</v>
      </c>
    </row>
    <row r="2528" spans="1:10" x14ac:dyDescent="0.2">
      <c r="A2528" s="3">
        <v>2527</v>
      </c>
      <c r="B2528" s="3">
        <v>312</v>
      </c>
      <c r="C2528" s="3">
        <v>147</v>
      </c>
      <c r="D2528" s="3">
        <v>167</v>
      </c>
      <c r="E2528" s="3">
        <v>120</v>
      </c>
      <c r="F2528" s="3">
        <v>219</v>
      </c>
      <c r="G2528" s="3">
        <v>125</v>
      </c>
      <c r="H2528" s="3">
        <v>14.70588235</v>
      </c>
      <c r="I2528" s="3">
        <v>70.290000000000006</v>
      </c>
      <c r="J2528" s="3">
        <v>77.27</v>
      </c>
    </row>
    <row r="2529" spans="1:10" x14ac:dyDescent="0.2">
      <c r="A2529" s="3">
        <v>2528</v>
      </c>
      <c r="B2529" s="3">
        <v>313</v>
      </c>
      <c r="C2529" s="3">
        <v>143</v>
      </c>
      <c r="D2529" s="3">
        <v>171</v>
      </c>
      <c r="E2529" s="3">
        <v>130</v>
      </c>
      <c r="F2529" s="3">
        <v>261</v>
      </c>
      <c r="G2529" s="3">
        <v>49</v>
      </c>
      <c r="H2529" s="3">
        <v>19.106145250000001</v>
      </c>
      <c r="I2529" s="3">
        <v>100</v>
      </c>
      <c r="J2529" s="3">
        <v>100</v>
      </c>
    </row>
    <row r="2530" spans="1:10" x14ac:dyDescent="0.2">
      <c r="A2530" s="3">
        <v>2529</v>
      </c>
      <c r="B2530" s="3">
        <v>313</v>
      </c>
      <c r="C2530" s="3">
        <v>143</v>
      </c>
      <c r="D2530" s="3">
        <v>171</v>
      </c>
      <c r="E2530" s="3">
        <v>130</v>
      </c>
      <c r="F2530" s="3">
        <v>221</v>
      </c>
      <c r="G2530" s="3">
        <v>49</v>
      </c>
      <c r="H2530" s="3">
        <v>18.160919539999998</v>
      </c>
      <c r="I2530" s="3">
        <v>95.05</v>
      </c>
      <c r="J2530" s="3">
        <v>90.48</v>
      </c>
    </row>
    <row r="2531" spans="1:10" x14ac:dyDescent="0.2">
      <c r="A2531" s="3">
        <v>2530</v>
      </c>
      <c r="B2531" s="3">
        <v>313</v>
      </c>
      <c r="C2531" s="3">
        <v>143</v>
      </c>
      <c r="D2531" s="3">
        <v>171</v>
      </c>
      <c r="E2531" s="3">
        <v>130</v>
      </c>
      <c r="F2531" s="3">
        <v>261</v>
      </c>
      <c r="G2531" s="3">
        <v>99</v>
      </c>
      <c r="H2531" s="3">
        <v>18.773006129999999</v>
      </c>
      <c r="I2531" s="3">
        <v>98.26</v>
      </c>
      <c r="J2531" s="3">
        <v>85.71</v>
      </c>
    </row>
    <row r="2532" spans="1:10" x14ac:dyDescent="0.2">
      <c r="A2532" s="3">
        <v>2531</v>
      </c>
      <c r="B2532" s="3">
        <v>313</v>
      </c>
      <c r="C2532" s="3">
        <v>143</v>
      </c>
      <c r="D2532" s="3">
        <v>171</v>
      </c>
      <c r="E2532" s="3">
        <v>130</v>
      </c>
      <c r="F2532" s="3">
        <v>261</v>
      </c>
      <c r="G2532" s="3">
        <v>79</v>
      </c>
      <c r="H2532" s="3">
        <v>18.451612900000001</v>
      </c>
      <c r="I2532" s="3">
        <v>96.57</v>
      </c>
      <c r="J2532" s="3">
        <v>90.48</v>
      </c>
    </row>
    <row r="2533" spans="1:10" x14ac:dyDescent="0.2">
      <c r="A2533" s="3">
        <v>2532</v>
      </c>
      <c r="B2533" s="3">
        <v>313</v>
      </c>
      <c r="C2533" s="3">
        <v>143</v>
      </c>
      <c r="D2533" s="3">
        <v>171</v>
      </c>
      <c r="E2533" s="3">
        <v>130</v>
      </c>
      <c r="F2533" s="3">
        <v>221</v>
      </c>
      <c r="G2533" s="3">
        <v>99</v>
      </c>
      <c r="H2533" s="3">
        <v>17.72151899</v>
      </c>
      <c r="I2533" s="3">
        <v>92.75</v>
      </c>
      <c r="J2533" s="3">
        <v>76.19</v>
      </c>
    </row>
    <row r="2534" spans="1:10" x14ac:dyDescent="0.2">
      <c r="A2534" s="3">
        <v>2533</v>
      </c>
      <c r="B2534" s="3">
        <v>313</v>
      </c>
      <c r="C2534" s="3">
        <v>143</v>
      </c>
      <c r="D2534" s="3">
        <v>171</v>
      </c>
      <c r="E2534" s="3">
        <v>130</v>
      </c>
      <c r="F2534" s="3">
        <v>221</v>
      </c>
      <c r="G2534" s="3">
        <v>79</v>
      </c>
      <c r="H2534" s="3">
        <v>17.333333329999999</v>
      </c>
      <c r="I2534" s="3">
        <v>90.72</v>
      </c>
      <c r="J2534" s="3">
        <v>80.95</v>
      </c>
    </row>
    <row r="2535" spans="1:10" x14ac:dyDescent="0.2">
      <c r="A2535" s="3">
        <v>2534</v>
      </c>
      <c r="B2535" s="3">
        <v>314</v>
      </c>
      <c r="C2535" s="3">
        <v>143</v>
      </c>
      <c r="D2535" s="3">
        <v>171</v>
      </c>
      <c r="E2535" s="3">
        <v>130</v>
      </c>
      <c r="F2535" s="3">
        <v>261</v>
      </c>
      <c r="G2535" s="3">
        <v>49</v>
      </c>
      <c r="H2535" s="3">
        <v>19.106145250000001</v>
      </c>
      <c r="I2535" s="3">
        <v>100</v>
      </c>
      <c r="J2535" s="3">
        <v>91.3</v>
      </c>
    </row>
    <row r="2536" spans="1:10" x14ac:dyDescent="0.2">
      <c r="A2536" s="3">
        <v>2535</v>
      </c>
      <c r="B2536" s="3">
        <v>314</v>
      </c>
      <c r="C2536" s="3">
        <v>143</v>
      </c>
      <c r="D2536" s="3">
        <v>171</v>
      </c>
      <c r="E2536" s="3">
        <v>130</v>
      </c>
      <c r="F2536" s="3">
        <v>261</v>
      </c>
      <c r="G2536" s="3">
        <v>262</v>
      </c>
      <c r="H2536" s="3">
        <v>17.52659942</v>
      </c>
      <c r="I2536" s="3">
        <v>91.73</v>
      </c>
      <c r="J2536" s="3">
        <v>73.91</v>
      </c>
    </row>
    <row r="2537" spans="1:10" x14ac:dyDescent="0.2">
      <c r="A2537" s="3">
        <v>2536</v>
      </c>
      <c r="B2537" s="3">
        <v>314</v>
      </c>
      <c r="C2537" s="3">
        <v>143</v>
      </c>
      <c r="D2537" s="3">
        <v>171</v>
      </c>
      <c r="E2537" s="3">
        <v>130</v>
      </c>
      <c r="F2537" s="3">
        <v>221</v>
      </c>
      <c r="G2537" s="3">
        <v>49</v>
      </c>
      <c r="H2537" s="3">
        <v>18.160919539999998</v>
      </c>
      <c r="I2537" s="3">
        <v>95.05</v>
      </c>
      <c r="J2537" s="3">
        <v>82.61</v>
      </c>
    </row>
    <row r="2538" spans="1:10" x14ac:dyDescent="0.2">
      <c r="A2538" s="3">
        <v>2537</v>
      </c>
      <c r="B2538" s="3">
        <v>314</v>
      </c>
      <c r="C2538" s="3">
        <v>143</v>
      </c>
      <c r="D2538" s="3">
        <v>171</v>
      </c>
      <c r="E2538" s="3">
        <v>130</v>
      </c>
      <c r="F2538" s="3">
        <v>221</v>
      </c>
      <c r="G2538" s="3">
        <v>262</v>
      </c>
      <c r="H2538" s="3">
        <v>16.713969169999999</v>
      </c>
      <c r="I2538" s="3">
        <v>87.48</v>
      </c>
      <c r="J2538" s="3">
        <v>65.22</v>
      </c>
    </row>
    <row r="2539" spans="1:10" x14ac:dyDescent="0.2">
      <c r="A2539" s="3">
        <v>2538</v>
      </c>
      <c r="B2539" s="3">
        <v>314</v>
      </c>
      <c r="C2539" s="3">
        <v>143</v>
      </c>
      <c r="D2539" s="3">
        <v>171</v>
      </c>
      <c r="E2539" s="3">
        <v>130</v>
      </c>
      <c r="F2539" s="3">
        <v>261</v>
      </c>
      <c r="G2539" s="3">
        <v>86</v>
      </c>
      <c r="H2539" s="3">
        <v>18.628571430000001</v>
      </c>
      <c r="I2539" s="3">
        <v>97.5</v>
      </c>
      <c r="J2539" s="3">
        <v>100</v>
      </c>
    </row>
    <row r="2540" spans="1:10" x14ac:dyDescent="0.2">
      <c r="A2540" s="3">
        <v>2539</v>
      </c>
      <c r="B2540" s="3">
        <v>314</v>
      </c>
      <c r="C2540" s="3">
        <v>143</v>
      </c>
      <c r="D2540" s="3">
        <v>171</v>
      </c>
      <c r="E2540" s="3">
        <v>130</v>
      </c>
      <c r="F2540" s="3">
        <v>221</v>
      </c>
      <c r="G2540" s="3">
        <v>86</v>
      </c>
      <c r="H2540" s="3">
        <v>17.647058820000002</v>
      </c>
      <c r="I2540" s="3">
        <v>92.36</v>
      </c>
      <c r="J2540" s="3">
        <v>91.3</v>
      </c>
    </row>
    <row r="2541" spans="1:10" x14ac:dyDescent="0.2">
      <c r="A2541" s="3">
        <v>2540</v>
      </c>
      <c r="B2541" s="3">
        <v>315</v>
      </c>
      <c r="C2541" s="3">
        <v>186</v>
      </c>
      <c r="D2541" s="3">
        <v>148</v>
      </c>
      <c r="E2541" s="3">
        <v>100</v>
      </c>
      <c r="F2541" s="3">
        <v>224</v>
      </c>
      <c r="G2541" s="3">
        <v>90</v>
      </c>
      <c r="H2541" s="3">
        <v>22.40963855</v>
      </c>
      <c r="I2541" s="3">
        <v>100</v>
      </c>
      <c r="J2541" s="3">
        <v>73.17</v>
      </c>
    </row>
    <row r="2542" spans="1:10" x14ac:dyDescent="0.2">
      <c r="A2542" s="3">
        <v>2541</v>
      </c>
      <c r="B2542" s="3">
        <v>315</v>
      </c>
      <c r="C2542" s="3">
        <v>186</v>
      </c>
      <c r="D2542" s="3">
        <v>148</v>
      </c>
      <c r="E2542" s="3">
        <v>100</v>
      </c>
      <c r="F2542" s="3">
        <v>215</v>
      </c>
      <c r="G2542" s="3">
        <v>90</v>
      </c>
      <c r="H2542" s="3">
        <v>21.734693879999998</v>
      </c>
      <c r="I2542" s="3">
        <v>96.99</v>
      </c>
      <c r="J2542" s="3">
        <v>75.61</v>
      </c>
    </row>
    <row r="2543" spans="1:10" x14ac:dyDescent="0.2">
      <c r="A2543" s="3">
        <v>2542</v>
      </c>
      <c r="B2543" s="3">
        <v>315</v>
      </c>
      <c r="C2543" s="3">
        <v>186</v>
      </c>
      <c r="D2543" s="3">
        <v>148</v>
      </c>
      <c r="E2543" s="3">
        <v>100</v>
      </c>
      <c r="F2543" s="3">
        <v>224</v>
      </c>
      <c r="G2543" s="3">
        <v>47</v>
      </c>
      <c r="H2543" s="3">
        <v>21.36986301</v>
      </c>
      <c r="I2543" s="3">
        <v>95.36</v>
      </c>
      <c r="J2543" s="3">
        <v>97.56</v>
      </c>
    </row>
    <row r="2544" spans="1:10" x14ac:dyDescent="0.2">
      <c r="A2544" s="3">
        <v>2543</v>
      </c>
      <c r="B2544" s="3">
        <v>315</v>
      </c>
      <c r="C2544" s="3">
        <v>186</v>
      </c>
      <c r="D2544" s="3">
        <v>148</v>
      </c>
      <c r="E2544" s="3">
        <v>100</v>
      </c>
      <c r="F2544" s="3">
        <v>215</v>
      </c>
      <c r="G2544" s="3">
        <v>47</v>
      </c>
      <c r="H2544" s="3">
        <v>20.795454549999999</v>
      </c>
      <c r="I2544" s="3">
        <v>92.8</v>
      </c>
      <c r="J2544" s="3">
        <v>100</v>
      </c>
    </row>
    <row r="2545" spans="1:10" x14ac:dyDescent="0.2">
      <c r="A2545" s="3">
        <v>2544</v>
      </c>
      <c r="B2545" s="3">
        <v>315</v>
      </c>
      <c r="C2545" s="3">
        <v>186</v>
      </c>
      <c r="D2545" s="3">
        <v>148</v>
      </c>
      <c r="E2545" s="3">
        <v>100</v>
      </c>
      <c r="F2545" s="3">
        <v>215</v>
      </c>
      <c r="G2545" s="3">
        <v>86</v>
      </c>
      <c r="H2545" s="3">
        <v>19.727272729999999</v>
      </c>
      <c r="I2545" s="3">
        <v>88.03</v>
      </c>
      <c r="J2545" s="3">
        <v>91.87</v>
      </c>
    </row>
    <row r="2546" spans="1:10" x14ac:dyDescent="0.2">
      <c r="A2546" s="3">
        <v>2545</v>
      </c>
      <c r="B2546" s="3">
        <v>315</v>
      </c>
      <c r="C2546" s="3">
        <v>186</v>
      </c>
      <c r="D2546" s="3">
        <v>148</v>
      </c>
      <c r="E2546" s="3">
        <v>100</v>
      </c>
      <c r="F2546" s="3">
        <v>224</v>
      </c>
      <c r="G2546" s="3">
        <v>86</v>
      </c>
      <c r="H2546" s="3">
        <v>20</v>
      </c>
      <c r="I2546" s="3">
        <v>89.25</v>
      </c>
      <c r="J2546" s="3">
        <v>89.43</v>
      </c>
    </row>
    <row r="2547" spans="1:10" x14ac:dyDescent="0.2">
      <c r="A2547" s="3">
        <v>2546</v>
      </c>
      <c r="B2547" s="3">
        <v>316</v>
      </c>
      <c r="C2547" s="3">
        <v>80</v>
      </c>
      <c r="D2547" s="3">
        <v>99</v>
      </c>
      <c r="E2547" s="3">
        <v>140</v>
      </c>
      <c r="F2547" s="3">
        <v>222</v>
      </c>
      <c r="G2547" s="3">
        <v>92</v>
      </c>
      <c r="H2547" s="3">
        <v>20.676691730000002</v>
      </c>
      <c r="I2547" s="3">
        <v>100</v>
      </c>
      <c r="J2547" s="3">
        <v>94.48</v>
      </c>
    </row>
    <row r="2548" spans="1:10" x14ac:dyDescent="0.2">
      <c r="A2548" s="3">
        <v>2547</v>
      </c>
      <c r="B2548" s="3">
        <v>316</v>
      </c>
      <c r="C2548" s="3">
        <v>80</v>
      </c>
      <c r="D2548" s="3">
        <v>99</v>
      </c>
      <c r="E2548" s="3">
        <v>140</v>
      </c>
      <c r="F2548" s="3">
        <v>222</v>
      </c>
      <c r="G2548" s="3">
        <v>18</v>
      </c>
      <c r="H2548" s="3">
        <v>18.160961180000001</v>
      </c>
      <c r="I2548" s="3">
        <v>87.83</v>
      </c>
      <c r="J2548" s="3">
        <v>39.31</v>
      </c>
    </row>
    <row r="2549" spans="1:10" x14ac:dyDescent="0.2">
      <c r="A2549" s="3">
        <v>2548</v>
      </c>
      <c r="B2549" s="3">
        <v>316</v>
      </c>
      <c r="C2549" s="3">
        <v>80</v>
      </c>
      <c r="D2549" s="3">
        <v>99</v>
      </c>
      <c r="E2549" s="3">
        <v>140</v>
      </c>
      <c r="F2549" s="3">
        <v>241</v>
      </c>
      <c r="G2549" s="3">
        <v>92</v>
      </c>
      <c r="H2549" s="3">
        <v>19.006211180000001</v>
      </c>
      <c r="I2549" s="3">
        <v>91.92</v>
      </c>
      <c r="J2549" s="3">
        <v>100</v>
      </c>
    </row>
    <row r="2550" spans="1:10" x14ac:dyDescent="0.2">
      <c r="A2550" s="3">
        <v>2549</v>
      </c>
      <c r="B2550" s="3">
        <v>316</v>
      </c>
      <c r="C2550" s="3">
        <v>80</v>
      </c>
      <c r="D2550" s="3">
        <v>99</v>
      </c>
      <c r="E2550" s="3">
        <v>140</v>
      </c>
      <c r="F2550" s="3">
        <v>241</v>
      </c>
      <c r="G2550" s="3">
        <v>18</v>
      </c>
      <c r="H2550" s="3">
        <v>17.135774420000001</v>
      </c>
      <c r="I2550" s="3">
        <v>82.87</v>
      </c>
      <c r="J2550" s="3">
        <v>44.83</v>
      </c>
    </row>
    <row r="2551" spans="1:10" x14ac:dyDescent="0.2">
      <c r="A2551" s="3">
        <v>2550</v>
      </c>
      <c r="B2551" s="3">
        <v>316</v>
      </c>
      <c r="C2551" s="3">
        <v>80</v>
      </c>
      <c r="D2551" s="3">
        <v>99</v>
      </c>
      <c r="E2551" s="3">
        <v>140</v>
      </c>
      <c r="F2551" s="3">
        <v>222</v>
      </c>
      <c r="G2551" s="3">
        <v>39</v>
      </c>
      <c r="H2551" s="3">
        <v>17.797619050000002</v>
      </c>
      <c r="I2551" s="3">
        <v>86.08</v>
      </c>
      <c r="J2551" s="3">
        <v>66.900000000000006</v>
      </c>
    </row>
    <row r="2552" spans="1:10" x14ac:dyDescent="0.2">
      <c r="A2552" s="3">
        <v>2551</v>
      </c>
      <c r="B2552" s="3">
        <v>316</v>
      </c>
      <c r="C2552" s="3">
        <v>80</v>
      </c>
      <c r="D2552" s="3">
        <v>99</v>
      </c>
      <c r="E2552" s="3">
        <v>140</v>
      </c>
      <c r="F2552" s="3">
        <v>241</v>
      </c>
      <c r="G2552" s="3">
        <v>39</v>
      </c>
      <c r="H2552" s="3">
        <v>16.83673469</v>
      </c>
      <c r="I2552" s="3">
        <v>81.430000000000007</v>
      </c>
      <c r="J2552" s="3">
        <v>72.41</v>
      </c>
    </row>
    <row r="2553" spans="1:10" x14ac:dyDescent="0.2">
      <c r="A2553" s="3">
        <v>2552</v>
      </c>
      <c r="B2553" s="3">
        <v>317</v>
      </c>
      <c r="C2553" s="3">
        <v>140</v>
      </c>
      <c r="D2553" s="3">
        <v>159</v>
      </c>
      <c r="E2553" s="3">
        <v>200</v>
      </c>
      <c r="F2553" s="3">
        <v>260</v>
      </c>
      <c r="G2553" s="3">
        <v>90</v>
      </c>
      <c r="H2553" s="3">
        <v>20.29850746</v>
      </c>
      <c r="I2553" s="3">
        <v>100</v>
      </c>
      <c r="J2553" s="3">
        <v>62.07</v>
      </c>
    </row>
    <row r="2554" spans="1:10" x14ac:dyDescent="0.2">
      <c r="A2554" s="3">
        <v>2553</v>
      </c>
      <c r="B2554" s="3">
        <v>317</v>
      </c>
      <c r="C2554" s="3">
        <v>140</v>
      </c>
      <c r="D2554" s="3">
        <v>159</v>
      </c>
      <c r="E2554" s="3">
        <v>200</v>
      </c>
      <c r="F2554" s="3">
        <v>260</v>
      </c>
      <c r="G2554" s="3">
        <v>92</v>
      </c>
      <c r="H2554" s="3">
        <v>19.831932770000002</v>
      </c>
      <c r="I2554" s="3">
        <v>97.7</v>
      </c>
      <c r="J2554" s="3">
        <v>96.55</v>
      </c>
    </row>
    <row r="2555" spans="1:10" x14ac:dyDescent="0.2">
      <c r="A2555" s="3">
        <v>2554</v>
      </c>
      <c r="B2555" s="3">
        <v>317</v>
      </c>
      <c r="C2555" s="3">
        <v>140</v>
      </c>
      <c r="D2555" s="3">
        <v>159</v>
      </c>
      <c r="E2555" s="3">
        <v>200</v>
      </c>
      <c r="F2555" s="3">
        <v>241</v>
      </c>
      <c r="G2555" s="3">
        <v>90</v>
      </c>
      <c r="H2555" s="3">
        <v>19.43181818</v>
      </c>
      <c r="I2555" s="3">
        <v>95.73</v>
      </c>
      <c r="J2555" s="3">
        <v>65.52</v>
      </c>
    </row>
    <row r="2556" spans="1:10" x14ac:dyDescent="0.2">
      <c r="A2556" s="3">
        <v>2555</v>
      </c>
      <c r="B2556" s="3">
        <v>317</v>
      </c>
      <c r="C2556" s="3">
        <v>140</v>
      </c>
      <c r="D2556" s="3">
        <v>159</v>
      </c>
      <c r="E2556" s="3">
        <v>200</v>
      </c>
      <c r="F2556" s="3">
        <v>241</v>
      </c>
      <c r="G2556" s="3">
        <v>92</v>
      </c>
      <c r="H2556" s="3">
        <v>19.006211180000001</v>
      </c>
      <c r="I2556" s="3">
        <v>93.63</v>
      </c>
      <c r="J2556" s="3">
        <v>100</v>
      </c>
    </row>
    <row r="2557" spans="1:10" x14ac:dyDescent="0.2">
      <c r="A2557" s="3">
        <v>2556</v>
      </c>
      <c r="B2557" s="3">
        <v>317</v>
      </c>
      <c r="C2557" s="3">
        <v>140</v>
      </c>
      <c r="D2557" s="3">
        <v>159</v>
      </c>
      <c r="E2557" s="3">
        <v>200</v>
      </c>
      <c r="F2557" s="3">
        <v>260</v>
      </c>
      <c r="G2557" s="3">
        <v>39</v>
      </c>
      <c r="H2557" s="3">
        <v>16.883116879999999</v>
      </c>
      <c r="I2557" s="3">
        <v>83.17</v>
      </c>
      <c r="J2557" s="3">
        <v>68.97</v>
      </c>
    </row>
    <row r="2558" spans="1:10" x14ac:dyDescent="0.2">
      <c r="A2558" s="3">
        <v>2557</v>
      </c>
      <c r="B2558" s="3">
        <v>317</v>
      </c>
      <c r="C2558" s="3">
        <v>140</v>
      </c>
      <c r="D2558" s="3">
        <v>159</v>
      </c>
      <c r="E2558" s="3">
        <v>200</v>
      </c>
      <c r="F2558" s="3">
        <v>241</v>
      </c>
      <c r="G2558" s="3">
        <v>39</v>
      </c>
      <c r="H2558" s="3">
        <v>16.83673469</v>
      </c>
      <c r="I2558" s="3">
        <v>82.95</v>
      </c>
      <c r="J2558" s="3">
        <v>72.41</v>
      </c>
    </row>
    <row r="2559" spans="1:10" x14ac:dyDescent="0.2">
      <c r="A2559" s="3">
        <v>2558</v>
      </c>
      <c r="B2559" s="3">
        <v>318</v>
      </c>
      <c r="C2559" s="3">
        <v>171</v>
      </c>
      <c r="D2559" s="3">
        <v>39</v>
      </c>
      <c r="E2559" s="3">
        <v>90</v>
      </c>
      <c r="F2559" s="3">
        <v>278</v>
      </c>
      <c r="G2559" s="3">
        <v>279</v>
      </c>
      <c r="H2559" s="3">
        <v>19.601959579999999</v>
      </c>
      <c r="I2559" s="3">
        <v>100</v>
      </c>
      <c r="J2559" s="3">
        <v>100</v>
      </c>
    </row>
    <row r="2560" spans="1:10" x14ac:dyDescent="0.2">
      <c r="A2560" s="3">
        <v>2559</v>
      </c>
      <c r="B2560" s="3">
        <v>318</v>
      </c>
      <c r="C2560" s="3">
        <v>171</v>
      </c>
      <c r="D2560" s="3">
        <v>39</v>
      </c>
      <c r="E2560" s="3">
        <v>90</v>
      </c>
      <c r="F2560" s="3">
        <v>202</v>
      </c>
      <c r="G2560" s="3">
        <v>279</v>
      </c>
      <c r="H2560" s="3">
        <v>19.57650027</v>
      </c>
      <c r="I2560" s="3">
        <v>99.87</v>
      </c>
      <c r="J2560" s="3">
        <v>92.68</v>
      </c>
    </row>
    <row r="2561" spans="1:10" x14ac:dyDescent="0.2">
      <c r="A2561" s="3">
        <v>2560</v>
      </c>
      <c r="B2561" s="3">
        <v>318</v>
      </c>
      <c r="C2561" s="3">
        <v>171</v>
      </c>
      <c r="D2561" s="3">
        <v>39</v>
      </c>
      <c r="E2561" s="3">
        <v>90</v>
      </c>
      <c r="F2561" s="3">
        <v>202</v>
      </c>
      <c r="G2561" s="3">
        <v>57</v>
      </c>
      <c r="H2561" s="3">
        <v>16.86230248</v>
      </c>
      <c r="I2561" s="3">
        <v>86.02</v>
      </c>
      <c r="J2561" s="3">
        <v>62.2</v>
      </c>
    </row>
    <row r="2562" spans="1:10" x14ac:dyDescent="0.2">
      <c r="A2562" s="3">
        <v>2561</v>
      </c>
      <c r="B2562" s="3">
        <v>318</v>
      </c>
      <c r="C2562" s="3">
        <v>171</v>
      </c>
      <c r="D2562" s="3">
        <v>39</v>
      </c>
      <c r="E2562" s="3">
        <v>90</v>
      </c>
      <c r="F2562" s="3">
        <v>278</v>
      </c>
      <c r="G2562" s="3">
        <v>57</v>
      </c>
      <c r="H2562" s="3">
        <v>16.49341883</v>
      </c>
      <c r="I2562" s="3">
        <v>84.14</v>
      </c>
      <c r="J2562" s="3">
        <v>69.510000000000005</v>
      </c>
    </row>
    <row r="2563" spans="1:10" x14ac:dyDescent="0.2">
      <c r="A2563" s="3">
        <v>2562</v>
      </c>
      <c r="B2563" s="3">
        <v>318</v>
      </c>
      <c r="C2563" s="3">
        <v>171</v>
      </c>
      <c r="D2563" s="3">
        <v>39</v>
      </c>
      <c r="E2563" s="3">
        <v>90</v>
      </c>
      <c r="F2563" s="3">
        <v>202</v>
      </c>
      <c r="G2563" s="3">
        <v>50</v>
      </c>
      <c r="H2563" s="3">
        <v>16.205880690000001</v>
      </c>
      <c r="I2563" s="3">
        <v>82.67</v>
      </c>
      <c r="J2563" s="3">
        <v>50</v>
      </c>
    </row>
    <row r="2564" spans="1:10" x14ac:dyDescent="0.2">
      <c r="A2564" s="3">
        <v>2563</v>
      </c>
      <c r="B2564" s="3">
        <v>318</v>
      </c>
      <c r="C2564" s="3">
        <v>171</v>
      </c>
      <c r="D2564" s="3">
        <v>39</v>
      </c>
      <c r="E2564" s="3">
        <v>90</v>
      </c>
      <c r="F2564" s="3">
        <v>278</v>
      </c>
      <c r="G2564" s="3">
        <v>50</v>
      </c>
      <c r="H2564" s="3">
        <v>15.656766989999999</v>
      </c>
      <c r="I2564" s="3">
        <v>79.87</v>
      </c>
      <c r="J2564" s="3">
        <v>57.32</v>
      </c>
    </row>
    <row r="2565" spans="1:10" x14ac:dyDescent="0.2">
      <c r="A2565" s="3">
        <v>2564</v>
      </c>
      <c r="B2565" s="3">
        <v>319</v>
      </c>
      <c r="C2565" s="3">
        <v>243</v>
      </c>
      <c r="D2565" s="3">
        <v>83</v>
      </c>
      <c r="E2565" s="3">
        <v>140</v>
      </c>
      <c r="F2565" s="3">
        <v>202</v>
      </c>
      <c r="G2565" s="3">
        <v>107</v>
      </c>
      <c r="H2565" s="3">
        <v>21.265822780000001</v>
      </c>
      <c r="I2565" s="3">
        <v>99.09</v>
      </c>
      <c r="J2565" s="3">
        <v>93.15</v>
      </c>
    </row>
    <row r="2566" spans="1:10" x14ac:dyDescent="0.2">
      <c r="A2566" s="3">
        <v>2565</v>
      </c>
      <c r="B2566" s="3">
        <v>319</v>
      </c>
      <c r="C2566" s="3">
        <v>243</v>
      </c>
      <c r="D2566" s="3">
        <v>83</v>
      </c>
      <c r="E2566" s="3">
        <v>140</v>
      </c>
      <c r="F2566" s="3">
        <v>283</v>
      </c>
      <c r="G2566" s="3">
        <v>107</v>
      </c>
      <c r="H2566" s="3">
        <v>21.460317459999999</v>
      </c>
      <c r="I2566" s="3">
        <v>100</v>
      </c>
      <c r="J2566" s="3">
        <v>100</v>
      </c>
    </row>
    <row r="2567" spans="1:10" x14ac:dyDescent="0.2">
      <c r="A2567" s="3">
        <v>2566</v>
      </c>
      <c r="B2567" s="3">
        <v>319</v>
      </c>
      <c r="C2567" s="3">
        <v>243</v>
      </c>
      <c r="D2567" s="3">
        <v>83</v>
      </c>
      <c r="E2567" s="3">
        <v>140</v>
      </c>
      <c r="F2567" s="3">
        <v>202</v>
      </c>
      <c r="G2567" s="3">
        <v>279</v>
      </c>
      <c r="H2567" s="3">
        <v>19.57650027</v>
      </c>
      <c r="I2567" s="3">
        <v>91.22</v>
      </c>
      <c r="J2567" s="3">
        <v>52.05</v>
      </c>
    </row>
    <row r="2568" spans="1:10" x14ac:dyDescent="0.2">
      <c r="A2568" s="3">
        <v>2567</v>
      </c>
      <c r="B2568" s="3">
        <v>319</v>
      </c>
      <c r="C2568" s="3">
        <v>243</v>
      </c>
      <c r="D2568" s="3">
        <v>83</v>
      </c>
      <c r="E2568" s="3">
        <v>140</v>
      </c>
      <c r="F2568" s="3">
        <v>283</v>
      </c>
      <c r="G2568" s="3">
        <v>279</v>
      </c>
      <c r="H2568" s="3">
        <v>19.928842499999998</v>
      </c>
      <c r="I2568" s="3">
        <v>92.86</v>
      </c>
      <c r="J2568" s="3">
        <v>58.9</v>
      </c>
    </row>
    <row r="2569" spans="1:10" x14ac:dyDescent="0.2">
      <c r="A2569" s="3">
        <v>2568</v>
      </c>
      <c r="B2569" s="3">
        <v>319</v>
      </c>
      <c r="C2569" s="3">
        <v>243</v>
      </c>
      <c r="D2569" s="3">
        <v>83</v>
      </c>
      <c r="E2569" s="3">
        <v>140</v>
      </c>
      <c r="F2569" s="3">
        <v>283</v>
      </c>
      <c r="G2569" s="3">
        <v>50</v>
      </c>
      <c r="H2569" s="3">
        <v>17.138933059999999</v>
      </c>
      <c r="I2569" s="3">
        <v>79.86</v>
      </c>
      <c r="J2569" s="3">
        <v>34.93</v>
      </c>
    </row>
    <row r="2570" spans="1:10" x14ac:dyDescent="0.2">
      <c r="A2570" s="3">
        <v>2569</v>
      </c>
      <c r="B2570" s="3">
        <v>319</v>
      </c>
      <c r="C2570" s="3">
        <v>243</v>
      </c>
      <c r="D2570" s="3">
        <v>83</v>
      </c>
      <c r="E2570" s="3">
        <v>140</v>
      </c>
      <c r="F2570" s="3">
        <v>202</v>
      </c>
      <c r="G2570" s="3">
        <v>50</v>
      </c>
      <c r="H2570" s="3">
        <v>16.205880690000001</v>
      </c>
      <c r="I2570" s="3">
        <v>75.52</v>
      </c>
      <c r="J2570" s="3">
        <v>28.08</v>
      </c>
    </row>
    <row r="2571" spans="1:10" x14ac:dyDescent="0.2">
      <c r="A2571" s="3">
        <v>2570</v>
      </c>
      <c r="B2571" s="3">
        <v>320</v>
      </c>
      <c r="C2571" s="3">
        <v>136</v>
      </c>
      <c r="D2571" s="3">
        <v>68</v>
      </c>
      <c r="E2571" s="3">
        <v>260</v>
      </c>
      <c r="F2571" s="3">
        <v>230</v>
      </c>
      <c r="G2571" s="3">
        <v>105</v>
      </c>
      <c r="H2571" s="3">
        <v>17.56097561</v>
      </c>
      <c r="I2571" s="3">
        <v>95.91</v>
      </c>
      <c r="J2571" s="3">
        <v>100</v>
      </c>
    </row>
    <row r="2572" spans="1:10" x14ac:dyDescent="0.2">
      <c r="A2572" s="3">
        <v>2571</v>
      </c>
      <c r="B2572" s="3">
        <v>320</v>
      </c>
      <c r="C2572" s="3">
        <v>136</v>
      </c>
      <c r="D2572" s="3">
        <v>68</v>
      </c>
      <c r="E2572" s="3">
        <v>260</v>
      </c>
      <c r="F2572" s="3">
        <v>230</v>
      </c>
      <c r="G2572" s="3">
        <v>268</v>
      </c>
      <c r="H2572" s="3">
        <v>18.309859150000001</v>
      </c>
      <c r="I2572" s="3">
        <v>100</v>
      </c>
      <c r="J2572" s="3">
        <v>100</v>
      </c>
    </row>
    <row r="2573" spans="1:10" x14ac:dyDescent="0.2">
      <c r="A2573" s="3">
        <v>2572</v>
      </c>
      <c r="B2573" s="3">
        <v>320</v>
      </c>
      <c r="C2573" s="3">
        <v>136</v>
      </c>
      <c r="D2573" s="3">
        <v>68</v>
      </c>
      <c r="E2573" s="3">
        <v>260</v>
      </c>
      <c r="F2573" s="3">
        <v>230</v>
      </c>
      <c r="G2573" s="3">
        <v>131</v>
      </c>
      <c r="H2573" s="3">
        <v>17.230437269999999</v>
      </c>
      <c r="I2573" s="3">
        <v>94.1</v>
      </c>
      <c r="J2573" s="3">
        <v>73.33</v>
      </c>
    </row>
    <row r="2574" spans="1:10" x14ac:dyDescent="0.2">
      <c r="A2574" s="3">
        <v>2573</v>
      </c>
      <c r="B2574" s="3">
        <v>320</v>
      </c>
      <c r="C2574" s="3">
        <v>136</v>
      </c>
      <c r="D2574" s="3">
        <v>68</v>
      </c>
      <c r="E2574" s="3">
        <v>260</v>
      </c>
      <c r="F2574" s="3">
        <v>231</v>
      </c>
      <c r="G2574" s="3">
        <v>105</v>
      </c>
      <c r="H2574" s="3">
        <v>11.275167789999999</v>
      </c>
      <c r="I2574" s="3">
        <v>61.58</v>
      </c>
      <c r="J2574" s="3">
        <v>93.33</v>
      </c>
    </row>
    <row r="2575" spans="1:10" x14ac:dyDescent="0.2">
      <c r="A2575" s="3">
        <v>2574</v>
      </c>
      <c r="B2575" s="3">
        <v>320</v>
      </c>
      <c r="C2575" s="3">
        <v>136</v>
      </c>
      <c r="D2575" s="3">
        <v>68</v>
      </c>
      <c r="E2575" s="3">
        <v>260</v>
      </c>
      <c r="F2575" s="3">
        <v>231</v>
      </c>
      <c r="G2575" s="3">
        <v>268</v>
      </c>
      <c r="H2575" s="3">
        <v>11.02362205</v>
      </c>
      <c r="I2575" s="3">
        <v>60.21</v>
      </c>
      <c r="J2575" s="3">
        <v>93.33</v>
      </c>
    </row>
    <row r="2576" spans="1:10" x14ac:dyDescent="0.2">
      <c r="A2576" s="3">
        <v>2575</v>
      </c>
      <c r="B2576" s="3">
        <v>320</v>
      </c>
      <c r="C2576" s="3">
        <v>136</v>
      </c>
      <c r="D2576" s="3">
        <v>68</v>
      </c>
      <c r="E2576" s="3">
        <v>260</v>
      </c>
      <c r="F2576" s="3">
        <v>231</v>
      </c>
      <c r="G2576" s="3">
        <v>131</v>
      </c>
      <c r="H2576" s="3">
        <v>10.626358979999999</v>
      </c>
      <c r="I2576" s="3">
        <v>58.04</v>
      </c>
      <c r="J2576" s="3">
        <v>66.67</v>
      </c>
    </row>
    <row r="2577" spans="1:10" x14ac:dyDescent="0.2">
      <c r="A2577" s="3">
        <v>2576</v>
      </c>
      <c r="B2577" s="3">
        <v>321</v>
      </c>
      <c r="C2577" s="3">
        <v>175</v>
      </c>
      <c r="D2577" s="3">
        <v>87</v>
      </c>
      <c r="E2577" s="3">
        <v>340</v>
      </c>
      <c r="F2577" s="3">
        <v>230</v>
      </c>
      <c r="G2577" s="3">
        <v>284</v>
      </c>
      <c r="H2577" s="3">
        <v>20.59701493</v>
      </c>
      <c r="I2577" s="3">
        <v>100</v>
      </c>
      <c r="J2577" s="3">
        <v>43.21</v>
      </c>
    </row>
    <row r="2578" spans="1:10" x14ac:dyDescent="0.2">
      <c r="A2578" s="3">
        <v>2577</v>
      </c>
      <c r="B2578" s="3">
        <v>321</v>
      </c>
      <c r="C2578" s="3">
        <v>175</v>
      </c>
      <c r="D2578" s="3">
        <v>87</v>
      </c>
      <c r="E2578" s="3">
        <v>340</v>
      </c>
      <c r="F2578" s="3">
        <v>234</v>
      </c>
      <c r="G2578" s="3">
        <v>284</v>
      </c>
      <c r="H2578" s="3">
        <v>19.166666670000001</v>
      </c>
      <c r="I2578" s="3">
        <v>93.06</v>
      </c>
      <c r="J2578" s="3">
        <v>47.53</v>
      </c>
    </row>
    <row r="2579" spans="1:10" x14ac:dyDescent="0.2">
      <c r="A2579" s="3">
        <v>2578</v>
      </c>
      <c r="B2579" s="3">
        <v>321</v>
      </c>
      <c r="C2579" s="3">
        <v>175</v>
      </c>
      <c r="D2579" s="3">
        <v>87</v>
      </c>
      <c r="E2579" s="3">
        <v>340</v>
      </c>
      <c r="F2579" s="3">
        <v>230</v>
      </c>
      <c r="G2579" s="3">
        <v>14</v>
      </c>
      <c r="H2579" s="3">
        <v>19.565217390000001</v>
      </c>
      <c r="I2579" s="3">
        <v>94.99</v>
      </c>
      <c r="J2579" s="3">
        <v>95.68</v>
      </c>
    </row>
    <row r="2580" spans="1:10" x14ac:dyDescent="0.2">
      <c r="A2580" s="3">
        <v>2579</v>
      </c>
      <c r="B2580" s="3">
        <v>321</v>
      </c>
      <c r="C2580" s="3">
        <v>175</v>
      </c>
      <c r="D2580" s="3">
        <v>87</v>
      </c>
      <c r="E2580" s="3">
        <v>340</v>
      </c>
      <c r="F2580" s="3">
        <v>230</v>
      </c>
      <c r="G2580" s="3">
        <v>40</v>
      </c>
      <c r="H2580" s="3">
        <v>19.08396947</v>
      </c>
      <c r="I2580" s="3">
        <v>92.65</v>
      </c>
      <c r="J2580" s="3">
        <v>83.33</v>
      </c>
    </row>
    <row r="2581" spans="1:10" x14ac:dyDescent="0.2">
      <c r="A2581" s="3">
        <v>2580</v>
      </c>
      <c r="B2581" s="3">
        <v>321</v>
      </c>
      <c r="C2581" s="3">
        <v>175</v>
      </c>
      <c r="D2581" s="3">
        <v>87</v>
      </c>
      <c r="E2581" s="3">
        <v>340</v>
      </c>
      <c r="F2581" s="3">
        <v>234</v>
      </c>
      <c r="G2581" s="3">
        <v>14</v>
      </c>
      <c r="H2581" s="3">
        <v>18.243243240000002</v>
      </c>
      <c r="I2581" s="3">
        <v>88.57</v>
      </c>
      <c r="J2581" s="3">
        <v>100</v>
      </c>
    </row>
    <row r="2582" spans="1:10" x14ac:dyDescent="0.2">
      <c r="A2582" s="3">
        <v>2581</v>
      </c>
      <c r="B2582" s="3">
        <v>321</v>
      </c>
      <c r="C2582" s="3">
        <v>175</v>
      </c>
      <c r="D2582" s="3">
        <v>87</v>
      </c>
      <c r="E2582" s="3">
        <v>340</v>
      </c>
      <c r="F2582" s="3">
        <v>234</v>
      </c>
      <c r="G2582" s="3">
        <v>40</v>
      </c>
      <c r="H2582" s="3">
        <v>17.73049645</v>
      </c>
      <c r="I2582" s="3">
        <v>86.08</v>
      </c>
      <c r="J2582" s="3">
        <v>87.65</v>
      </c>
    </row>
    <row r="2583" spans="1:10" x14ac:dyDescent="0.2">
      <c r="A2583" s="3">
        <v>2582</v>
      </c>
      <c r="B2583" s="3">
        <v>322</v>
      </c>
      <c r="C2583" s="3">
        <v>119</v>
      </c>
      <c r="D2583" s="3">
        <v>82</v>
      </c>
      <c r="E2583" s="3">
        <v>120</v>
      </c>
      <c r="F2583" s="3">
        <v>209</v>
      </c>
      <c r="G2583" s="3">
        <v>95</v>
      </c>
      <c r="H2583" s="3">
        <v>18.352941179999998</v>
      </c>
      <c r="I2583" s="3">
        <v>100</v>
      </c>
      <c r="J2583" s="3">
        <v>85.71</v>
      </c>
    </row>
    <row r="2584" spans="1:10" x14ac:dyDescent="0.2">
      <c r="A2584" s="3">
        <v>2583</v>
      </c>
      <c r="B2584" s="3">
        <v>322</v>
      </c>
      <c r="C2584" s="3">
        <v>119</v>
      </c>
      <c r="D2584" s="3">
        <v>82</v>
      </c>
      <c r="E2584" s="3">
        <v>120</v>
      </c>
      <c r="F2584" s="3">
        <v>209</v>
      </c>
      <c r="G2584" s="3">
        <v>42</v>
      </c>
      <c r="H2584" s="3">
        <v>18</v>
      </c>
      <c r="I2584" s="3">
        <v>98.08</v>
      </c>
      <c r="J2584" s="3">
        <v>100</v>
      </c>
    </row>
    <row r="2585" spans="1:10" x14ac:dyDescent="0.2">
      <c r="A2585" s="3">
        <v>2584</v>
      </c>
      <c r="B2585" s="3">
        <v>322</v>
      </c>
      <c r="C2585" s="3">
        <v>119</v>
      </c>
      <c r="D2585" s="3">
        <v>82</v>
      </c>
      <c r="E2585" s="3">
        <v>120</v>
      </c>
      <c r="F2585" s="3">
        <v>209</v>
      </c>
      <c r="G2585" s="3">
        <v>127</v>
      </c>
      <c r="H2585" s="3">
        <v>17.164179099999998</v>
      </c>
      <c r="I2585" s="3">
        <v>93.52</v>
      </c>
      <c r="J2585" s="3">
        <v>61.9</v>
      </c>
    </row>
    <row r="2586" spans="1:10" x14ac:dyDescent="0.2">
      <c r="A2586" s="3">
        <v>2585</v>
      </c>
      <c r="B2586" s="3">
        <v>322</v>
      </c>
      <c r="C2586" s="3">
        <v>119</v>
      </c>
      <c r="D2586" s="3">
        <v>82</v>
      </c>
      <c r="E2586" s="3">
        <v>120</v>
      </c>
      <c r="F2586" s="3">
        <v>221</v>
      </c>
      <c r="G2586" s="3">
        <v>95</v>
      </c>
      <c r="H2586" s="3">
        <v>17.176470590000001</v>
      </c>
      <c r="I2586" s="3">
        <v>93.59</v>
      </c>
      <c r="J2586" s="3">
        <v>80.95</v>
      </c>
    </row>
    <row r="2587" spans="1:10" x14ac:dyDescent="0.2">
      <c r="A2587" s="3">
        <v>2586</v>
      </c>
      <c r="B2587" s="3">
        <v>322</v>
      </c>
      <c r="C2587" s="3">
        <v>119</v>
      </c>
      <c r="D2587" s="3">
        <v>82</v>
      </c>
      <c r="E2587" s="3">
        <v>120</v>
      </c>
      <c r="F2587" s="3">
        <v>221</v>
      </c>
      <c r="G2587" s="3">
        <v>42</v>
      </c>
      <c r="H2587" s="3">
        <v>16.46153846</v>
      </c>
      <c r="I2587" s="3">
        <v>89.69</v>
      </c>
      <c r="J2587" s="3">
        <v>95.24</v>
      </c>
    </row>
    <row r="2588" spans="1:10" x14ac:dyDescent="0.2">
      <c r="A2588" s="3">
        <v>2587</v>
      </c>
      <c r="B2588" s="3">
        <v>322</v>
      </c>
      <c r="C2588" s="3">
        <v>119</v>
      </c>
      <c r="D2588" s="3">
        <v>82</v>
      </c>
      <c r="E2588" s="3">
        <v>120</v>
      </c>
      <c r="F2588" s="3">
        <v>221</v>
      </c>
      <c r="G2588" s="3">
        <v>127</v>
      </c>
      <c r="H2588" s="3">
        <v>15.671641790000001</v>
      </c>
      <c r="I2588" s="3">
        <v>85.39</v>
      </c>
      <c r="J2588" s="3">
        <v>57.14</v>
      </c>
    </row>
    <row r="2589" spans="1:10" x14ac:dyDescent="0.2">
      <c r="A2589" s="3">
        <v>2588</v>
      </c>
      <c r="B2589" s="3">
        <v>323</v>
      </c>
      <c r="C2589" s="3">
        <v>194</v>
      </c>
      <c r="D2589" s="3">
        <v>139</v>
      </c>
      <c r="E2589" s="3">
        <v>140</v>
      </c>
      <c r="F2589" s="3">
        <v>209</v>
      </c>
      <c r="G2589" s="3">
        <v>270</v>
      </c>
      <c r="H2589" s="3">
        <v>22.285714290000001</v>
      </c>
      <c r="I2589" s="3">
        <v>100</v>
      </c>
      <c r="J2589" s="3">
        <v>87.18</v>
      </c>
    </row>
    <row r="2590" spans="1:10" x14ac:dyDescent="0.2">
      <c r="A2590" s="3">
        <v>2589</v>
      </c>
      <c r="B2590" s="3">
        <v>323</v>
      </c>
      <c r="C2590" s="3">
        <v>194</v>
      </c>
      <c r="D2590" s="3">
        <v>139</v>
      </c>
      <c r="E2590" s="3">
        <v>140</v>
      </c>
      <c r="F2590" s="3">
        <v>209</v>
      </c>
      <c r="G2590" s="3">
        <v>116</v>
      </c>
      <c r="H2590" s="3">
        <v>20.134228190000002</v>
      </c>
      <c r="I2590" s="3">
        <v>90.35</v>
      </c>
      <c r="J2590" s="3">
        <v>97.44</v>
      </c>
    </row>
    <row r="2591" spans="1:10" x14ac:dyDescent="0.2">
      <c r="A2591" s="3">
        <v>2590</v>
      </c>
      <c r="B2591" s="3">
        <v>323</v>
      </c>
      <c r="C2591" s="3">
        <v>194</v>
      </c>
      <c r="D2591" s="3">
        <v>139</v>
      </c>
      <c r="E2591" s="3">
        <v>140</v>
      </c>
      <c r="F2591" s="3">
        <v>209</v>
      </c>
      <c r="G2591" s="3">
        <v>31</v>
      </c>
      <c r="H2591" s="3">
        <v>19.41176471</v>
      </c>
      <c r="I2591" s="3">
        <v>87.1</v>
      </c>
      <c r="J2591" s="3">
        <v>66.67</v>
      </c>
    </row>
    <row r="2592" spans="1:10" x14ac:dyDescent="0.2">
      <c r="A2592" s="3">
        <v>2591</v>
      </c>
      <c r="B2592" s="3">
        <v>323</v>
      </c>
      <c r="C2592" s="3">
        <v>194</v>
      </c>
      <c r="D2592" s="3">
        <v>139</v>
      </c>
      <c r="E2592" s="3">
        <v>140</v>
      </c>
      <c r="F2592" s="3">
        <v>241</v>
      </c>
      <c r="G2592" s="3">
        <v>270</v>
      </c>
      <c r="H2592" s="3">
        <v>20.117647059999999</v>
      </c>
      <c r="I2592" s="3">
        <v>90.27</v>
      </c>
      <c r="J2592" s="3">
        <v>89.74</v>
      </c>
    </row>
    <row r="2593" spans="1:10" x14ac:dyDescent="0.2">
      <c r="A2593" s="3">
        <v>2592</v>
      </c>
      <c r="B2593" s="3">
        <v>323</v>
      </c>
      <c r="C2593" s="3">
        <v>194</v>
      </c>
      <c r="D2593" s="3">
        <v>139</v>
      </c>
      <c r="E2593" s="3">
        <v>140</v>
      </c>
      <c r="F2593" s="3">
        <v>241</v>
      </c>
      <c r="G2593" s="3">
        <v>116</v>
      </c>
      <c r="H2593" s="3">
        <v>18.435754190000001</v>
      </c>
      <c r="I2593" s="3">
        <v>82.72</v>
      </c>
      <c r="J2593" s="3">
        <v>100</v>
      </c>
    </row>
    <row r="2594" spans="1:10" x14ac:dyDescent="0.2">
      <c r="A2594" s="3">
        <v>2593</v>
      </c>
      <c r="B2594" s="3">
        <v>323</v>
      </c>
      <c r="C2594" s="3">
        <v>194</v>
      </c>
      <c r="D2594" s="3">
        <v>139</v>
      </c>
      <c r="E2594" s="3">
        <v>140</v>
      </c>
      <c r="F2594" s="3">
        <v>241</v>
      </c>
      <c r="G2594" s="3">
        <v>31</v>
      </c>
      <c r="H2594" s="3">
        <v>17.710843369999999</v>
      </c>
      <c r="I2594" s="3">
        <v>79.47</v>
      </c>
      <c r="J2594" s="3">
        <v>69.23</v>
      </c>
    </row>
    <row r="2595" spans="1:10" x14ac:dyDescent="0.2">
      <c r="A2595" s="3">
        <v>2594</v>
      </c>
      <c r="B2595" s="3">
        <v>324</v>
      </c>
      <c r="C2595" s="3">
        <v>151</v>
      </c>
      <c r="D2595" s="3">
        <v>234</v>
      </c>
      <c r="E2595" s="3">
        <v>140</v>
      </c>
      <c r="F2595" s="3">
        <v>269</v>
      </c>
      <c r="G2595" s="3">
        <v>270</v>
      </c>
      <c r="H2595" s="3">
        <v>24</v>
      </c>
      <c r="I2595" s="3">
        <v>100</v>
      </c>
      <c r="J2595" s="3">
        <v>89.69</v>
      </c>
    </row>
    <row r="2596" spans="1:10" x14ac:dyDescent="0.2">
      <c r="A2596" s="3">
        <v>2595</v>
      </c>
      <c r="B2596" s="3">
        <v>324</v>
      </c>
      <c r="C2596" s="3">
        <v>151</v>
      </c>
      <c r="D2596" s="3">
        <v>234</v>
      </c>
      <c r="E2596" s="3">
        <v>140</v>
      </c>
      <c r="F2596" s="3">
        <v>269</v>
      </c>
      <c r="G2596" s="3">
        <v>116</v>
      </c>
      <c r="H2596" s="3">
        <v>21.886792450000002</v>
      </c>
      <c r="I2596" s="3">
        <v>91.19</v>
      </c>
      <c r="J2596" s="3">
        <v>100</v>
      </c>
    </row>
    <row r="2597" spans="1:10" x14ac:dyDescent="0.2">
      <c r="A2597" s="3">
        <v>2596</v>
      </c>
      <c r="B2597" s="3">
        <v>324</v>
      </c>
      <c r="C2597" s="3">
        <v>151</v>
      </c>
      <c r="D2597" s="3">
        <v>234</v>
      </c>
      <c r="E2597" s="3">
        <v>140</v>
      </c>
      <c r="F2597" s="3">
        <v>209</v>
      </c>
      <c r="G2597" s="3">
        <v>270</v>
      </c>
      <c r="H2597" s="3">
        <v>22.285714290000001</v>
      </c>
      <c r="I2597" s="3">
        <v>92.86</v>
      </c>
      <c r="J2597" s="3">
        <v>87.63</v>
      </c>
    </row>
    <row r="2598" spans="1:10" x14ac:dyDescent="0.2">
      <c r="A2598" s="3">
        <v>2597</v>
      </c>
      <c r="B2598" s="3">
        <v>324</v>
      </c>
      <c r="C2598" s="3">
        <v>151</v>
      </c>
      <c r="D2598" s="3">
        <v>234</v>
      </c>
      <c r="E2598" s="3">
        <v>140</v>
      </c>
      <c r="F2598" s="3">
        <v>209</v>
      </c>
      <c r="G2598" s="3">
        <v>116</v>
      </c>
      <c r="H2598" s="3">
        <v>20.134228190000002</v>
      </c>
      <c r="I2598" s="3">
        <v>83.89</v>
      </c>
      <c r="J2598" s="3">
        <v>97.94</v>
      </c>
    </row>
    <row r="2599" spans="1:10" x14ac:dyDescent="0.2">
      <c r="A2599" s="3">
        <v>2598</v>
      </c>
      <c r="B2599" s="3">
        <v>324</v>
      </c>
      <c r="C2599" s="3">
        <v>151</v>
      </c>
      <c r="D2599" s="3">
        <v>234</v>
      </c>
      <c r="E2599" s="3">
        <v>140</v>
      </c>
      <c r="F2599" s="3">
        <v>269</v>
      </c>
      <c r="G2599" s="3">
        <v>31</v>
      </c>
      <c r="H2599" s="3">
        <v>19.7260274</v>
      </c>
      <c r="I2599" s="3">
        <v>82.19</v>
      </c>
      <c r="J2599" s="3">
        <v>69.069999999999993</v>
      </c>
    </row>
    <row r="2600" spans="1:10" x14ac:dyDescent="0.2">
      <c r="A2600" s="3">
        <v>2599</v>
      </c>
      <c r="B2600" s="3">
        <v>324</v>
      </c>
      <c r="C2600" s="3">
        <v>151</v>
      </c>
      <c r="D2600" s="3">
        <v>234</v>
      </c>
      <c r="E2600" s="3">
        <v>140</v>
      </c>
      <c r="F2600" s="3">
        <v>209</v>
      </c>
      <c r="G2600" s="3">
        <v>31</v>
      </c>
      <c r="H2600" s="3">
        <v>17.647058820000002</v>
      </c>
      <c r="I2600" s="3">
        <v>73.53</v>
      </c>
      <c r="J2600" s="3">
        <v>67.010000000000005</v>
      </c>
    </row>
    <row r="2601" spans="1:10" x14ac:dyDescent="0.2">
      <c r="A2601" s="3">
        <v>2600</v>
      </c>
      <c r="B2601" s="3">
        <v>325</v>
      </c>
      <c r="C2601" s="3">
        <v>125</v>
      </c>
      <c r="D2601" s="3">
        <v>145</v>
      </c>
      <c r="E2601" s="3">
        <v>120</v>
      </c>
      <c r="F2601" s="3">
        <v>234</v>
      </c>
      <c r="G2601" s="3">
        <v>70</v>
      </c>
      <c r="H2601" s="3">
        <v>20.235294119999999</v>
      </c>
      <c r="I2601" s="3">
        <v>100</v>
      </c>
      <c r="J2601" s="3">
        <v>100</v>
      </c>
    </row>
    <row r="2602" spans="1:10" x14ac:dyDescent="0.2">
      <c r="A2602" s="3">
        <v>2601</v>
      </c>
      <c r="B2602" s="3">
        <v>325</v>
      </c>
      <c r="C2602" s="3">
        <v>125</v>
      </c>
      <c r="D2602" s="3">
        <v>145</v>
      </c>
      <c r="E2602" s="3">
        <v>120</v>
      </c>
      <c r="F2602" s="3">
        <v>234</v>
      </c>
      <c r="G2602" s="3">
        <v>30</v>
      </c>
      <c r="H2602" s="3">
        <v>17.931034480000001</v>
      </c>
      <c r="I2602" s="3">
        <v>88.61</v>
      </c>
      <c r="J2602" s="3">
        <v>73.209999999999994</v>
      </c>
    </row>
    <row r="2603" spans="1:10" x14ac:dyDescent="0.2">
      <c r="A2603" s="3">
        <v>2602</v>
      </c>
      <c r="B2603" s="3">
        <v>325</v>
      </c>
      <c r="C2603" s="3">
        <v>125</v>
      </c>
      <c r="D2603" s="3">
        <v>145</v>
      </c>
      <c r="E2603" s="3">
        <v>120</v>
      </c>
      <c r="F2603" s="3">
        <v>234</v>
      </c>
      <c r="G2603" s="3">
        <v>276</v>
      </c>
      <c r="H2603" s="3">
        <v>17.777777780000001</v>
      </c>
      <c r="I2603" s="3">
        <v>87.86</v>
      </c>
      <c r="J2603" s="3">
        <v>64.290000000000006</v>
      </c>
    </row>
    <row r="2604" spans="1:10" x14ac:dyDescent="0.2">
      <c r="A2604" s="3">
        <v>2603</v>
      </c>
      <c r="B2604" s="3">
        <v>325</v>
      </c>
      <c r="C2604" s="3">
        <v>125</v>
      </c>
      <c r="D2604" s="3">
        <v>145</v>
      </c>
      <c r="E2604" s="3">
        <v>120</v>
      </c>
      <c r="F2604" s="3">
        <v>231</v>
      </c>
      <c r="G2604" s="3">
        <v>70</v>
      </c>
      <c r="H2604" s="3">
        <v>13.79310345</v>
      </c>
      <c r="I2604" s="3">
        <v>68.16</v>
      </c>
      <c r="J2604" s="3">
        <v>89.29</v>
      </c>
    </row>
    <row r="2605" spans="1:10" x14ac:dyDescent="0.2">
      <c r="A2605" s="3">
        <v>2604</v>
      </c>
      <c r="B2605" s="3">
        <v>325</v>
      </c>
      <c r="C2605" s="3">
        <v>125</v>
      </c>
      <c r="D2605" s="3">
        <v>145</v>
      </c>
      <c r="E2605" s="3">
        <v>120</v>
      </c>
      <c r="F2605" s="3">
        <v>231</v>
      </c>
      <c r="G2605" s="3">
        <v>30</v>
      </c>
      <c r="H2605" s="3">
        <v>11.275167789999999</v>
      </c>
      <c r="I2605" s="3">
        <v>55.72</v>
      </c>
      <c r="J2605" s="3">
        <v>62.5</v>
      </c>
    </row>
    <row r="2606" spans="1:10" x14ac:dyDescent="0.2">
      <c r="A2606" s="3">
        <v>2605</v>
      </c>
      <c r="B2606" s="3">
        <v>325</v>
      </c>
      <c r="C2606" s="3">
        <v>125</v>
      </c>
      <c r="D2606" s="3">
        <v>145</v>
      </c>
      <c r="E2606" s="3">
        <v>120</v>
      </c>
      <c r="F2606" s="3">
        <v>231</v>
      </c>
      <c r="G2606" s="3">
        <v>276</v>
      </c>
      <c r="H2606" s="3">
        <v>10.51094891</v>
      </c>
      <c r="I2606" s="3">
        <v>51.94</v>
      </c>
      <c r="J2606" s="3">
        <v>53.57</v>
      </c>
    </row>
    <row r="2607" spans="1:10" x14ac:dyDescent="0.2">
      <c r="A2607" s="3">
        <v>2606</v>
      </c>
      <c r="B2607" s="3">
        <v>326</v>
      </c>
      <c r="C2607" s="3">
        <v>171</v>
      </c>
      <c r="D2607" s="3">
        <v>211</v>
      </c>
      <c r="E2607" s="3">
        <v>160</v>
      </c>
      <c r="F2607" s="3">
        <v>274</v>
      </c>
      <c r="G2607" s="3">
        <v>70</v>
      </c>
      <c r="H2607" s="3">
        <v>20.72955975</v>
      </c>
      <c r="I2607" s="3">
        <v>100</v>
      </c>
      <c r="J2607" s="3">
        <v>100</v>
      </c>
    </row>
    <row r="2608" spans="1:10" x14ac:dyDescent="0.2">
      <c r="A2608" s="3">
        <v>2607</v>
      </c>
      <c r="B2608" s="3">
        <v>326</v>
      </c>
      <c r="C2608" s="3">
        <v>171</v>
      </c>
      <c r="D2608" s="3">
        <v>211</v>
      </c>
      <c r="E2608" s="3">
        <v>160</v>
      </c>
      <c r="F2608" s="3">
        <v>274</v>
      </c>
      <c r="G2608" s="3">
        <v>108</v>
      </c>
      <c r="H2608" s="3">
        <v>19.65354331</v>
      </c>
      <c r="I2608" s="3">
        <v>94.81</v>
      </c>
      <c r="J2608" s="3">
        <v>100</v>
      </c>
    </row>
    <row r="2609" spans="1:10" x14ac:dyDescent="0.2">
      <c r="A2609" s="3">
        <v>2608</v>
      </c>
      <c r="B2609" s="3">
        <v>326</v>
      </c>
      <c r="C2609" s="3">
        <v>171</v>
      </c>
      <c r="D2609" s="3">
        <v>211</v>
      </c>
      <c r="E2609" s="3">
        <v>160</v>
      </c>
      <c r="F2609" s="3">
        <v>274</v>
      </c>
      <c r="G2609" s="3">
        <v>276</v>
      </c>
      <c r="H2609" s="3">
        <v>18.119205300000001</v>
      </c>
      <c r="I2609" s="3">
        <v>87.41</v>
      </c>
      <c r="J2609" s="3">
        <v>64.290000000000006</v>
      </c>
    </row>
    <row r="2610" spans="1:10" x14ac:dyDescent="0.2">
      <c r="A2610" s="3">
        <v>2609</v>
      </c>
      <c r="B2610" s="3">
        <v>326</v>
      </c>
      <c r="C2610" s="3">
        <v>171</v>
      </c>
      <c r="D2610" s="3">
        <v>211</v>
      </c>
      <c r="E2610" s="3">
        <v>160</v>
      </c>
      <c r="F2610" s="3">
        <v>249</v>
      </c>
      <c r="G2610" s="3">
        <v>70</v>
      </c>
      <c r="H2610" s="3">
        <v>18.68613139</v>
      </c>
      <c r="I2610" s="3">
        <v>90.14</v>
      </c>
      <c r="J2610" s="3">
        <v>96.43</v>
      </c>
    </row>
    <row r="2611" spans="1:10" x14ac:dyDescent="0.2">
      <c r="A2611" s="3">
        <v>2610</v>
      </c>
      <c r="B2611" s="3">
        <v>326</v>
      </c>
      <c r="C2611" s="3">
        <v>171</v>
      </c>
      <c r="D2611" s="3">
        <v>211</v>
      </c>
      <c r="E2611" s="3">
        <v>160</v>
      </c>
      <c r="F2611" s="3">
        <v>249</v>
      </c>
      <c r="G2611" s="3">
        <v>108</v>
      </c>
      <c r="H2611" s="3">
        <v>16.76190476</v>
      </c>
      <c r="I2611" s="3">
        <v>80.86</v>
      </c>
      <c r="J2611" s="3">
        <v>96.43</v>
      </c>
    </row>
    <row r="2612" spans="1:10" x14ac:dyDescent="0.2">
      <c r="A2612" s="3">
        <v>2611</v>
      </c>
      <c r="B2612" s="3">
        <v>326</v>
      </c>
      <c r="C2612" s="3">
        <v>171</v>
      </c>
      <c r="D2612" s="3">
        <v>211</v>
      </c>
      <c r="E2612" s="3">
        <v>160</v>
      </c>
      <c r="F2612" s="3">
        <v>249</v>
      </c>
      <c r="G2612" s="3">
        <v>276</v>
      </c>
      <c r="H2612" s="3">
        <v>15.503875969999999</v>
      </c>
      <c r="I2612" s="3">
        <v>74.790000000000006</v>
      </c>
      <c r="J2612" s="3">
        <v>60.71</v>
      </c>
    </row>
    <row r="2613" spans="1:10" x14ac:dyDescent="0.2">
      <c r="A2613" s="3">
        <v>2612</v>
      </c>
      <c r="B2613" s="3">
        <v>327</v>
      </c>
      <c r="C2613" s="3">
        <v>116</v>
      </c>
      <c r="D2613" s="3">
        <v>116</v>
      </c>
      <c r="E2613" s="3">
        <v>120</v>
      </c>
      <c r="F2613" s="3">
        <v>203</v>
      </c>
      <c r="G2613" s="3">
        <v>26</v>
      </c>
      <c r="H2613" s="3">
        <v>15.729729730000001</v>
      </c>
      <c r="I2613" s="3">
        <v>100</v>
      </c>
      <c r="J2613" s="3">
        <v>100</v>
      </c>
    </row>
    <row r="2614" spans="1:10" x14ac:dyDescent="0.2">
      <c r="A2614" s="3">
        <v>2613</v>
      </c>
      <c r="B2614" s="3">
        <v>327</v>
      </c>
      <c r="C2614" s="3">
        <v>116</v>
      </c>
      <c r="D2614" s="3">
        <v>116</v>
      </c>
      <c r="E2614" s="3">
        <v>120</v>
      </c>
      <c r="F2614" s="3">
        <v>203</v>
      </c>
      <c r="G2614" s="3">
        <v>63</v>
      </c>
      <c r="H2614" s="3">
        <v>14.90322581</v>
      </c>
      <c r="I2614" s="3">
        <v>94.75</v>
      </c>
      <c r="J2614" s="3">
        <v>71.959999999999994</v>
      </c>
    </row>
    <row r="2615" spans="1:10" x14ac:dyDescent="0.2">
      <c r="A2615" s="3">
        <v>2614</v>
      </c>
      <c r="B2615" s="3">
        <v>327</v>
      </c>
      <c r="C2615" s="3">
        <v>116</v>
      </c>
      <c r="D2615" s="3">
        <v>116</v>
      </c>
      <c r="E2615" s="3">
        <v>120</v>
      </c>
      <c r="F2615" s="3">
        <v>203</v>
      </c>
      <c r="G2615" s="3">
        <v>111</v>
      </c>
      <c r="H2615" s="3">
        <v>14.283470339999999</v>
      </c>
      <c r="I2615" s="3">
        <v>90.81</v>
      </c>
      <c r="J2615" s="3">
        <v>62.62</v>
      </c>
    </row>
    <row r="2616" spans="1:10" x14ac:dyDescent="0.2">
      <c r="A2616" s="3">
        <v>2615</v>
      </c>
      <c r="B2616" s="3">
        <v>327</v>
      </c>
      <c r="C2616" s="3">
        <v>116</v>
      </c>
      <c r="D2616" s="3">
        <v>116</v>
      </c>
      <c r="E2616" s="3">
        <v>120</v>
      </c>
      <c r="F2616" s="3">
        <v>226</v>
      </c>
      <c r="G2616" s="3">
        <v>26</v>
      </c>
      <c r="H2616" s="3">
        <v>15.406976739999999</v>
      </c>
      <c r="I2616" s="3">
        <v>97.95</v>
      </c>
      <c r="J2616" s="3">
        <v>98.13</v>
      </c>
    </row>
    <row r="2617" spans="1:10" x14ac:dyDescent="0.2">
      <c r="A2617" s="3">
        <v>2616</v>
      </c>
      <c r="B2617" s="3">
        <v>327</v>
      </c>
      <c r="C2617" s="3">
        <v>116</v>
      </c>
      <c r="D2617" s="3">
        <v>116</v>
      </c>
      <c r="E2617" s="3">
        <v>120</v>
      </c>
      <c r="F2617" s="3">
        <v>226</v>
      </c>
      <c r="G2617" s="3">
        <v>63</v>
      </c>
      <c r="H2617" s="3">
        <v>14.436619719999999</v>
      </c>
      <c r="I2617" s="3">
        <v>91.78</v>
      </c>
      <c r="J2617" s="3">
        <v>70.09</v>
      </c>
    </row>
    <row r="2618" spans="1:10" x14ac:dyDescent="0.2">
      <c r="A2618" s="3">
        <v>2617</v>
      </c>
      <c r="B2618" s="3">
        <v>327</v>
      </c>
      <c r="C2618" s="3">
        <v>116</v>
      </c>
      <c r="D2618" s="3">
        <v>116</v>
      </c>
      <c r="E2618" s="3">
        <v>120</v>
      </c>
      <c r="F2618" s="3">
        <v>226</v>
      </c>
      <c r="G2618" s="3">
        <v>111</v>
      </c>
      <c r="H2618" s="3">
        <v>13.86594753</v>
      </c>
      <c r="I2618" s="3">
        <v>88.15</v>
      </c>
      <c r="J2618" s="3">
        <v>60.75</v>
      </c>
    </row>
    <row r="2619" spans="1:10" x14ac:dyDescent="0.2">
      <c r="A2619" s="3">
        <v>2618</v>
      </c>
      <c r="B2619" s="3">
        <v>328</v>
      </c>
      <c r="C2619" s="3">
        <v>162</v>
      </c>
      <c r="D2619" s="3">
        <v>78</v>
      </c>
      <c r="E2619" s="3">
        <v>90</v>
      </c>
      <c r="F2619" s="3">
        <v>216</v>
      </c>
      <c r="G2619" s="3">
        <v>26</v>
      </c>
      <c r="H2619" s="3">
        <v>17.934782609999999</v>
      </c>
      <c r="I2619" s="3">
        <v>100</v>
      </c>
      <c r="J2619" s="3">
        <v>91.3</v>
      </c>
    </row>
    <row r="2620" spans="1:10" x14ac:dyDescent="0.2">
      <c r="A2620" s="3">
        <v>2619</v>
      </c>
      <c r="B2620" s="3">
        <v>328</v>
      </c>
      <c r="C2620" s="3">
        <v>162</v>
      </c>
      <c r="D2620" s="3">
        <v>78</v>
      </c>
      <c r="E2620" s="3">
        <v>90</v>
      </c>
      <c r="F2620" s="3">
        <v>261</v>
      </c>
      <c r="G2620" s="3">
        <v>26</v>
      </c>
      <c r="H2620" s="3">
        <v>17.33668342</v>
      </c>
      <c r="I2620" s="3">
        <v>96.67</v>
      </c>
      <c r="J2620" s="3">
        <v>100</v>
      </c>
    </row>
    <row r="2621" spans="1:10" x14ac:dyDescent="0.2">
      <c r="A2621" s="3">
        <v>2620</v>
      </c>
      <c r="B2621" s="3">
        <v>328</v>
      </c>
      <c r="C2621" s="3">
        <v>162</v>
      </c>
      <c r="D2621" s="3">
        <v>78</v>
      </c>
      <c r="E2621" s="3">
        <v>90</v>
      </c>
      <c r="F2621" s="3">
        <v>216</v>
      </c>
      <c r="G2621" s="3">
        <v>258</v>
      </c>
      <c r="H2621" s="3">
        <v>16.58823529</v>
      </c>
      <c r="I2621" s="3">
        <v>92.49</v>
      </c>
      <c r="J2621" s="3">
        <v>73.91</v>
      </c>
    </row>
    <row r="2622" spans="1:10" x14ac:dyDescent="0.2">
      <c r="A2622" s="3">
        <v>2621</v>
      </c>
      <c r="B2622" s="3">
        <v>328</v>
      </c>
      <c r="C2622" s="3">
        <v>162</v>
      </c>
      <c r="D2622" s="3">
        <v>78</v>
      </c>
      <c r="E2622" s="3">
        <v>90</v>
      </c>
      <c r="F2622" s="3">
        <v>216</v>
      </c>
      <c r="G2622" s="3">
        <v>279</v>
      </c>
      <c r="H2622" s="3">
        <v>16.158536590000001</v>
      </c>
      <c r="I2622" s="3">
        <v>90.1</v>
      </c>
      <c r="J2622" s="3">
        <v>65.22</v>
      </c>
    </row>
    <row r="2623" spans="1:10" x14ac:dyDescent="0.2">
      <c r="A2623" s="3">
        <v>2622</v>
      </c>
      <c r="B2623" s="3">
        <v>328</v>
      </c>
      <c r="C2623" s="3">
        <v>162</v>
      </c>
      <c r="D2623" s="3">
        <v>78</v>
      </c>
      <c r="E2623" s="3">
        <v>90</v>
      </c>
      <c r="F2623" s="3">
        <v>261</v>
      </c>
      <c r="G2623" s="3">
        <v>258</v>
      </c>
      <c r="H2623" s="3">
        <v>16.054054050000001</v>
      </c>
      <c r="I2623" s="3">
        <v>89.51</v>
      </c>
      <c r="J2623" s="3">
        <v>82.61</v>
      </c>
    </row>
    <row r="2624" spans="1:10" x14ac:dyDescent="0.2">
      <c r="A2624" s="3">
        <v>2623</v>
      </c>
      <c r="B2624" s="3">
        <v>328</v>
      </c>
      <c r="C2624" s="3">
        <v>162</v>
      </c>
      <c r="D2624" s="3">
        <v>78</v>
      </c>
      <c r="E2624" s="3">
        <v>90</v>
      </c>
      <c r="F2624" s="3">
        <v>261</v>
      </c>
      <c r="G2624" s="3">
        <v>279</v>
      </c>
      <c r="H2624" s="3">
        <v>15.70112894</v>
      </c>
      <c r="I2624" s="3">
        <v>87.55</v>
      </c>
      <c r="J2624" s="3">
        <v>73.91</v>
      </c>
    </row>
    <row r="2625" spans="1:10" x14ac:dyDescent="0.2">
      <c r="A2625" s="3">
        <v>2624</v>
      </c>
      <c r="B2625" s="3">
        <v>329</v>
      </c>
      <c r="C2625" s="3">
        <v>134</v>
      </c>
      <c r="D2625" s="3">
        <v>99</v>
      </c>
      <c r="E2625" s="3">
        <v>100</v>
      </c>
      <c r="F2625" s="3">
        <v>204</v>
      </c>
      <c r="G2625" s="3">
        <v>95</v>
      </c>
      <c r="H2625" s="3">
        <v>19.07692308</v>
      </c>
      <c r="I2625" s="3">
        <v>100</v>
      </c>
      <c r="J2625" s="3">
        <v>89.58</v>
      </c>
    </row>
    <row r="2626" spans="1:10" x14ac:dyDescent="0.2">
      <c r="A2626" s="3">
        <v>2625</v>
      </c>
      <c r="B2626" s="3">
        <v>329</v>
      </c>
      <c r="C2626" s="3">
        <v>134</v>
      </c>
      <c r="D2626" s="3">
        <v>99</v>
      </c>
      <c r="E2626" s="3">
        <v>100</v>
      </c>
      <c r="F2626" s="3">
        <v>204</v>
      </c>
      <c r="G2626" s="3">
        <v>258</v>
      </c>
      <c r="H2626" s="3">
        <v>18.146341459999999</v>
      </c>
      <c r="I2626" s="3">
        <v>95.12</v>
      </c>
      <c r="J2626" s="3">
        <v>89.58</v>
      </c>
    </row>
    <row r="2627" spans="1:10" x14ac:dyDescent="0.2">
      <c r="A2627" s="3">
        <v>2626</v>
      </c>
      <c r="B2627" s="3">
        <v>329</v>
      </c>
      <c r="C2627" s="3">
        <v>134</v>
      </c>
      <c r="D2627" s="3">
        <v>99</v>
      </c>
      <c r="E2627" s="3">
        <v>100</v>
      </c>
      <c r="F2627" s="3">
        <v>216</v>
      </c>
      <c r="G2627" s="3">
        <v>95</v>
      </c>
      <c r="H2627" s="3">
        <v>17.625</v>
      </c>
      <c r="I2627" s="3">
        <v>92.39</v>
      </c>
      <c r="J2627" s="3">
        <v>88.54</v>
      </c>
    </row>
    <row r="2628" spans="1:10" x14ac:dyDescent="0.2">
      <c r="A2628" s="3">
        <v>2627</v>
      </c>
      <c r="B2628" s="3">
        <v>329</v>
      </c>
      <c r="C2628" s="3">
        <v>134</v>
      </c>
      <c r="D2628" s="3">
        <v>99</v>
      </c>
      <c r="E2628" s="3">
        <v>100</v>
      </c>
      <c r="F2628" s="3">
        <v>204</v>
      </c>
      <c r="G2628" s="3">
        <v>49</v>
      </c>
      <c r="H2628" s="3">
        <v>18.090452259999999</v>
      </c>
      <c r="I2628" s="3">
        <v>94.83</v>
      </c>
      <c r="J2628" s="3">
        <v>100</v>
      </c>
    </row>
    <row r="2629" spans="1:10" x14ac:dyDescent="0.2">
      <c r="A2629" s="3">
        <v>2628</v>
      </c>
      <c r="B2629" s="3">
        <v>329</v>
      </c>
      <c r="C2629" s="3">
        <v>134</v>
      </c>
      <c r="D2629" s="3">
        <v>99</v>
      </c>
      <c r="E2629" s="3">
        <v>100</v>
      </c>
      <c r="F2629" s="3">
        <v>216</v>
      </c>
      <c r="G2629" s="3">
        <v>258</v>
      </c>
      <c r="H2629" s="3">
        <v>16.58823529</v>
      </c>
      <c r="I2629" s="3">
        <v>86.95</v>
      </c>
      <c r="J2629" s="3">
        <v>88.54</v>
      </c>
    </row>
    <row r="2630" spans="1:10" x14ac:dyDescent="0.2">
      <c r="A2630" s="3">
        <v>2629</v>
      </c>
      <c r="B2630" s="3">
        <v>329</v>
      </c>
      <c r="C2630" s="3">
        <v>134</v>
      </c>
      <c r="D2630" s="3">
        <v>99</v>
      </c>
      <c r="E2630" s="3">
        <v>100</v>
      </c>
      <c r="F2630" s="3">
        <v>216</v>
      </c>
      <c r="G2630" s="3">
        <v>49</v>
      </c>
      <c r="H2630" s="3">
        <v>16.463414629999999</v>
      </c>
      <c r="I2630" s="3">
        <v>86.3</v>
      </c>
      <c r="J2630" s="3">
        <v>98.96</v>
      </c>
    </row>
    <row r="2631" spans="1:10" x14ac:dyDescent="0.2">
      <c r="A2631" s="3">
        <v>2630</v>
      </c>
      <c r="B2631" s="3">
        <v>330</v>
      </c>
      <c r="C2631" s="3">
        <v>205</v>
      </c>
      <c r="D2631" s="3">
        <v>168</v>
      </c>
      <c r="E2631" s="3">
        <v>160</v>
      </c>
      <c r="F2631" s="3">
        <v>253</v>
      </c>
      <c r="G2631" s="3">
        <v>83</v>
      </c>
      <c r="H2631" s="3">
        <v>21.677292789999999</v>
      </c>
      <c r="I2631" s="3">
        <v>100</v>
      </c>
      <c r="J2631" s="3">
        <v>48.15</v>
      </c>
    </row>
    <row r="2632" spans="1:10" x14ac:dyDescent="0.2">
      <c r="A2632" s="3">
        <v>2631</v>
      </c>
      <c r="B2632" s="3">
        <v>330</v>
      </c>
      <c r="C2632" s="3">
        <v>205</v>
      </c>
      <c r="D2632" s="3">
        <v>168</v>
      </c>
      <c r="E2632" s="3">
        <v>160</v>
      </c>
      <c r="F2632" s="3">
        <v>253</v>
      </c>
      <c r="G2632" s="3">
        <v>31</v>
      </c>
      <c r="H2632" s="3">
        <v>21.428571430000002</v>
      </c>
      <c r="I2632" s="3">
        <v>98.85</v>
      </c>
      <c r="J2632" s="3">
        <v>100</v>
      </c>
    </row>
    <row r="2633" spans="1:10" x14ac:dyDescent="0.2">
      <c r="A2633" s="3">
        <v>2632</v>
      </c>
      <c r="B2633" s="3">
        <v>330</v>
      </c>
      <c r="C2633" s="3">
        <v>205</v>
      </c>
      <c r="D2633" s="3">
        <v>168</v>
      </c>
      <c r="E2633" s="3">
        <v>160</v>
      </c>
      <c r="F2633" s="3">
        <v>253</v>
      </c>
      <c r="G2633" s="3">
        <v>32</v>
      </c>
      <c r="H2633" s="3">
        <v>20.387096769999999</v>
      </c>
      <c r="I2633" s="3">
        <v>94.05</v>
      </c>
      <c r="J2633" s="3">
        <v>85.19</v>
      </c>
    </row>
    <row r="2634" spans="1:10" x14ac:dyDescent="0.2">
      <c r="A2634" s="3">
        <v>2633</v>
      </c>
      <c r="B2634" s="3">
        <v>330</v>
      </c>
      <c r="C2634" s="3">
        <v>205</v>
      </c>
      <c r="D2634" s="3">
        <v>168</v>
      </c>
      <c r="E2634" s="3">
        <v>160</v>
      </c>
      <c r="F2634" s="3">
        <v>216</v>
      </c>
      <c r="G2634" s="3">
        <v>83</v>
      </c>
      <c r="H2634" s="3">
        <v>19.207123169999999</v>
      </c>
      <c r="I2634" s="3">
        <v>88.6</v>
      </c>
      <c r="J2634" s="3">
        <v>40.74</v>
      </c>
    </row>
    <row r="2635" spans="1:10" x14ac:dyDescent="0.2">
      <c r="A2635" s="3">
        <v>2634</v>
      </c>
      <c r="B2635" s="3">
        <v>330</v>
      </c>
      <c r="C2635" s="3">
        <v>205</v>
      </c>
      <c r="D2635" s="3">
        <v>168</v>
      </c>
      <c r="E2635" s="3">
        <v>160</v>
      </c>
      <c r="F2635" s="3">
        <v>216</v>
      </c>
      <c r="G2635" s="3">
        <v>31</v>
      </c>
      <c r="H2635" s="3">
        <v>18.571428569999998</v>
      </c>
      <c r="I2635" s="3">
        <v>85.67</v>
      </c>
      <c r="J2635" s="3">
        <v>92.59</v>
      </c>
    </row>
    <row r="2636" spans="1:10" x14ac:dyDescent="0.2">
      <c r="A2636" s="3">
        <v>2635</v>
      </c>
      <c r="B2636" s="3">
        <v>330</v>
      </c>
      <c r="C2636" s="3">
        <v>205</v>
      </c>
      <c r="D2636" s="3">
        <v>168</v>
      </c>
      <c r="E2636" s="3">
        <v>160</v>
      </c>
      <c r="F2636" s="3">
        <v>216</v>
      </c>
      <c r="G2636" s="3">
        <v>32</v>
      </c>
      <c r="H2636" s="3">
        <v>16.814159289999999</v>
      </c>
      <c r="I2636" s="3">
        <v>77.569999999999993</v>
      </c>
      <c r="J2636" s="3">
        <v>77.78</v>
      </c>
    </row>
    <row r="2637" spans="1:10" x14ac:dyDescent="0.2">
      <c r="A2637" s="3">
        <v>2636</v>
      </c>
      <c r="B2637" s="3">
        <v>331</v>
      </c>
      <c r="C2637" s="3">
        <v>156</v>
      </c>
      <c r="D2637" s="3">
        <v>74</v>
      </c>
      <c r="E2637" s="3">
        <v>100</v>
      </c>
      <c r="F2637" s="3">
        <v>236</v>
      </c>
      <c r="G2637" s="3">
        <v>272</v>
      </c>
      <c r="H2637" s="3">
        <v>20.492957749999999</v>
      </c>
      <c r="I2637" s="3">
        <v>95.46</v>
      </c>
      <c r="J2637" s="3">
        <v>97.94</v>
      </c>
    </row>
    <row r="2638" spans="1:10" x14ac:dyDescent="0.2">
      <c r="A2638" s="3">
        <v>2637</v>
      </c>
      <c r="B2638" s="3">
        <v>331</v>
      </c>
      <c r="C2638" s="3">
        <v>156</v>
      </c>
      <c r="D2638" s="3">
        <v>74</v>
      </c>
      <c r="E2638" s="3">
        <v>100</v>
      </c>
      <c r="F2638" s="3">
        <v>203</v>
      </c>
      <c r="G2638" s="3">
        <v>272</v>
      </c>
      <c r="H2638" s="3">
        <v>21.468531469999999</v>
      </c>
      <c r="I2638" s="3">
        <v>100</v>
      </c>
      <c r="J2638" s="3">
        <v>100</v>
      </c>
    </row>
    <row r="2639" spans="1:10" x14ac:dyDescent="0.2">
      <c r="A2639" s="3">
        <v>2638</v>
      </c>
      <c r="B2639" s="3">
        <v>331</v>
      </c>
      <c r="C2639" s="3">
        <v>156</v>
      </c>
      <c r="D2639" s="3">
        <v>74</v>
      </c>
      <c r="E2639" s="3">
        <v>100</v>
      </c>
      <c r="F2639" s="3">
        <v>203</v>
      </c>
      <c r="G2639" s="3">
        <v>59</v>
      </c>
      <c r="H2639" s="3">
        <v>18.817823189999999</v>
      </c>
      <c r="I2639" s="3">
        <v>87.65</v>
      </c>
      <c r="J2639" s="3">
        <v>63.92</v>
      </c>
    </row>
    <row r="2640" spans="1:10" x14ac:dyDescent="0.2">
      <c r="A2640" s="3">
        <v>2639</v>
      </c>
      <c r="B2640" s="3">
        <v>331</v>
      </c>
      <c r="C2640" s="3">
        <v>156</v>
      </c>
      <c r="D2640" s="3">
        <v>74</v>
      </c>
      <c r="E2640" s="3">
        <v>100</v>
      </c>
      <c r="F2640" s="3">
        <v>236</v>
      </c>
      <c r="G2640" s="3">
        <v>59</v>
      </c>
      <c r="H2640" s="3">
        <v>17.898847880000002</v>
      </c>
      <c r="I2640" s="3">
        <v>83.37</v>
      </c>
      <c r="J2640" s="3">
        <v>61.86</v>
      </c>
    </row>
    <row r="2641" spans="1:10" x14ac:dyDescent="0.2">
      <c r="A2641" s="3">
        <v>2640</v>
      </c>
      <c r="B2641" s="3">
        <v>331</v>
      </c>
      <c r="C2641" s="3">
        <v>156</v>
      </c>
      <c r="D2641" s="3">
        <v>74</v>
      </c>
      <c r="E2641" s="3">
        <v>100</v>
      </c>
      <c r="F2641" s="3">
        <v>203</v>
      </c>
      <c r="G2641" s="3">
        <v>123</v>
      </c>
      <c r="H2641" s="3">
        <v>15.213650700000001</v>
      </c>
      <c r="I2641" s="3">
        <v>70.86</v>
      </c>
      <c r="J2641" s="3">
        <v>48.45</v>
      </c>
    </row>
    <row r="2642" spans="1:10" x14ac:dyDescent="0.2">
      <c r="A2642" s="3">
        <v>2641</v>
      </c>
      <c r="B2642" s="3">
        <v>331</v>
      </c>
      <c r="C2642" s="3">
        <v>156</v>
      </c>
      <c r="D2642" s="3">
        <v>74</v>
      </c>
      <c r="E2642" s="3">
        <v>100</v>
      </c>
      <c r="F2642" s="3">
        <v>236</v>
      </c>
      <c r="G2642" s="3">
        <v>123</v>
      </c>
      <c r="H2642" s="3">
        <v>14.16811092</v>
      </c>
      <c r="I2642" s="3">
        <v>65.989999999999995</v>
      </c>
      <c r="J2642" s="3">
        <v>46.39</v>
      </c>
    </row>
    <row r="2643" spans="1:10" x14ac:dyDescent="0.2">
      <c r="A2643" s="3">
        <v>2642</v>
      </c>
      <c r="B2643" s="3">
        <v>332</v>
      </c>
      <c r="C2643" s="3">
        <v>221</v>
      </c>
      <c r="D2643" s="3">
        <v>115</v>
      </c>
      <c r="E2643" s="3">
        <v>140</v>
      </c>
      <c r="F2643" s="3">
        <v>203</v>
      </c>
      <c r="G2643" s="3">
        <v>272</v>
      </c>
      <c r="H2643" s="3">
        <v>22.741258739999999</v>
      </c>
      <c r="I2643" s="3">
        <v>100</v>
      </c>
      <c r="J2643" s="3">
        <v>97</v>
      </c>
    </row>
    <row r="2644" spans="1:10" x14ac:dyDescent="0.2">
      <c r="A2644" s="3">
        <v>2643</v>
      </c>
      <c r="B2644" s="3">
        <v>332</v>
      </c>
      <c r="C2644" s="3">
        <v>221</v>
      </c>
      <c r="D2644" s="3">
        <v>115</v>
      </c>
      <c r="E2644" s="3">
        <v>140</v>
      </c>
      <c r="F2644" s="3">
        <v>224</v>
      </c>
      <c r="G2644" s="3">
        <v>272</v>
      </c>
      <c r="H2644" s="3">
        <v>21.27906977</v>
      </c>
      <c r="I2644" s="3">
        <v>93.57</v>
      </c>
      <c r="J2644" s="3">
        <v>100</v>
      </c>
    </row>
    <row r="2645" spans="1:10" x14ac:dyDescent="0.2">
      <c r="A2645" s="3">
        <v>2644</v>
      </c>
      <c r="B2645" s="3">
        <v>332</v>
      </c>
      <c r="C2645" s="3">
        <v>221</v>
      </c>
      <c r="D2645" s="3">
        <v>115</v>
      </c>
      <c r="E2645" s="3">
        <v>140</v>
      </c>
      <c r="F2645" s="3">
        <v>203</v>
      </c>
      <c r="G2645" s="3">
        <v>16</v>
      </c>
      <c r="H2645" s="3">
        <v>19.947019869999998</v>
      </c>
      <c r="I2645" s="3">
        <v>87.71</v>
      </c>
      <c r="J2645" s="3">
        <v>87</v>
      </c>
    </row>
    <row r="2646" spans="1:10" x14ac:dyDescent="0.2">
      <c r="A2646" s="3">
        <v>2645</v>
      </c>
      <c r="B2646" s="3">
        <v>332</v>
      </c>
      <c r="C2646" s="3">
        <v>221</v>
      </c>
      <c r="D2646" s="3">
        <v>115</v>
      </c>
      <c r="E2646" s="3">
        <v>140</v>
      </c>
      <c r="F2646" s="3">
        <v>224</v>
      </c>
      <c r="G2646" s="3">
        <v>16</v>
      </c>
      <c r="H2646" s="3">
        <v>19</v>
      </c>
      <c r="I2646" s="3">
        <v>83.55</v>
      </c>
      <c r="J2646" s="3">
        <v>90</v>
      </c>
    </row>
    <row r="2647" spans="1:10" x14ac:dyDescent="0.2">
      <c r="A2647" s="3">
        <v>2646</v>
      </c>
      <c r="B2647" s="3">
        <v>332</v>
      </c>
      <c r="C2647" s="3">
        <v>221</v>
      </c>
      <c r="D2647" s="3">
        <v>115</v>
      </c>
      <c r="E2647" s="3">
        <v>140</v>
      </c>
      <c r="F2647" s="3">
        <v>203</v>
      </c>
      <c r="G2647" s="3">
        <v>246</v>
      </c>
      <c r="H2647" s="3">
        <v>19.944827589999999</v>
      </c>
      <c r="I2647" s="3">
        <v>87.7</v>
      </c>
      <c r="J2647" s="3">
        <v>97</v>
      </c>
    </row>
    <row r="2648" spans="1:10" x14ac:dyDescent="0.2">
      <c r="A2648" s="3">
        <v>2647</v>
      </c>
      <c r="B2648" s="3">
        <v>332</v>
      </c>
      <c r="C2648" s="3">
        <v>221</v>
      </c>
      <c r="D2648" s="3">
        <v>115</v>
      </c>
      <c r="E2648" s="3">
        <v>140</v>
      </c>
      <c r="F2648" s="3">
        <v>224</v>
      </c>
      <c r="G2648" s="3">
        <v>246</v>
      </c>
      <c r="H2648" s="3">
        <v>18.96551724</v>
      </c>
      <c r="I2648" s="3">
        <v>83.4</v>
      </c>
      <c r="J2648" s="3">
        <v>100</v>
      </c>
    </row>
    <row r="2649" spans="1:10" x14ac:dyDescent="0.2">
      <c r="A2649" s="3">
        <v>2648</v>
      </c>
      <c r="B2649" s="3">
        <v>333</v>
      </c>
      <c r="C2649" s="3">
        <v>76</v>
      </c>
      <c r="D2649" s="3">
        <v>139</v>
      </c>
      <c r="E2649" s="3">
        <v>90</v>
      </c>
      <c r="F2649" s="3">
        <v>211</v>
      </c>
      <c r="G2649" s="3">
        <v>45</v>
      </c>
      <c r="H2649" s="3">
        <v>18.525937930000001</v>
      </c>
      <c r="I2649" s="3">
        <v>100</v>
      </c>
      <c r="J2649" s="3">
        <v>65</v>
      </c>
    </row>
    <row r="2650" spans="1:10" x14ac:dyDescent="0.2">
      <c r="A2650" s="3">
        <v>2649</v>
      </c>
      <c r="B2650" s="3">
        <v>333</v>
      </c>
      <c r="C2650" s="3">
        <v>76</v>
      </c>
      <c r="D2650" s="3">
        <v>139</v>
      </c>
      <c r="E2650" s="3">
        <v>90</v>
      </c>
      <c r="F2650" s="3">
        <v>263</v>
      </c>
      <c r="G2650" s="3">
        <v>45</v>
      </c>
      <c r="H2650" s="3">
        <v>16.424838229999999</v>
      </c>
      <c r="I2650" s="3">
        <v>88.66</v>
      </c>
      <c r="J2650" s="3">
        <v>63</v>
      </c>
    </row>
    <row r="2651" spans="1:10" x14ac:dyDescent="0.2">
      <c r="A2651" s="3">
        <v>2650</v>
      </c>
      <c r="B2651" s="3">
        <v>333</v>
      </c>
      <c r="C2651" s="3">
        <v>76</v>
      </c>
      <c r="D2651" s="3">
        <v>139</v>
      </c>
      <c r="E2651" s="3">
        <v>90</v>
      </c>
      <c r="F2651" s="3">
        <v>211</v>
      </c>
      <c r="G2651" s="3">
        <v>39</v>
      </c>
      <c r="H2651" s="3">
        <v>18.07228916</v>
      </c>
      <c r="I2651" s="3">
        <v>97.55</v>
      </c>
      <c r="J2651" s="3">
        <v>100</v>
      </c>
    </row>
    <row r="2652" spans="1:10" x14ac:dyDescent="0.2">
      <c r="A2652" s="3">
        <v>2651</v>
      </c>
      <c r="B2652" s="3">
        <v>333</v>
      </c>
      <c r="C2652" s="3">
        <v>76</v>
      </c>
      <c r="D2652" s="3">
        <v>139</v>
      </c>
      <c r="E2652" s="3">
        <v>90</v>
      </c>
      <c r="F2652" s="3">
        <v>263</v>
      </c>
      <c r="G2652" s="3">
        <v>39</v>
      </c>
      <c r="H2652" s="3">
        <v>15.844155840000001</v>
      </c>
      <c r="I2652" s="3">
        <v>85.52</v>
      </c>
      <c r="J2652" s="3">
        <v>98</v>
      </c>
    </row>
    <row r="2653" spans="1:10" x14ac:dyDescent="0.2">
      <c r="A2653" s="3">
        <v>2652</v>
      </c>
      <c r="B2653" s="3">
        <v>333</v>
      </c>
      <c r="C2653" s="3">
        <v>76</v>
      </c>
      <c r="D2653" s="3">
        <v>139</v>
      </c>
      <c r="E2653" s="3">
        <v>90</v>
      </c>
      <c r="F2653" s="3">
        <v>211</v>
      </c>
      <c r="G2653" s="3">
        <v>84</v>
      </c>
      <c r="H2653" s="3">
        <v>15.22207453</v>
      </c>
      <c r="I2653" s="3">
        <v>82.17</v>
      </c>
      <c r="J2653" s="3">
        <v>80</v>
      </c>
    </row>
    <row r="2654" spans="1:10" x14ac:dyDescent="0.2">
      <c r="A2654" s="3">
        <v>2653</v>
      </c>
      <c r="B2654" s="3">
        <v>333</v>
      </c>
      <c r="C2654" s="3">
        <v>76</v>
      </c>
      <c r="D2654" s="3">
        <v>139</v>
      </c>
      <c r="E2654" s="3">
        <v>90</v>
      </c>
      <c r="F2654" s="3">
        <v>263</v>
      </c>
      <c r="G2654" s="3">
        <v>84</v>
      </c>
      <c r="H2654" s="3">
        <v>13.391861090000001</v>
      </c>
      <c r="I2654" s="3">
        <v>72.290000000000006</v>
      </c>
      <c r="J2654" s="3">
        <v>78</v>
      </c>
    </row>
    <row r="2655" spans="1:10" x14ac:dyDescent="0.2">
      <c r="A2655" s="3">
        <v>2654</v>
      </c>
      <c r="B2655" s="3">
        <v>334</v>
      </c>
      <c r="C2655" s="3">
        <v>141</v>
      </c>
      <c r="D2655" s="3">
        <v>208</v>
      </c>
      <c r="E2655" s="3">
        <v>150</v>
      </c>
      <c r="F2655" s="3">
        <v>204</v>
      </c>
      <c r="G2655" s="3">
        <v>257</v>
      </c>
      <c r="H2655" s="3">
        <v>21.09090909</v>
      </c>
      <c r="I2655" s="3">
        <v>100</v>
      </c>
      <c r="J2655" s="3">
        <v>69.09</v>
      </c>
    </row>
    <row r="2656" spans="1:10" x14ac:dyDescent="0.2">
      <c r="A2656" s="3">
        <v>2655</v>
      </c>
      <c r="B2656" s="3">
        <v>334</v>
      </c>
      <c r="C2656" s="3">
        <v>141</v>
      </c>
      <c r="D2656" s="3">
        <v>208</v>
      </c>
      <c r="E2656" s="3">
        <v>150</v>
      </c>
      <c r="F2656" s="3">
        <v>204</v>
      </c>
      <c r="G2656" s="3">
        <v>82</v>
      </c>
      <c r="H2656" s="3">
        <v>20.101522840000001</v>
      </c>
      <c r="I2656" s="3">
        <v>95.31</v>
      </c>
      <c r="J2656" s="3">
        <v>87.27</v>
      </c>
    </row>
    <row r="2657" spans="1:10" x14ac:dyDescent="0.2">
      <c r="A2657" s="3">
        <v>2656</v>
      </c>
      <c r="B2657" s="3">
        <v>334</v>
      </c>
      <c r="C2657" s="3">
        <v>141</v>
      </c>
      <c r="D2657" s="3">
        <v>208</v>
      </c>
      <c r="E2657" s="3">
        <v>150</v>
      </c>
      <c r="F2657" s="3">
        <v>211</v>
      </c>
      <c r="G2657" s="3">
        <v>257</v>
      </c>
      <c r="H2657" s="3">
        <v>20.571428569999998</v>
      </c>
      <c r="I2657" s="3">
        <v>97.54</v>
      </c>
      <c r="J2657" s="3">
        <v>72.73</v>
      </c>
    </row>
    <row r="2658" spans="1:10" x14ac:dyDescent="0.2">
      <c r="A2658" s="3">
        <v>2657</v>
      </c>
      <c r="B2658" s="3">
        <v>334</v>
      </c>
      <c r="C2658" s="3">
        <v>141</v>
      </c>
      <c r="D2658" s="3">
        <v>208</v>
      </c>
      <c r="E2658" s="3">
        <v>150</v>
      </c>
      <c r="F2658" s="3">
        <v>211</v>
      </c>
      <c r="G2658" s="3">
        <v>82</v>
      </c>
      <c r="H2658" s="3">
        <v>19.53488372</v>
      </c>
      <c r="I2658" s="3">
        <v>92.62</v>
      </c>
      <c r="J2658" s="3">
        <v>90.91</v>
      </c>
    </row>
    <row r="2659" spans="1:10" x14ac:dyDescent="0.2">
      <c r="A2659" s="3">
        <v>2658</v>
      </c>
      <c r="B2659" s="3">
        <v>334</v>
      </c>
      <c r="C2659" s="3">
        <v>141</v>
      </c>
      <c r="D2659" s="3">
        <v>208</v>
      </c>
      <c r="E2659" s="3">
        <v>150</v>
      </c>
      <c r="F2659" s="3">
        <v>204</v>
      </c>
      <c r="G2659" s="3">
        <v>86</v>
      </c>
      <c r="H2659" s="3">
        <v>19.487179489999999</v>
      </c>
      <c r="I2659" s="3">
        <v>92.4</v>
      </c>
      <c r="J2659" s="3">
        <v>96.36</v>
      </c>
    </row>
    <row r="2660" spans="1:10" x14ac:dyDescent="0.2">
      <c r="A2660" s="3">
        <v>2659</v>
      </c>
      <c r="B2660" s="3">
        <v>334</v>
      </c>
      <c r="C2660" s="3">
        <v>141</v>
      </c>
      <c r="D2660" s="3">
        <v>208</v>
      </c>
      <c r="E2660" s="3">
        <v>150</v>
      </c>
      <c r="F2660" s="3">
        <v>211</v>
      </c>
      <c r="G2660" s="3">
        <v>86</v>
      </c>
      <c r="H2660" s="3">
        <v>18.823529409999999</v>
      </c>
      <c r="I2660" s="3">
        <v>89.25</v>
      </c>
      <c r="J2660" s="3">
        <v>100</v>
      </c>
    </row>
    <row r="2661" spans="1:10" x14ac:dyDescent="0.2">
      <c r="A2661" s="3">
        <v>2660</v>
      </c>
      <c r="B2661" s="3">
        <v>335</v>
      </c>
      <c r="C2661" s="3">
        <v>222</v>
      </c>
      <c r="D2661" s="3">
        <v>124</v>
      </c>
      <c r="E2661" s="3">
        <v>146</v>
      </c>
      <c r="F2661" s="3">
        <v>213</v>
      </c>
      <c r="G2661" s="3">
        <v>245</v>
      </c>
      <c r="H2661" s="3">
        <v>17.81690141</v>
      </c>
      <c r="I2661" s="3">
        <v>100</v>
      </c>
      <c r="J2661" s="3">
        <v>100</v>
      </c>
    </row>
    <row r="2662" spans="1:10" x14ac:dyDescent="0.2">
      <c r="A2662" s="3">
        <v>2661</v>
      </c>
      <c r="B2662" s="3">
        <v>335</v>
      </c>
      <c r="C2662" s="3">
        <v>222</v>
      </c>
      <c r="D2662" s="3">
        <v>124</v>
      </c>
      <c r="E2662" s="3">
        <v>146</v>
      </c>
      <c r="F2662" s="3">
        <v>213</v>
      </c>
      <c r="G2662" s="3">
        <v>26</v>
      </c>
      <c r="H2662" s="3">
        <v>16.572769950000001</v>
      </c>
      <c r="I2662" s="3">
        <v>93.02</v>
      </c>
      <c r="J2662" s="3">
        <v>100</v>
      </c>
    </row>
    <row r="2663" spans="1:10" x14ac:dyDescent="0.2">
      <c r="A2663" s="3">
        <v>2662</v>
      </c>
      <c r="B2663" s="3">
        <v>335</v>
      </c>
      <c r="C2663" s="3">
        <v>222</v>
      </c>
      <c r="D2663" s="3">
        <v>124</v>
      </c>
      <c r="E2663" s="3">
        <v>146</v>
      </c>
      <c r="F2663" s="3">
        <v>200</v>
      </c>
      <c r="G2663" s="3">
        <v>26</v>
      </c>
      <c r="H2663" s="3">
        <v>15.49382716</v>
      </c>
      <c r="I2663" s="3">
        <v>86.96</v>
      </c>
      <c r="J2663" s="3">
        <v>94.5</v>
      </c>
    </row>
    <row r="2664" spans="1:10" x14ac:dyDescent="0.2">
      <c r="A2664" s="3">
        <v>2663</v>
      </c>
      <c r="B2664" s="3">
        <v>335</v>
      </c>
      <c r="C2664" s="3">
        <v>222</v>
      </c>
      <c r="D2664" s="3">
        <v>124</v>
      </c>
      <c r="E2664" s="3">
        <v>146</v>
      </c>
      <c r="F2664" s="3">
        <v>200</v>
      </c>
      <c r="G2664" s="3">
        <v>245</v>
      </c>
      <c r="H2664" s="3">
        <v>16.593406590000001</v>
      </c>
      <c r="I2664" s="3">
        <v>93.13</v>
      </c>
      <c r="J2664" s="3">
        <v>94.5</v>
      </c>
    </row>
    <row r="2665" spans="1:10" x14ac:dyDescent="0.2">
      <c r="A2665" s="3">
        <v>2664</v>
      </c>
      <c r="B2665" s="3">
        <v>335</v>
      </c>
      <c r="C2665" s="3">
        <v>222</v>
      </c>
      <c r="D2665" s="3">
        <v>124</v>
      </c>
      <c r="E2665" s="3">
        <v>146</v>
      </c>
      <c r="F2665" s="3">
        <v>213</v>
      </c>
      <c r="G2665" s="3">
        <v>51</v>
      </c>
      <c r="H2665" s="3">
        <v>16.400947970000001</v>
      </c>
      <c r="I2665" s="3">
        <v>92.05</v>
      </c>
      <c r="J2665" s="3">
        <v>54.13</v>
      </c>
    </row>
    <row r="2666" spans="1:10" x14ac:dyDescent="0.2">
      <c r="A2666" s="3">
        <v>2665</v>
      </c>
      <c r="B2666" s="3">
        <v>335</v>
      </c>
      <c r="C2666" s="3">
        <v>222</v>
      </c>
      <c r="D2666" s="3">
        <v>124</v>
      </c>
      <c r="E2666" s="3">
        <v>146</v>
      </c>
      <c r="F2666" s="3">
        <v>200</v>
      </c>
      <c r="G2666" s="3">
        <v>51</v>
      </c>
      <c r="H2666" s="3">
        <v>15.03787316</v>
      </c>
      <c r="I2666" s="3">
        <v>84.4</v>
      </c>
      <c r="J2666" s="3">
        <v>48.62</v>
      </c>
    </row>
    <row r="2667" spans="1:10" x14ac:dyDescent="0.2">
      <c r="A2667" s="3">
        <v>2666</v>
      </c>
      <c r="B2667" s="3">
        <v>336</v>
      </c>
      <c r="C2667" s="3">
        <v>196</v>
      </c>
      <c r="D2667" s="3">
        <v>118</v>
      </c>
      <c r="E2667" s="3">
        <v>146</v>
      </c>
      <c r="F2667" s="3">
        <v>224</v>
      </c>
      <c r="G2667" s="3">
        <v>50</v>
      </c>
      <c r="H2667" s="3">
        <v>17.914990379999999</v>
      </c>
      <c r="I2667" s="3">
        <v>99.13</v>
      </c>
      <c r="J2667" s="3">
        <v>52.94</v>
      </c>
    </row>
    <row r="2668" spans="1:10" x14ac:dyDescent="0.2">
      <c r="A2668" s="3">
        <v>2667</v>
      </c>
      <c r="B2668" s="3">
        <v>336</v>
      </c>
      <c r="C2668" s="3">
        <v>196</v>
      </c>
      <c r="D2668" s="3">
        <v>118</v>
      </c>
      <c r="E2668" s="3">
        <v>146</v>
      </c>
      <c r="F2668" s="3">
        <v>224</v>
      </c>
      <c r="G2668" s="3">
        <v>279</v>
      </c>
      <c r="H2668" s="3">
        <v>18.07245575</v>
      </c>
      <c r="I2668" s="3">
        <v>100</v>
      </c>
      <c r="J2668" s="3">
        <v>94.12</v>
      </c>
    </row>
    <row r="2669" spans="1:10" x14ac:dyDescent="0.2">
      <c r="A2669" s="3">
        <v>2668</v>
      </c>
      <c r="B2669" s="3">
        <v>336</v>
      </c>
      <c r="C2669" s="3">
        <v>196</v>
      </c>
      <c r="D2669" s="3">
        <v>118</v>
      </c>
      <c r="E2669" s="3">
        <v>146</v>
      </c>
      <c r="F2669" s="3">
        <v>224</v>
      </c>
      <c r="G2669" s="3">
        <v>13</v>
      </c>
      <c r="H2669" s="3">
        <v>17.40510896</v>
      </c>
      <c r="I2669" s="3">
        <v>96.31</v>
      </c>
      <c r="J2669" s="3">
        <v>82.35</v>
      </c>
    </row>
    <row r="2670" spans="1:10" x14ac:dyDescent="0.2">
      <c r="A2670" s="3">
        <v>2669</v>
      </c>
      <c r="B2670" s="3">
        <v>336</v>
      </c>
      <c r="C2670" s="3">
        <v>196</v>
      </c>
      <c r="D2670" s="3">
        <v>118</v>
      </c>
      <c r="E2670" s="3">
        <v>146</v>
      </c>
      <c r="F2670" s="3">
        <v>266</v>
      </c>
      <c r="G2670" s="3">
        <v>50</v>
      </c>
      <c r="H2670" s="3">
        <v>16.26991825</v>
      </c>
      <c r="I2670" s="3">
        <v>90.03</v>
      </c>
      <c r="J2670" s="3">
        <v>58.82</v>
      </c>
    </row>
    <row r="2671" spans="1:10" x14ac:dyDescent="0.2">
      <c r="A2671" s="3">
        <v>2670</v>
      </c>
      <c r="B2671" s="3">
        <v>336</v>
      </c>
      <c r="C2671" s="3">
        <v>196</v>
      </c>
      <c r="D2671" s="3">
        <v>118</v>
      </c>
      <c r="E2671" s="3">
        <v>146</v>
      </c>
      <c r="F2671" s="3">
        <v>266</v>
      </c>
      <c r="G2671" s="3">
        <v>279</v>
      </c>
      <c r="H2671" s="3">
        <v>16.685753550000001</v>
      </c>
      <c r="I2671" s="3">
        <v>92.33</v>
      </c>
      <c r="J2671" s="3">
        <v>100</v>
      </c>
    </row>
    <row r="2672" spans="1:10" x14ac:dyDescent="0.2">
      <c r="A2672" s="3">
        <v>2671</v>
      </c>
      <c r="B2672" s="3">
        <v>336</v>
      </c>
      <c r="C2672" s="3">
        <v>196</v>
      </c>
      <c r="D2672" s="3">
        <v>118</v>
      </c>
      <c r="E2672" s="3">
        <v>146</v>
      </c>
      <c r="F2672" s="3">
        <v>266</v>
      </c>
      <c r="G2672" s="3">
        <v>13</v>
      </c>
      <c r="H2672" s="3">
        <v>16.087317590000001</v>
      </c>
      <c r="I2672" s="3">
        <v>89.02</v>
      </c>
      <c r="J2672" s="3">
        <v>88.24</v>
      </c>
    </row>
    <row r="2673" spans="1:10" x14ac:dyDescent="0.2">
      <c r="A2673" s="3">
        <v>2672</v>
      </c>
      <c r="B2673" s="3">
        <v>337</v>
      </c>
      <c r="C2673" s="3">
        <v>178</v>
      </c>
      <c r="D2673" s="3">
        <v>163</v>
      </c>
      <c r="E2673" s="3">
        <v>180</v>
      </c>
      <c r="F2673" s="3">
        <v>235</v>
      </c>
      <c r="G2673" s="3">
        <v>64</v>
      </c>
      <c r="H2673" s="3">
        <v>21.68674699</v>
      </c>
      <c r="I2673" s="3">
        <v>100</v>
      </c>
      <c r="J2673" s="3">
        <v>66.67</v>
      </c>
    </row>
    <row r="2674" spans="1:10" x14ac:dyDescent="0.2">
      <c r="A2674" s="3">
        <v>2673</v>
      </c>
      <c r="B2674" s="3">
        <v>337</v>
      </c>
      <c r="C2674" s="3">
        <v>178</v>
      </c>
      <c r="D2674" s="3">
        <v>163</v>
      </c>
      <c r="E2674" s="3">
        <v>180</v>
      </c>
      <c r="F2674" s="3">
        <v>227</v>
      </c>
      <c r="G2674" s="3">
        <v>64</v>
      </c>
      <c r="H2674" s="3">
        <v>21.587301589999999</v>
      </c>
      <c r="I2674" s="3">
        <v>99.54</v>
      </c>
      <c r="J2674" s="3">
        <v>61.33</v>
      </c>
    </row>
    <row r="2675" spans="1:10" x14ac:dyDescent="0.2">
      <c r="A2675" s="3">
        <v>2674</v>
      </c>
      <c r="B2675" s="3">
        <v>337</v>
      </c>
      <c r="C2675" s="3">
        <v>178</v>
      </c>
      <c r="D2675" s="3">
        <v>163</v>
      </c>
      <c r="E2675" s="3">
        <v>180</v>
      </c>
      <c r="F2675" s="3">
        <v>235</v>
      </c>
      <c r="G2675" s="3">
        <v>108</v>
      </c>
      <c r="H2675" s="3">
        <v>20.571428569999998</v>
      </c>
      <c r="I2675" s="3">
        <v>94.86</v>
      </c>
      <c r="J2675" s="3">
        <v>80</v>
      </c>
    </row>
    <row r="2676" spans="1:10" x14ac:dyDescent="0.2">
      <c r="A2676" s="3">
        <v>2675</v>
      </c>
      <c r="B2676" s="3">
        <v>337</v>
      </c>
      <c r="C2676" s="3">
        <v>178</v>
      </c>
      <c r="D2676" s="3">
        <v>163</v>
      </c>
      <c r="E2676" s="3">
        <v>180</v>
      </c>
      <c r="F2676" s="3">
        <v>227</v>
      </c>
      <c r="G2676" s="3">
        <v>108</v>
      </c>
      <c r="H2676" s="3">
        <v>20.61349693</v>
      </c>
      <c r="I2676" s="3">
        <v>95.05</v>
      </c>
      <c r="J2676" s="3">
        <v>74.67</v>
      </c>
    </row>
    <row r="2677" spans="1:10" x14ac:dyDescent="0.2">
      <c r="A2677" s="3">
        <v>2676</v>
      </c>
      <c r="B2677" s="3">
        <v>337</v>
      </c>
      <c r="C2677" s="3">
        <v>178</v>
      </c>
      <c r="D2677" s="3">
        <v>163</v>
      </c>
      <c r="E2677" s="3">
        <v>180</v>
      </c>
      <c r="F2677" s="3">
        <v>235</v>
      </c>
      <c r="G2677" s="3">
        <v>87</v>
      </c>
      <c r="H2677" s="3">
        <v>19.735099340000001</v>
      </c>
      <c r="I2677" s="3">
        <v>91</v>
      </c>
      <c r="J2677" s="3">
        <v>100</v>
      </c>
    </row>
    <row r="2678" spans="1:10" x14ac:dyDescent="0.2">
      <c r="A2678" s="3">
        <v>2677</v>
      </c>
      <c r="B2678" s="3">
        <v>337</v>
      </c>
      <c r="C2678" s="3">
        <v>178</v>
      </c>
      <c r="D2678" s="3">
        <v>163</v>
      </c>
      <c r="E2678" s="3">
        <v>180</v>
      </c>
      <c r="F2678" s="3">
        <v>227</v>
      </c>
      <c r="G2678" s="3">
        <v>87</v>
      </c>
      <c r="H2678" s="3">
        <v>19.88505747</v>
      </c>
      <c r="I2678" s="3">
        <v>91.69</v>
      </c>
      <c r="J2678" s="3">
        <v>94.67</v>
      </c>
    </row>
    <row r="2679" spans="1:10" x14ac:dyDescent="0.2">
      <c r="A2679" s="3">
        <v>2678</v>
      </c>
      <c r="B2679" s="3">
        <v>338</v>
      </c>
      <c r="C2679" s="3">
        <v>178</v>
      </c>
      <c r="D2679" s="3">
        <v>163</v>
      </c>
      <c r="E2679" s="3">
        <v>180</v>
      </c>
      <c r="F2679" s="3">
        <v>235</v>
      </c>
      <c r="G2679" s="3">
        <v>116</v>
      </c>
      <c r="H2679" s="3">
        <v>21.614906829999999</v>
      </c>
      <c r="I2679" s="3">
        <v>99.67</v>
      </c>
      <c r="J2679" s="3">
        <v>100</v>
      </c>
    </row>
    <row r="2680" spans="1:10" x14ac:dyDescent="0.2">
      <c r="A2680" s="3">
        <v>2679</v>
      </c>
      <c r="B2680" s="3">
        <v>338</v>
      </c>
      <c r="C2680" s="3">
        <v>178</v>
      </c>
      <c r="D2680" s="3">
        <v>163</v>
      </c>
      <c r="E2680" s="3">
        <v>180</v>
      </c>
      <c r="F2680" s="3">
        <v>235</v>
      </c>
      <c r="G2680" s="3">
        <v>64</v>
      </c>
      <c r="H2680" s="3">
        <v>21.68674699</v>
      </c>
      <c r="I2680" s="3">
        <v>100</v>
      </c>
      <c r="J2680" s="3">
        <v>50</v>
      </c>
    </row>
    <row r="2681" spans="1:10" x14ac:dyDescent="0.2">
      <c r="A2681" s="3">
        <v>2680</v>
      </c>
      <c r="B2681" s="3">
        <v>338</v>
      </c>
      <c r="C2681" s="3">
        <v>178</v>
      </c>
      <c r="D2681" s="3">
        <v>163</v>
      </c>
      <c r="E2681" s="3">
        <v>180</v>
      </c>
      <c r="F2681" s="3">
        <v>227</v>
      </c>
      <c r="G2681" s="3">
        <v>64</v>
      </c>
      <c r="H2681" s="3">
        <v>21.587301589999999</v>
      </c>
      <c r="I2681" s="3">
        <v>99.54</v>
      </c>
      <c r="J2681" s="3">
        <v>46</v>
      </c>
    </row>
    <row r="2682" spans="1:10" x14ac:dyDescent="0.2">
      <c r="A2682" s="3">
        <v>2681</v>
      </c>
      <c r="B2682" s="3">
        <v>338</v>
      </c>
      <c r="C2682" s="3">
        <v>178</v>
      </c>
      <c r="D2682" s="3">
        <v>163</v>
      </c>
      <c r="E2682" s="3">
        <v>180</v>
      </c>
      <c r="F2682" s="3">
        <v>227</v>
      </c>
      <c r="G2682" s="3">
        <v>116</v>
      </c>
      <c r="H2682" s="3">
        <v>21.52173913</v>
      </c>
      <c r="I2682" s="3">
        <v>99.24</v>
      </c>
      <c r="J2682" s="3">
        <v>96</v>
      </c>
    </row>
    <row r="2683" spans="1:10" x14ac:dyDescent="0.2">
      <c r="A2683" s="3">
        <v>2682</v>
      </c>
      <c r="B2683" s="3">
        <v>338</v>
      </c>
      <c r="C2683" s="3">
        <v>178</v>
      </c>
      <c r="D2683" s="3">
        <v>163</v>
      </c>
      <c r="E2683" s="3">
        <v>180</v>
      </c>
      <c r="F2683" s="3">
        <v>235</v>
      </c>
      <c r="G2683" s="3">
        <v>108</v>
      </c>
      <c r="H2683" s="3">
        <v>20.571428569999998</v>
      </c>
      <c r="I2683" s="3">
        <v>94.86</v>
      </c>
      <c r="J2683" s="3">
        <v>60</v>
      </c>
    </row>
    <row r="2684" spans="1:10" x14ac:dyDescent="0.2">
      <c r="A2684" s="3">
        <v>2683</v>
      </c>
      <c r="B2684" s="3">
        <v>338</v>
      </c>
      <c r="C2684" s="3">
        <v>178</v>
      </c>
      <c r="D2684" s="3">
        <v>163</v>
      </c>
      <c r="E2684" s="3">
        <v>180</v>
      </c>
      <c r="F2684" s="3">
        <v>227</v>
      </c>
      <c r="G2684" s="3">
        <v>108</v>
      </c>
      <c r="H2684" s="3">
        <v>20.61349693</v>
      </c>
      <c r="I2684" s="3">
        <v>95.05</v>
      </c>
      <c r="J2684" s="3">
        <v>56</v>
      </c>
    </row>
    <row r="2685" spans="1:10" x14ac:dyDescent="0.2">
      <c r="A2685" s="3">
        <v>2684</v>
      </c>
      <c r="B2685" s="3">
        <v>339</v>
      </c>
      <c r="C2685" s="3">
        <v>93</v>
      </c>
      <c r="D2685" s="3">
        <v>83</v>
      </c>
      <c r="E2685" s="3">
        <v>100</v>
      </c>
      <c r="F2685" s="3">
        <v>230</v>
      </c>
      <c r="G2685" s="3">
        <v>96</v>
      </c>
      <c r="H2685" s="3">
        <v>18.856738759999999</v>
      </c>
      <c r="I2685" s="3">
        <v>98.45</v>
      </c>
      <c r="J2685" s="3">
        <v>63.16</v>
      </c>
    </row>
    <row r="2686" spans="1:10" x14ac:dyDescent="0.2">
      <c r="A2686" s="3">
        <v>2685</v>
      </c>
      <c r="B2686" s="3">
        <v>339</v>
      </c>
      <c r="C2686" s="3">
        <v>93</v>
      </c>
      <c r="D2686" s="3">
        <v>83</v>
      </c>
      <c r="E2686" s="3">
        <v>100</v>
      </c>
      <c r="F2686" s="3">
        <v>216</v>
      </c>
      <c r="G2686" s="3">
        <v>96</v>
      </c>
      <c r="H2686" s="3">
        <v>18.158932929999999</v>
      </c>
      <c r="I2686" s="3">
        <v>94.81</v>
      </c>
      <c r="J2686" s="3">
        <v>63.16</v>
      </c>
    </row>
    <row r="2687" spans="1:10" x14ac:dyDescent="0.2">
      <c r="A2687" s="3">
        <v>2686</v>
      </c>
      <c r="B2687" s="3">
        <v>339</v>
      </c>
      <c r="C2687" s="3">
        <v>93</v>
      </c>
      <c r="D2687" s="3">
        <v>83</v>
      </c>
      <c r="E2687" s="3">
        <v>100</v>
      </c>
      <c r="F2687" s="3">
        <v>230</v>
      </c>
      <c r="G2687" s="3">
        <v>58</v>
      </c>
      <c r="H2687" s="3">
        <v>19.153392140000001</v>
      </c>
      <c r="I2687" s="3">
        <v>100</v>
      </c>
      <c r="J2687" s="3">
        <v>57.89</v>
      </c>
    </row>
    <row r="2688" spans="1:10" x14ac:dyDescent="0.2">
      <c r="A2688" s="3">
        <v>2687</v>
      </c>
      <c r="B2688" s="3">
        <v>339</v>
      </c>
      <c r="C2688" s="3">
        <v>93</v>
      </c>
      <c r="D2688" s="3">
        <v>83</v>
      </c>
      <c r="E2688" s="3">
        <v>100</v>
      </c>
      <c r="F2688" s="3">
        <v>216</v>
      </c>
      <c r="G2688" s="3">
        <v>58</v>
      </c>
      <c r="H2688" s="3">
        <v>18.418377719999999</v>
      </c>
      <c r="I2688" s="3">
        <v>96.16</v>
      </c>
      <c r="J2688" s="3">
        <v>57.89</v>
      </c>
    </row>
    <row r="2689" spans="1:10" x14ac:dyDescent="0.2">
      <c r="A2689" s="3">
        <v>2688</v>
      </c>
      <c r="B2689" s="3">
        <v>339</v>
      </c>
      <c r="C2689" s="3">
        <v>93</v>
      </c>
      <c r="D2689" s="3">
        <v>83</v>
      </c>
      <c r="E2689" s="3">
        <v>100</v>
      </c>
      <c r="F2689" s="3">
        <v>230</v>
      </c>
      <c r="G2689" s="3">
        <v>39</v>
      </c>
      <c r="H2689" s="3">
        <v>18.07228916</v>
      </c>
      <c r="I2689" s="3">
        <v>94.36</v>
      </c>
      <c r="J2689" s="3">
        <v>100</v>
      </c>
    </row>
    <row r="2690" spans="1:10" x14ac:dyDescent="0.2">
      <c r="A2690" s="3">
        <v>2689</v>
      </c>
      <c r="B2690" s="3">
        <v>339</v>
      </c>
      <c r="C2690" s="3">
        <v>93</v>
      </c>
      <c r="D2690" s="3">
        <v>83</v>
      </c>
      <c r="E2690" s="3">
        <v>100</v>
      </c>
      <c r="F2690" s="3">
        <v>216</v>
      </c>
      <c r="G2690" s="3">
        <v>39</v>
      </c>
      <c r="H2690" s="3">
        <v>17.30769231</v>
      </c>
      <c r="I2690" s="3">
        <v>90.36</v>
      </c>
      <c r="J2690" s="3">
        <v>100</v>
      </c>
    </row>
    <row r="2691" spans="1:10" x14ac:dyDescent="0.2">
      <c r="A2691" s="3">
        <v>2690</v>
      </c>
      <c r="B2691" s="3">
        <v>340</v>
      </c>
      <c r="C2691" s="3">
        <v>151</v>
      </c>
      <c r="D2691" s="3">
        <v>142</v>
      </c>
      <c r="E2691" s="3">
        <v>220</v>
      </c>
      <c r="F2691" s="3">
        <v>230</v>
      </c>
      <c r="G2691" s="3">
        <v>96</v>
      </c>
      <c r="H2691" s="3">
        <v>18.856738759999999</v>
      </c>
      <c r="I2691" s="3">
        <v>98.81</v>
      </c>
      <c r="J2691" s="3">
        <v>44.44</v>
      </c>
    </row>
    <row r="2692" spans="1:10" x14ac:dyDescent="0.2">
      <c r="A2692" s="3">
        <v>2691</v>
      </c>
      <c r="B2692" s="3">
        <v>340</v>
      </c>
      <c r="C2692" s="3">
        <v>151</v>
      </c>
      <c r="D2692" s="3">
        <v>142</v>
      </c>
      <c r="E2692" s="3">
        <v>220</v>
      </c>
      <c r="F2692" s="3">
        <v>216</v>
      </c>
      <c r="G2692" s="3">
        <v>96</v>
      </c>
      <c r="H2692" s="3">
        <v>18.158932929999999</v>
      </c>
      <c r="I2692" s="3">
        <v>95.15</v>
      </c>
      <c r="J2692" s="3">
        <v>44.44</v>
      </c>
    </row>
    <row r="2693" spans="1:10" x14ac:dyDescent="0.2">
      <c r="A2693" s="3">
        <v>2692</v>
      </c>
      <c r="B2693" s="3">
        <v>340</v>
      </c>
      <c r="C2693" s="3">
        <v>151</v>
      </c>
      <c r="D2693" s="3">
        <v>142</v>
      </c>
      <c r="E2693" s="3">
        <v>220</v>
      </c>
      <c r="F2693" s="3">
        <v>230</v>
      </c>
      <c r="G2693" s="3">
        <v>40</v>
      </c>
      <c r="H2693" s="3">
        <v>19.08396947</v>
      </c>
      <c r="I2693" s="3">
        <v>100</v>
      </c>
      <c r="J2693" s="3">
        <v>100</v>
      </c>
    </row>
    <row r="2694" spans="1:10" x14ac:dyDescent="0.2">
      <c r="A2694" s="3">
        <v>2693</v>
      </c>
      <c r="B2694" s="3">
        <v>340</v>
      </c>
      <c r="C2694" s="3">
        <v>151</v>
      </c>
      <c r="D2694" s="3">
        <v>142</v>
      </c>
      <c r="E2694" s="3">
        <v>220</v>
      </c>
      <c r="F2694" s="3">
        <v>230</v>
      </c>
      <c r="G2694" s="3">
        <v>105</v>
      </c>
      <c r="H2694" s="3">
        <v>17.56097561</v>
      </c>
      <c r="I2694" s="3">
        <v>92.02</v>
      </c>
      <c r="J2694" s="3">
        <v>55.56</v>
      </c>
    </row>
    <row r="2695" spans="1:10" x14ac:dyDescent="0.2">
      <c r="A2695" s="3">
        <v>2694</v>
      </c>
      <c r="B2695" s="3">
        <v>340</v>
      </c>
      <c r="C2695" s="3">
        <v>151</v>
      </c>
      <c r="D2695" s="3">
        <v>142</v>
      </c>
      <c r="E2695" s="3">
        <v>220</v>
      </c>
      <c r="F2695" s="3">
        <v>216</v>
      </c>
      <c r="G2695" s="3">
        <v>40</v>
      </c>
      <c r="H2695" s="3">
        <v>18.18181818</v>
      </c>
      <c r="I2695" s="3">
        <v>95.27</v>
      </c>
      <c r="J2695" s="3">
        <v>100</v>
      </c>
    </row>
    <row r="2696" spans="1:10" x14ac:dyDescent="0.2">
      <c r="A2696" s="3">
        <v>2695</v>
      </c>
      <c r="B2696" s="3">
        <v>340</v>
      </c>
      <c r="C2696" s="3">
        <v>151</v>
      </c>
      <c r="D2696" s="3">
        <v>142</v>
      </c>
      <c r="E2696" s="3">
        <v>220</v>
      </c>
      <c r="F2696" s="3">
        <v>216</v>
      </c>
      <c r="G2696" s="3">
        <v>105</v>
      </c>
      <c r="H2696" s="3">
        <v>16.753246749999999</v>
      </c>
      <c r="I2696" s="3">
        <v>87.79</v>
      </c>
      <c r="J2696" s="3">
        <v>55.56</v>
      </c>
    </row>
    <row r="2697" spans="1:10" x14ac:dyDescent="0.2">
      <c r="A2697" s="3">
        <v>2696</v>
      </c>
      <c r="B2697" s="3">
        <v>341</v>
      </c>
      <c r="C2697" s="3">
        <v>141</v>
      </c>
      <c r="D2697" s="3">
        <v>113</v>
      </c>
      <c r="E2697" s="3">
        <v>86</v>
      </c>
      <c r="F2697" s="3">
        <v>237</v>
      </c>
      <c r="G2697" s="3">
        <v>53</v>
      </c>
      <c r="H2697" s="3">
        <v>18.155889819999999</v>
      </c>
      <c r="I2697" s="3">
        <v>100</v>
      </c>
      <c r="J2697" s="3">
        <v>95</v>
      </c>
    </row>
    <row r="2698" spans="1:10" x14ac:dyDescent="0.2">
      <c r="A2698" s="3">
        <v>2697</v>
      </c>
      <c r="B2698" s="3">
        <v>341</v>
      </c>
      <c r="C2698" s="3">
        <v>141</v>
      </c>
      <c r="D2698" s="3">
        <v>113</v>
      </c>
      <c r="E2698" s="3">
        <v>86</v>
      </c>
      <c r="F2698" s="3">
        <v>237</v>
      </c>
      <c r="G2698" s="3">
        <v>57</v>
      </c>
      <c r="H2698" s="3">
        <v>15.952626159999999</v>
      </c>
      <c r="I2698" s="3">
        <v>87.86</v>
      </c>
      <c r="J2698" s="3">
        <v>95</v>
      </c>
    </row>
    <row r="2699" spans="1:10" x14ac:dyDescent="0.2">
      <c r="A2699" s="3">
        <v>2698</v>
      </c>
      <c r="B2699" s="3">
        <v>341</v>
      </c>
      <c r="C2699" s="3">
        <v>141</v>
      </c>
      <c r="D2699" s="3">
        <v>113</v>
      </c>
      <c r="E2699" s="3">
        <v>86</v>
      </c>
      <c r="F2699" s="3">
        <v>241</v>
      </c>
      <c r="G2699" s="3">
        <v>53</v>
      </c>
      <c r="H2699" s="3">
        <v>16.72015781</v>
      </c>
      <c r="I2699" s="3">
        <v>92.09</v>
      </c>
      <c r="J2699" s="3">
        <v>100</v>
      </c>
    </row>
    <row r="2700" spans="1:10" x14ac:dyDescent="0.2">
      <c r="A2700" s="3">
        <v>2699</v>
      </c>
      <c r="B2700" s="3">
        <v>341</v>
      </c>
      <c r="C2700" s="3">
        <v>141</v>
      </c>
      <c r="D2700" s="3">
        <v>113</v>
      </c>
      <c r="E2700" s="3">
        <v>86</v>
      </c>
      <c r="F2700" s="3">
        <v>241</v>
      </c>
      <c r="G2700" s="3">
        <v>57</v>
      </c>
      <c r="H2700" s="3">
        <v>15.02155379</v>
      </c>
      <c r="I2700" s="3">
        <v>82.74</v>
      </c>
      <c r="J2700" s="3">
        <v>100</v>
      </c>
    </row>
    <row r="2701" spans="1:10" x14ac:dyDescent="0.2">
      <c r="A2701" s="3">
        <v>2700</v>
      </c>
      <c r="B2701" s="3">
        <v>341</v>
      </c>
      <c r="C2701" s="3">
        <v>141</v>
      </c>
      <c r="D2701" s="3">
        <v>113</v>
      </c>
      <c r="E2701" s="3">
        <v>86</v>
      </c>
      <c r="F2701" s="3">
        <v>237</v>
      </c>
      <c r="G2701" s="3">
        <v>20</v>
      </c>
      <c r="H2701" s="3">
        <v>14.40711076</v>
      </c>
      <c r="I2701" s="3">
        <v>79.349999999999994</v>
      </c>
      <c r="J2701" s="3">
        <v>78.33</v>
      </c>
    </row>
    <row r="2702" spans="1:10" x14ac:dyDescent="0.2">
      <c r="A2702" s="3">
        <v>2701</v>
      </c>
      <c r="B2702" s="3">
        <v>341</v>
      </c>
      <c r="C2702" s="3">
        <v>141</v>
      </c>
      <c r="D2702" s="3">
        <v>113</v>
      </c>
      <c r="E2702" s="3">
        <v>86</v>
      </c>
      <c r="F2702" s="3">
        <v>241</v>
      </c>
      <c r="G2702" s="3">
        <v>20</v>
      </c>
      <c r="H2702" s="3">
        <v>13.650903660000001</v>
      </c>
      <c r="I2702" s="3">
        <v>75.19</v>
      </c>
      <c r="J2702" s="3">
        <v>83.33</v>
      </c>
    </row>
    <row r="2703" spans="1:10" x14ac:dyDescent="0.2">
      <c r="A2703" s="3">
        <v>2702</v>
      </c>
      <c r="B2703" s="3">
        <v>342</v>
      </c>
      <c r="C2703" s="3">
        <v>224</v>
      </c>
      <c r="D2703" s="3">
        <v>156</v>
      </c>
      <c r="E2703" s="3">
        <v>126</v>
      </c>
      <c r="F2703" s="3">
        <v>283</v>
      </c>
      <c r="G2703" s="3">
        <v>51</v>
      </c>
      <c r="H2703" s="3">
        <v>19.374831579999999</v>
      </c>
      <c r="I2703" s="3">
        <v>100</v>
      </c>
      <c r="J2703" s="3">
        <v>100</v>
      </c>
    </row>
    <row r="2704" spans="1:10" x14ac:dyDescent="0.2">
      <c r="A2704" s="3">
        <v>2703</v>
      </c>
      <c r="B2704" s="3">
        <v>342</v>
      </c>
      <c r="C2704" s="3">
        <v>224</v>
      </c>
      <c r="D2704" s="3">
        <v>156</v>
      </c>
      <c r="E2704" s="3">
        <v>126</v>
      </c>
      <c r="F2704" s="3">
        <v>283</v>
      </c>
      <c r="G2704" s="3">
        <v>53</v>
      </c>
      <c r="H2704" s="3">
        <v>19.34822307</v>
      </c>
      <c r="I2704" s="3">
        <v>99.86</v>
      </c>
      <c r="J2704" s="3">
        <v>92.42</v>
      </c>
    </row>
    <row r="2705" spans="1:10" x14ac:dyDescent="0.2">
      <c r="A2705" s="3">
        <v>2704</v>
      </c>
      <c r="B2705" s="3">
        <v>342</v>
      </c>
      <c r="C2705" s="3">
        <v>224</v>
      </c>
      <c r="D2705" s="3">
        <v>156</v>
      </c>
      <c r="E2705" s="3">
        <v>126</v>
      </c>
      <c r="F2705" s="3">
        <v>278</v>
      </c>
      <c r="G2705" s="3">
        <v>53</v>
      </c>
      <c r="H2705" s="3">
        <v>18.727725620000001</v>
      </c>
      <c r="I2705" s="3">
        <v>96.66</v>
      </c>
      <c r="J2705" s="3">
        <v>86.36</v>
      </c>
    </row>
    <row r="2706" spans="1:10" x14ac:dyDescent="0.2">
      <c r="A2706" s="3">
        <v>2705</v>
      </c>
      <c r="B2706" s="3">
        <v>342</v>
      </c>
      <c r="C2706" s="3">
        <v>224</v>
      </c>
      <c r="D2706" s="3">
        <v>156</v>
      </c>
      <c r="E2706" s="3">
        <v>126</v>
      </c>
      <c r="F2706" s="3">
        <v>278</v>
      </c>
      <c r="G2706" s="3">
        <v>51</v>
      </c>
      <c r="H2706" s="3">
        <v>18.797537120000001</v>
      </c>
      <c r="I2706" s="3">
        <v>97.02</v>
      </c>
      <c r="J2706" s="3">
        <v>93.94</v>
      </c>
    </row>
    <row r="2707" spans="1:10" x14ac:dyDescent="0.2">
      <c r="A2707" s="3">
        <v>2706</v>
      </c>
      <c r="B2707" s="3">
        <v>342</v>
      </c>
      <c r="C2707" s="3">
        <v>224</v>
      </c>
      <c r="D2707" s="3">
        <v>156</v>
      </c>
      <c r="E2707" s="3">
        <v>126</v>
      </c>
      <c r="F2707" s="3">
        <v>283</v>
      </c>
      <c r="G2707" s="3">
        <v>20</v>
      </c>
      <c r="H2707" s="3">
        <v>16.652619749999999</v>
      </c>
      <c r="I2707" s="3">
        <v>85.95</v>
      </c>
      <c r="J2707" s="3">
        <v>77.27</v>
      </c>
    </row>
    <row r="2708" spans="1:10" x14ac:dyDescent="0.2">
      <c r="A2708" s="3">
        <v>2707</v>
      </c>
      <c r="B2708" s="3">
        <v>342</v>
      </c>
      <c r="C2708" s="3">
        <v>224</v>
      </c>
      <c r="D2708" s="3">
        <v>156</v>
      </c>
      <c r="E2708" s="3">
        <v>126</v>
      </c>
      <c r="F2708" s="3">
        <v>278</v>
      </c>
      <c r="G2708" s="3">
        <v>20</v>
      </c>
      <c r="H2708" s="3">
        <v>15.05077601</v>
      </c>
      <c r="I2708" s="3">
        <v>77.680000000000007</v>
      </c>
      <c r="J2708" s="3">
        <v>71.209999999999994</v>
      </c>
    </row>
    <row r="2709" spans="1:10" x14ac:dyDescent="0.2">
      <c r="A2709" s="3">
        <v>2708</v>
      </c>
      <c r="B2709" s="3">
        <v>343</v>
      </c>
      <c r="C2709" s="3">
        <v>77</v>
      </c>
      <c r="D2709" s="3">
        <v>131</v>
      </c>
      <c r="E2709" s="3">
        <v>80</v>
      </c>
      <c r="F2709" s="3">
        <v>235</v>
      </c>
      <c r="G2709" s="3">
        <v>26</v>
      </c>
      <c r="H2709" s="3">
        <v>19.805825240000001</v>
      </c>
      <c r="I2709" s="3">
        <v>100</v>
      </c>
      <c r="J2709" s="3">
        <v>100</v>
      </c>
    </row>
    <row r="2710" spans="1:10" x14ac:dyDescent="0.2">
      <c r="A2710" s="3">
        <v>2709</v>
      </c>
      <c r="B2710" s="3">
        <v>343</v>
      </c>
      <c r="C2710" s="3">
        <v>77</v>
      </c>
      <c r="D2710" s="3">
        <v>131</v>
      </c>
      <c r="E2710" s="3">
        <v>80</v>
      </c>
      <c r="F2710" s="3">
        <v>235</v>
      </c>
      <c r="G2710" s="3">
        <v>30</v>
      </c>
      <c r="H2710" s="3">
        <v>19.09090909</v>
      </c>
      <c r="I2710" s="3">
        <v>96.39</v>
      </c>
      <c r="J2710" s="3">
        <v>75</v>
      </c>
    </row>
    <row r="2711" spans="1:10" x14ac:dyDescent="0.2">
      <c r="A2711" s="3">
        <v>2710</v>
      </c>
      <c r="B2711" s="3">
        <v>343</v>
      </c>
      <c r="C2711" s="3">
        <v>77</v>
      </c>
      <c r="D2711" s="3">
        <v>131</v>
      </c>
      <c r="E2711" s="3">
        <v>80</v>
      </c>
      <c r="F2711" s="3">
        <v>274</v>
      </c>
      <c r="G2711" s="3">
        <v>30</v>
      </c>
      <c r="H2711" s="3">
        <v>18.257668710000001</v>
      </c>
      <c r="I2711" s="3">
        <v>92.18</v>
      </c>
      <c r="J2711" s="3">
        <v>68.33</v>
      </c>
    </row>
    <row r="2712" spans="1:10" x14ac:dyDescent="0.2">
      <c r="A2712" s="3">
        <v>2711</v>
      </c>
      <c r="B2712" s="3">
        <v>343</v>
      </c>
      <c r="C2712" s="3">
        <v>77</v>
      </c>
      <c r="D2712" s="3">
        <v>131</v>
      </c>
      <c r="E2712" s="3">
        <v>80</v>
      </c>
      <c r="F2712" s="3">
        <v>274</v>
      </c>
      <c r="G2712" s="3">
        <v>26</v>
      </c>
      <c r="H2712" s="3">
        <v>19.150259070000001</v>
      </c>
      <c r="I2712" s="3">
        <v>96.69</v>
      </c>
      <c r="J2712" s="3">
        <v>93.33</v>
      </c>
    </row>
    <row r="2713" spans="1:10" x14ac:dyDescent="0.2">
      <c r="A2713" s="3">
        <v>2712</v>
      </c>
      <c r="B2713" s="3">
        <v>343</v>
      </c>
      <c r="C2713" s="3">
        <v>77</v>
      </c>
      <c r="D2713" s="3">
        <v>131</v>
      </c>
      <c r="E2713" s="3">
        <v>80</v>
      </c>
      <c r="F2713" s="3">
        <v>235</v>
      </c>
      <c r="G2713" s="3">
        <v>267</v>
      </c>
      <c r="H2713" s="3">
        <v>18.426966289999999</v>
      </c>
      <c r="I2713" s="3">
        <v>93.04</v>
      </c>
      <c r="J2713" s="3">
        <v>83.33</v>
      </c>
    </row>
    <row r="2714" spans="1:10" x14ac:dyDescent="0.2">
      <c r="A2714" s="3">
        <v>2713</v>
      </c>
      <c r="B2714" s="3">
        <v>343</v>
      </c>
      <c r="C2714" s="3">
        <v>77</v>
      </c>
      <c r="D2714" s="3">
        <v>131</v>
      </c>
      <c r="E2714" s="3">
        <v>80</v>
      </c>
      <c r="F2714" s="3">
        <v>274</v>
      </c>
      <c r="G2714" s="3">
        <v>267</v>
      </c>
      <c r="H2714" s="3">
        <v>17.55151515</v>
      </c>
      <c r="I2714" s="3">
        <v>88.62</v>
      </c>
      <c r="J2714" s="3">
        <v>76.67</v>
      </c>
    </row>
    <row r="2715" spans="1:10" x14ac:dyDescent="0.2">
      <c r="A2715" s="3">
        <v>2714</v>
      </c>
      <c r="B2715" s="3">
        <v>344</v>
      </c>
      <c r="C2715" s="3">
        <v>140</v>
      </c>
      <c r="D2715" s="3">
        <v>236</v>
      </c>
      <c r="E2715" s="3">
        <v>120</v>
      </c>
      <c r="F2715" s="3">
        <v>235</v>
      </c>
      <c r="G2715" s="3">
        <v>31</v>
      </c>
      <c r="H2715" s="3">
        <v>21.081081080000001</v>
      </c>
      <c r="I2715" s="3">
        <v>100</v>
      </c>
      <c r="J2715" s="3">
        <v>100</v>
      </c>
    </row>
    <row r="2716" spans="1:10" x14ac:dyDescent="0.2">
      <c r="A2716" s="3">
        <v>2715</v>
      </c>
      <c r="B2716" s="3">
        <v>344</v>
      </c>
      <c r="C2716" s="3">
        <v>140</v>
      </c>
      <c r="D2716" s="3">
        <v>236</v>
      </c>
      <c r="E2716" s="3">
        <v>120</v>
      </c>
      <c r="F2716" s="3">
        <v>235</v>
      </c>
      <c r="G2716" s="3">
        <v>108</v>
      </c>
      <c r="H2716" s="3">
        <v>20.571428569999998</v>
      </c>
      <c r="I2716" s="3">
        <v>97.58</v>
      </c>
      <c r="J2716" s="3">
        <v>85.71</v>
      </c>
    </row>
    <row r="2717" spans="1:10" x14ac:dyDescent="0.2">
      <c r="A2717" s="3">
        <v>2716</v>
      </c>
      <c r="B2717" s="3">
        <v>344</v>
      </c>
      <c r="C2717" s="3">
        <v>140</v>
      </c>
      <c r="D2717" s="3">
        <v>236</v>
      </c>
      <c r="E2717" s="3">
        <v>120</v>
      </c>
      <c r="F2717" s="3">
        <v>274</v>
      </c>
      <c r="G2717" s="3">
        <v>108</v>
      </c>
      <c r="H2717" s="3">
        <v>19.65354331</v>
      </c>
      <c r="I2717" s="3">
        <v>93.23</v>
      </c>
      <c r="J2717" s="3">
        <v>80</v>
      </c>
    </row>
    <row r="2718" spans="1:10" x14ac:dyDescent="0.2">
      <c r="A2718" s="3">
        <v>2717</v>
      </c>
      <c r="B2718" s="3">
        <v>344</v>
      </c>
      <c r="C2718" s="3">
        <v>140</v>
      </c>
      <c r="D2718" s="3">
        <v>236</v>
      </c>
      <c r="E2718" s="3">
        <v>120</v>
      </c>
      <c r="F2718" s="3">
        <v>274</v>
      </c>
      <c r="G2718" s="3">
        <v>31</v>
      </c>
      <c r="H2718" s="3">
        <v>20.266666669999999</v>
      </c>
      <c r="I2718" s="3">
        <v>96.14</v>
      </c>
      <c r="J2718" s="3">
        <v>94.29</v>
      </c>
    </row>
    <row r="2719" spans="1:10" x14ac:dyDescent="0.2">
      <c r="A2719" s="3">
        <v>2718</v>
      </c>
      <c r="B2719" s="3">
        <v>344</v>
      </c>
      <c r="C2719" s="3">
        <v>140</v>
      </c>
      <c r="D2719" s="3">
        <v>236</v>
      </c>
      <c r="E2719" s="3">
        <v>120</v>
      </c>
      <c r="F2719" s="3">
        <v>235</v>
      </c>
      <c r="G2719" s="3">
        <v>267</v>
      </c>
      <c r="H2719" s="3">
        <v>18.426966289999999</v>
      </c>
      <c r="I2719" s="3">
        <v>87.41</v>
      </c>
      <c r="J2719" s="3">
        <v>71.430000000000007</v>
      </c>
    </row>
    <row r="2720" spans="1:10" x14ac:dyDescent="0.2">
      <c r="A2720" s="3">
        <v>2719</v>
      </c>
      <c r="B2720" s="3">
        <v>344</v>
      </c>
      <c r="C2720" s="3">
        <v>140</v>
      </c>
      <c r="D2720" s="3">
        <v>236</v>
      </c>
      <c r="E2720" s="3">
        <v>120</v>
      </c>
      <c r="F2720" s="3">
        <v>274</v>
      </c>
      <c r="G2720" s="3">
        <v>267</v>
      </c>
      <c r="H2720" s="3">
        <v>17.55151515</v>
      </c>
      <c r="I2720" s="3">
        <v>83.26</v>
      </c>
      <c r="J2720" s="3">
        <v>65.709999999999994</v>
      </c>
    </row>
    <row r="2721" spans="1:10" x14ac:dyDescent="0.2">
      <c r="A2721" s="3">
        <v>2720</v>
      </c>
      <c r="B2721" s="3">
        <v>345</v>
      </c>
      <c r="C2721" s="3">
        <v>105</v>
      </c>
      <c r="D2721" s="3">
        <v>154</v>
      </c>
      <c r="E2721" s="3">
        <v>132</v>
      </c>
      <c r="F2721" s="3">
        <v>260</v>
      </c>
      <c r="G2721" s="3">
        <v>272</v>
      </c>
      <c r="H2721" s="3">
        <v>21.14285714</v>
      </c>
      <c r="I2721" s="3">
        <v>99.05</v>
      </c>
      <c r="J2721" s="3">
        <v>100</v>
      </c>
    </row>
    <row r="2722" spans="1:10" x14ac:dyDescent="0.2">
      <c r="A2722" s="3">
        <v>2721</v>
      </c>
      <c r="B2722" s="3">
        <v>345</v>
      </c>
      <c r="C2722" s="3">
        <v>105</v>
      </c>
      <c r="D2722" s="3">
        <v>154</v>
      </c>
      <c r="E2722" s="3">
        <v>132</v>
      </c>
      <c r="F2722" s="3">
        <v>225</v>
      </c>
      <c r="G2722" s="3">
        <v>272</v>
      </c>
      <c r="H2722" s="3">
        <v>21.34615385</v>
      </c>
      <c r="I2722" s="3">
        <v>100</v>
      </c>
      <c r="J2722" s="3">
        <v>99</v>
      </c>
    </row>
    <row r="2723" spans="1:10" x14ac:dyDescent="0.2">
      <c r="A2723" s="3">
        <v>2722</v>
      </c>
      <c r="B2723" s="3">
        <v>345</v>
      </c>
      <c r="C2723" s="3">
        <v>105</v>
      </c>
      <c r="D2723" s="3">
        <v>154</v>
      </c>
      <c r="E2723" s="3">
        <v>132</v>
      </c>
      <c r="F2723" s="3">
        <v>260</v>
      </c>
      <c r="G2723" s="3">
        <v>62</v>
      </c>
      <c r="H2723" s="3">
        <v>17.238855959999999</v>
      </c>
      <c r="I2723" s="3">
        <v>80.760000000000005</v>
      </c>
      <c r="J2723" s="3">
        <v>80</v>
      </c>
    </row>
    <row r="2724" spans="1:10" x14ac:dyDescent="0.2">
      <c r="A2724" s="3">
        <v>2723</v>
      </c>
      <c r="B2724" s="3">
        <v>345</v>
      </c>
      <c r="C2724" s="3">
        <v>105</v>
      </c>
      <c r="D2724" s="3">
        <v>154</v>
      </c>
      <c r="E2724" s="3">
        <v>132</v>
      </c>
      <c r="F2724" s="3">
        <v>225</v>
      </c>
      <c r="G2724" s="3">
        <v>62</v>
      </c>
      <c r="H2724" s="3">
        <v>17.687217329999999</v>
      </c>
      <c r="I2724" s="3">
        <v>82.86</v>
      </c>
      <c r="J2724" s="3">
        <v>79</v>
      </c>
    </row>
    <row r="2725" spans="1:10" x14ac:dyDescent="0.2">
      <c r="A2725" s="3">
        <v>2724</v>
      </c>
      <c r="B2725" s="3">
        <v>345</v>
      </c>
      <c r="C2725" s="3">
        <v>105</v>
      </c>
      <c r="D2725" s="3">
        <v>154</v>
      </c>
      <c r="E2725" s="3">
        <v>132</v>
      </c>
      <c r="F2725" s="3">
        <v>225</v>
      </c>
      <c r="G2725" s="3">
        <v>276</v>
      </c>
      <c r="H2725" s="3">
        <v>15.19230769</v>
      </c>
      <c r="I2725" s="3">
        <v>71.17</v>
      </c>
      <c r="J2725" s="3">
        <v>69</v>
      </c>
    </row>
    <row r="2726" spans="1:10" x14ac:dyDescent="0.2">
      <c r="A2726" s="3">
        <v>2725</v>
      </c>
      <c r="B2726" s="3">
        <v>345</v>
      </c>
      <c r="C2726" s="3">
        <v>105</v>
      </c>
      <c r="D2726" s="3">
        <v>154</v>
      </c>
      <c r="E2726" s="3">
        <v>132</v>
      </c>
      <c r="F2726" s="3">
        <v>260</v>
      </c>
      <c r="G2726" s="3">
        <v>276</v>
      </c>
      <c r="H2726" s="3">
        <v>14.28571429</v>
      </c>
      <c r="I2726" s="3">
        <v>66.92</v>
      </c>
      <c r="J2726" s="3">
        <v>70</v>
      </c>
    </row>
    <row r="2727" spans="1:10" x14ac:dyDescent="0.2">
      <c r="A2727" s="3">
        <v>2726</v>
      </c>
      <c r="B2727" s="3">
        <v>346</v>
      </c>
      <c r="C2727" s="3">
        <v>152</v>
      </c>
      <c r="D2727" s="3">
        <v>198</v>
      </c>
      <c r="E2727" s="3">
        <v>172</v>
      </c>
      <c r="F2727" s="3">
        <v>260</v>
      </c>
      <c r="G2727" s="3">
        <v>272</v>
      </c>
      <c r="H2727" s="3">
        <v>21.14285714</v>
      </c>
      <c r="I2727" s="3">
        <v>99.05</v>
      </c>
      <c r="J2727" s="3">
        <v>90.91</v>
      </c>
    </row>
    <row r="2728" spans="1:10" x14ac:dyDescent="0.2">
      <c r="A2728" s="3">
        <v>2727</v>
      </c>
      <c r="B2728" s="3">
        <v>346</v>
      </c>
      <c r="C2728" s="3">
        <v>152</v>
      </c>
      <c r="D2728" s="3">
        <v>198</v>
      </c>
      <c r="E2728" s="3">
        <v>172</v>
      </c>
      <c r="F2728" s="3">
        <v>225</v>
      </c>
      <c r="G2728" s="3">
        <v>272</v>
      </c>
      <c r="H2728" s="3">
        <v>21.34615385</v>
      </c>
      <c r="I2728" s="3">
        <v>100</v>
      </c>
      <c r="J2728" s="3">
        <v>90</v>
      </c>
    </row>
    <row r="2729" spans="1:10" x14ac:dyDescent="0.2">
      <c r="A2729" s="3">
        <v>2728</v>
      </c>
      <c r="B2729" s="3">
        <v>346</v>
      </c>
      <c r="C2729" s="3">
        <v>152</v>
      </c>
      <c r="D2729" s="3">
        <v>198</v>
      </c>
      <c r="E2729" s="3">
        <v>172</v>
      </c>
      <c r="F2729" s="3">
        <v>260</v>
      </c>
      <c r="G2729" s="3">
        <v>32</v>
      </c>
      <c r="H2729" s="3">
        <v>18.01801802</v>
      </c>
      <c r="I2729" s="3">
        <v>84.41</v>
      </c>
      <c r="J2729" s="3">
        <v>100</v>
      </c>
    </row>
    <row r="2730" spans="1:10" x14ac:dyDescent="0.2">
      <c r="A2730" s="3">
        <v>2729</v>
      </c>
      <c r="B2730" s="3">
        <v>346</v>
      </c>
      <c r="C2730" s="3">
        <v>152</v>
      </c>
      <c r="D2730" s="3">
        <v>198</v>
      </c>
      <c r="E2730" s="3">
        <v>172</v>
      </c>
      <c r="F2730" s="3">
        <v>225</v>
      </c>
      <c r="G2730" s="3">
        <v>32</v>
      </c>
      <c r="H2730" s="3">
        <v>18.661417320000002</v>
      </c>
      <c r="I2730" s="3">
        <v>87.42</v>
      </c>
      <c r="J2730" s="3">
        <v>99.09</v>
      </c>
    </row>
    <row r="2731" spans="1:10" x14ac:dyDescent="0.2">
      <c r="A2731" s="3">
        <v>2730</v>
      </c>
      <c r="B2731" s="3">
        <v>346</v>
      </c>
      <c r="C2731" s="3">
        <v>152</v>
      </c>
      <c r="D2731" s="3">
        <v>198</v>
      </c>
      <c r="E2731" s="3">
        <v>172</v>
      </c>
      <c r="F2731" s="3">
        <v>225</v>
      </c>
      <c r="G2731" s="3">
        <v>95</v>
      </c>
      <c r="H2731" s="3">
        <v>15.919540230000001</v>
      </c>
      <c r="I2731" s="3">
        <v>74.58</v>
      </c>
      <c r="J2731" s="3">
        <v>80.91</v>
      </c>
    </row>
    <row r="2732" spans="1:10" x14ac:dyDescent="0.2">
      <c r="A2732" s="3">
        <v>2731</v>
      </c>
      <c r="B2732" s="3">
        <v>346</v>
      </c>
      <c r="C2732" s="3">
        <v>152</v>
      </c>
      <c r="D2732" s="3">
        <v>198</v>
      </c>
      <c r="E2732" s="3">
        <v>172</v>
      </c>
      <c r="F2732" s="3">
        <v>260</v>
      </c>
      <c r="G2732" s="3">
        <v>95</v>
      </c>
      <c r="H2732" s="3">
        <v>15.18987342</v>
      </c>
      <c r="I2732" s="3">
        <v>71.16</v>
      </c>
      <c r="J2732" s="3">
        <v>81.819999999999993</v>
      </c>
    </row>
    <row r="2733" spans="1:10" x14ac:dyDescent="0.2">
      <c r="A2733" s="3">
        <v>2732</v>
      </c>
      <c r="B2733" s="3">
        <v>347</v>
      </c>
      <c r="C2733" s="3">
        <v>176</v>
      </c>
      <c r="D2733" s="3">
        <v>100</v>
      </c>
      <c r="E2733" s="3">
        <v>90</v>
      </c>
      <c r="F2733" s="3">
        <v>261</v>
      </c>
      <c r="G2733" s="3">
        <v>62</v>
      </c>
      <c r="H2733" s="3">
        <v>18.029850750000001</v>
      </c>
      <c r="I2733" s="3">
        <v>100</v>
      </c>
      <c r="J2733" s="3">
        <v>100</v>
      </c>
    </row>
    <row r="2734" spans="1:10" x14ac:dyDescent="0.2">
      <c r="A2734" s="3">
        <v>2733</v>
      </c>
      <c r="B2734" s="3">
        <v>347</v>
      </c>
      <c r="C2734" s="3">
        <v>176</v>
      </c>
      <c r="D2734" s="3">
        <v>100</v>
      </c>
      <c r="E2734" s="3">
        <v>90</v>
      </c>
      <c r="F2734" s="3">
        <v>220</v>
      </c>
      <c r="G2734" s="3">
        <v>62</v>
      </c>
      <c r="H2734" s="3">
        <v>17.50789872</v>
      </c>
      <c r="I2734" s="3">
        <v>97.11</v>
      </c>
      <c r="J2734" s="3">
        <v>89.41</v>
      </c>
    </row>
    <row r="2735" spans="1:10" x14ac:dyDescent="0.2">
      <c r="A2735" s="3">
        <v>2734</v>
      </c>
      <c r="B2735" s="3">
        <v>347</v>
      </c>
      <c r="C2735" s="3">
        <v>176</v>
      </c>
      <c r="D2735" s="3">
        <v>100</v>
      </c>
      <c r="E2735" s="3">
        <v>90</v>
      </c>
      <c r="F2735" s="3">
        <v>261</v>
      </c>
      <c r="G2735" s="3">
        <v>89</v>
      </c>
      <c r="H2735" s="3">
        <v>16.43070788</v>
      </c>
      <c r="I2735" s="3">
        <v>91.13</v>
      </c>
      <c r="J2735" s="3">
        <v>64.709999999999994</v>
      </c>
    </row>
    <row r="2736" spans="1:10" x14ac:dyDescent="0.2">
      <c r="A2736" s="3">
        <v>2735</v>
      </c>
      <c r="B2736" s="3">
        <v>347</v>
      </c>
      <c r="C2736" s="3">
        <v>176</v>
      </c>
      <c r="D2736" s="3">
        <v>100</v>
      </c>
      <c r="E2736" s="3">
        <v>90</v>
      </c>
      <c r="F2736" s="3">
        <v>220</v>
      </c>
      <c r="G2736" s="3">
        <v>89</v>
      </c>
      <c r="H2736" s="3">
        <v>15.910824290000001</v>
      </c>
      <c r="I2736" s="3">
        <v>88.25</v>
      </c>
      <c r="J2736" s="3">
        <v>54.12</v>
      </c>
    </row>
    <row r="2737" spans="1:10" x14ac:dyDescent="0.2">
      <c r="A2737" s="3">
        <v>2736</v>
      </c>
      <c r="B2737" s="3">
        <v>347</v>
      </c>
      <c r="C2737" s="3">
        <v>176</v>
      </c>
      <c r="D2737" s="3">
        <v>100</v>
      </c>
      <c r="E2737" s="3">
        <v>90</v>
      </c>
      <c r="F2737" s="3">
        <v>220</v>
      </c>
      <c r="G2737" s="3">
        <v>57</v>
      </c>
      <c r="H2737" s="3">
        <v>14.05191874</v>
      </c>
      <c r="I2737" s="3">
        <v>77.94</v>
      </c>
      <c r="J2737" s="3">
        <v>60</v>
      </c>
    </row>
    <row r="2738" spans="1:10" x14ac:dyDescent="0.2">
      <c r="A2738" s="3">
        <v>2737</v>
      </c>
      <c r="B2738" s="3">
        <v>347</v>
      </c>
      <c r="C2738" s="3">
        <v>176</v>
      </c>
      <c r="D2738" s="3">
        <v>100</v>
      </c>
      <c r="E2738" s="3">
        <v>90</v>
      </c>
      <c r="F2738" s="3">
        <v>261</v>
      </c>
      <c r="G2738" s="3">
        <v>57</v>
      </c>
      <c r="H2738" s="3">
        <v>14.27522037</v>
      </c>
      <c r="I2738" s="3">
        <v>79.180000000000007</v>
      </c>
      <c r="J2738" s="3">
        <v>70.59</v>
      </c>
    </row>
    <row r="2739" spans="1:10" x14ac:dyDescent="0.2">
      <c r="A2739" s="3">
        <v>2738</v>
      </c>
      <c r="B2739" s="3">
        <v>348</v>
      </c>
      <c r="C2739" s="3">
        <v>222</v>
      </c>
      <c r="D2739" s="3">
        <v>183</v>
      </c>
      <c r="E2739" s="3">
        <v>150</v>
      </c>
      <c r="F2739" s="3">
        <v>200</v>
      </c>
      <c r="G2739" s="3">
        <v>259</v>
      </c>
      <c r="H2739" s="3">
        <v>18.4608372</v>
      </c>
      <c r="I2739" s="3">
        <v>100</v>
      </c>
      <c r="J2739" s="3">
        <v>62.35</v>
      </c>
    </row>
    <row r="2740" spans="1:10" x14ac:dyDescent="0.2">
      <c r="A2740" s="3">
        <v>2739</v>
      </c>
      <c r="B2740" s="3">
        <v>348</v>
      </c>
      <c r="C2740" s="3">
        <v>222</v>
      </c>
      <c r="D2740" s="3">
        <v>183</v>
      </c>
      <c r="E2740" s="3">
        <v>150</v>
      </c>
      <c r="F2740" s="3">
        <v>261</v>
      </c>
      <c r="G2740" s="3">
        <v>259</v>
      </c>
      <c r="H2740" s="3">
        <v>18.2529799</v>
      </c>
      <c r="I2740" s="3">
        <v>98.87</v>
      </c>
      <c r="J2740" s="3">
        <v>76.47</v>
      </c>
    </row>
    <row r="2741" spans="1:10" x14ac:dyDescent="0.2">
      <c r="A2741" s="3">
        <v>2740</v>
      </c>
      <c r="B2741" s="3">
        <v>348</v>
      </c>
      <c r="C2741" s="3">
        <v>222</v>
      </c>
      <c r="D2741" s="3">
        <v>183</v>
      </c>
      <c r="E2741" s="3">
        <v>150</v>
      </c>
      <c r="F2741" s="3">
        <v>200</v>
      </c>
      <c r="G2741" s="3">
        <v>89</v>
      </c>
      <c r="H2741" s="3">
        <v>16.077567210000002</v>
      </c>
      <c r="I2741" s="3">
        <v>87.09</v>
      </c>
      <c r="J2741" s="3">
        <v>50.59</v>
      </c>
    </row>
    <row r="2742" spans="1:10" x14ac:dyDescent="0.2">
      <c r="A2742" s="3">
        <v>2741</v>
      </c>
      <c r="B2742" s="3">
        <v>348</v>
      </c>
      <c r="C2742" s="3">
        <v>222</v>
      </c>
      <c r="D2742" s="3">
        <v>183</v>
      </c>
      <c r="E2742" s="3">
        <v>150</v>
      </c>
      <c r="F2742" s="3">
        <v>261</v>
      </c>
      <c r="G2742" s="3">
        <v>89</v>
      </c>
      <c r="H2742" s="3">
        <v>16.43070788</v>
      </c>
      <c r="I2742" s="3">
        <v>89</v>
      </c>
      <c r="J2742" s="3">
        <v>64.709999999999994</v>
      </c>
    </row>
    <row r="2743" spans="1:10" x14ac:dyDescent="0.2">
      <c r="A2743" s="3">
        <v>2742</v>
      </c>
      <c r="B2743" s="3">
        <v>348</v>
      </c>
      <c r="C2743" s="3">
        <v>222</v>
      </c>
      <c r="D2743" s="3">
        <v>183</v>
      </c>
      <c r="E2743" s="3">
        <v>150</v>
      </c>
      <c r="F2743" s="3">
        <v>200</v>
      </c>
      <c r="G2743" s="3">
        <v>105</v>
      </c>
      <c r="H2743" s="3">
        <v>15.24242424</v>
      </c>
      <c r="I2743" s="3">
        <v>82.57</v>
      </c>
      <c r="J2743" s="3">
        <v>85.88</v>
      </c>
    </row>
    <row r="2744" spans="1:10" x14ac:dyDescent="0.2">
      <c r="A2744" s="3">
        <v>2743</v>
      </c>
      <c r="B2744" s="3">
        <v>348</v>
      </c>
      <c r="C2744" s="3">
        <v>222</v>
      </c>
      <c r="D2744" s="3">
        <v>183</v>
      </c>
      <c r="E2744" s="3">
        <v>150</v>
      </c>
      <c r="F2744" s="3">
        <v>261</v>
      </c>
      <c r="G2744" s="3">
        <v>105</v>
      </c>
      <c r="H2744" s="3">
        <v>15.739644970000001</v>
      </c>
      <c r="I2744" s="3">
        <v>85.26</v>
      </c>
      <c r="J2744" s="3">
        <v>100</v>
      </c>
    </row>
    <row r="2745" spans="1:10" x14ac:dyDescent="0.2">
      <c r="A2745" s="3">
        <v>2744</v>
      </c>
      <c r="B2745" s="3">
        <v>349</v>
      </c>
      <c r="C2745" s="3">
        <v>29</v>
      </c>
      <c r="D2745" s="3">
        <v>102</v>
      </c>
      <c r="E2745" s="3">
        <v>40</v>
      </c>
      <c r="F2745" s="3">
        <v>221</v>
      </c>
      <c r="G2745" s="3">
        <v>276</v>
      </c>
      <c r="H2745" s="3">
        <v>14.47368421</v>
      </c>
      <c r="I2745" s="3">
        <v>100</v>
      </c>
      <c r="J2745" s="3">
        <v>100</v>
      </c>
    </row>
    <row r="2746" spans="1:10" x14ac:dyDescent="0.2">
      <c r="A2746" s="3">
        <v>2745</v>
      </c>
      <c r="B2746" s="3">
        <v>349</v>
      </c>
      <c r="C2746" s="3">
        <v>29</v>
      </c>
      <c r="D2746" s="3">
        <v>102</v>
      </c>
      <c r="E2746" s="3">
        <v>40</v>
      </c>
      <c r="F2746" s="3">
        <v>231</v>
      </c>
      <c r="G2746" s="3">
        <v>276</v>
      </c>
      <c r="H2746" s="3">
        <v>8.7591240880000001</v>
      </c>
      <c r="I2746" s="3">
        <v>60.52</v>
      </c>
      <c r="J2746" s="3">
        <v>92.31</v>
      </c>
    </row>
    <row r="2747" spans="1:10" x14ac:dyDescent="0.2">
      <c r="A2747" s="3">
        <v>2746</v>
      </c>
      <c r="B2747" s="3">
        <v>350</v>
      </c>
      <c r="C2747" s="3">
        <v>192</v>
      </c>
      <c r="D2747" s="3">
        <v>242</v>
      </c>
      <c r="E2747" s="3">
        <v>190</v>
      </c>
      <c r="F2747" s="3">
        <v>283</v>
      </c>
      <c r="G2747" s="3">
        <v>284</v>
      </c>
      <c r="H2747" s="3">
        <v>21.347368419999999</v>
      </c>
      <c r="I2747" s="3">
        <v>100</v>
      </c>
      <c r="J2747" s="3">
        <v>48.8</v>
      </c>
    </row>
    <row r="2748" spans="1:10" x14ac:dyDescent="0.2">
      <c r="A2748" s="3">
        <v>2747</v>
      </c>
      <c r="B2748" s="3">
        <v>350</v>
      </c>
      <c r="C2748" s="3">
        <v>192</v>
      </c>
      <c r="D2748" s="3">
        <v>242</v>
      </c>
      <c r="E2748" s="3">
        <v>190</v>
      </c>
      <c r="F2748" s="3">
        <v>283</v>
      </c>
      <c r="G2748" s="3">
        <v>14</v>
      </c>
      <c r="H2748" s="3">
        <v>20.59793814</v>
      </c>
      <c r="I2748" s="3">
        <v>96.49</v>
      </c>
      <c r="J2748" s="3">
        <v>100</v>
      </c>
    </row>
    <row r="2749" spans="1:10" x14ac:dyDescent="0.2">
      <c r="A2749" s="3">
        <v>2748</v>
      </c>
      <c r="B2749" s="3">
        <v>350</v>
      </c>
      <c r="C2749" s="3">
        <v>192</v>
      </c>
      <c r="D2749" s="3">
        <v>242</v>
      </c>
      <c r="E2749" s="3">
        <v>190</v>
      </c>
      <c r="F2749" s="3">
        <v>253</v>
      </c>
      <c r="G2749" s="3">
        <v>284</v>
      </c>
      <c r="H2749" s="3">
        <v>20.240963860000001</v>
      </c>
      <c r="I2749" s="3">
        <v>94.82</v>
      </c>
      <c r="J2749" s="3">
        <v>48.19</v>
      </c>
    </row>
    <row r="2750" spans="1:10" x14ac:dyDescent="0.2">
      <c r="A2750" s="3">
        <v>2749</v>
      </c>
      <c r="B2750" s="3">
        <v>350</v>
      </c>
      <c r="C2750" s="3">
        <v>192</v>
      </c>
      <c r="D2750" s="3">
        <v>242</v>
      </c>
      <c r="E2750" s="3">
        <v>190</v>
      </c>
      <c r="F2750" s="3">
        <v>283</v>
      </c>
      <c r="G2750" s="3">
        <v>40</v>
      </c>
      <c r="H2750" s="3">
        <v>20.29946524</v>
      </c>
      <c r="I2750" s="3">
        <v>95.09</v>
      </c>
      <c r="J2750" s="3">
        <v>87.95</v>
      </c>
    </row>
    <row r="2751" spans="1:10" x14ac:dyDescent="0.2">
      <c r="A2751" s="3">
        <v>2750</v>
      </c>
      <c r="B2751" s="3">
        <v>350</v>
      </c>
      <c r="C2751" s="3">
        <v>192</v>
      </c>
      <c r="D2751" s="3">
        <v>242</v>
      </c>
      <c r="E2751" s="3">
        <v>190</v>
      </c>
      <c r="F2751" s="3">
        <v>253</v>
      </c>
      <c r="G2751" s="3">
        <v>40</v>
      </c>
      <c r="H2751" s="3">
        <v>19.018404910000001</v>
      </c>
      <c r="I2751" s="3">
        <v>89.09</v>
      </c>
      <c r="J2751" s="3">
        <v>87.35</v>
      </c>
    </row>
    <row r="2752" spans="1:10" x14ac:dyDescent="0.2">
      <c r="A2752" s="3">
        <v>2751</v>
      </c>
      <c r="B2752" s="3">
        <v>350</v>
      </c>
      <c r="C2752" s="3">
        <v>192</v>
      </c>
      <c r="D2752" s="3">
        <v>242</v>
      </c>
      <c r="E2752" s="3">
        <v>190</v>
      </c>
      <c r="F2752" s="3">
        <v>253</v>
      </c>
      <c r="G2752" s="3">
        <v>14</v>
      </c>
      <c r="H2752" s="3">
        <v>19.41176471</v>
      </c>
      <c r="I2752" s="3">
        <v>90.93</v>
      </c>
      <c r="J2752" s="3">
        <v>99.4</v>
      </c>
    </row>
    <row r="2753" spans="1:10" x14ac:dyDescent="0.2">
      <c r="A2753" s="3">
        <v>2752</v>
      </c>
      <c r="B2753" s="3">
        <v>351</v>
      </c>
      <c r="C2753" s="3">
        <v>139</v>
      </c>
      <c r="D2753" s="3">
        <v>139</v>
      </c>
      <c r="E2753" s="3">
        <v>140</v>
      </c>
      <c r="F2753" s="3">
        <v>202</v>
      </c>
      <c r="G2753" s="3">
        <v>127</v>
      </c>
      <c r="H2753" s="3">
        <v>17.73584906</v>
      </c>
      <c r="I2753" s="3">
        <v>100</v>
      </c>
      <c r="J2753" s="3">
        <v>71.760000000000005</v>
      </c>
    </row>
    <row r="2754" spans="1:10" x14ac:dyDescent="0.2">
      <c r="A2754" s="3">
        <v>2753</v>
      </c>
      <c r="B2754" s="3">
        <v>351</v>
      </c>
      <c r="C2754" s="3">
        <v>139</v>
      </c>
      <c r="D2754" s="3">
        <v>139</v>
      </c>
      <c r="E2754" s="3">
        <v>140</v>
      </c>
      <c r="F2754" s="3">
        <v>241</v>
      </c>
      <c r="G2754" s="3">
        <v>127</v>
      </c>
      <c r="H2754" s="3">
        <v>17.195121950000001</v>
      </c>
      <c r="I2754" s="3">
        <v>96.95</v>
      </c>
      <c r="J2754" s="3">
        <v>82.35</v>
      </c>
    </row>
    <row r="2755" spans="1:10" x14ac:dyDescent="0.2">
      <c r="A2755" s="3">
        <v>2754</v>
      </c>
      <c r="B2755" s="3">
        <v>351</v>
      </c>
      <c r="C2755" s="3">
        <v>139</v>
      </c>
      <c r="D2755" s="3">
        <v>139</v>
      </c>
      <c r="E2755" s="3">
        <v>140</v>
      </c>
      <c r="F2755" s="3">
        <v>202</v>
      </c>
      <c r="G2755" s="3">
        <v>279</v>
      </c>
      <c r="H2755" s="3">
        <v>16.31375023</v>
      </c>
      <c r="I2755" s="3">
        <v>91.98</v>
      </c>
      <c r="J2755" s="3">
        <v>89.41</v>
      </c>
    </row>
    <row r="2756" spans="1:10" x14ac:dyDescent="0.2">
      <c r="A2756" s="3">
        <v>2755</v>
      </c>
      <c r="B2756" s="3">
        <v>351</v>
      </c>
      <c r="C2756" s="3">
        <v>139</v>
      </c>
      <c r="D2756" s="3">
        <v>139</v>
      </c>
      <c r="E2756" s="3">
        <v>140</v>
      </c>
      <c r="F2756" s="3">
        <v>202</v>
      </c>
      <c r="G2756" s="3">
        <v>62</v>
      </c>
      <c r="H2756" s="3">
        <v>15.671932480000001</v>
      </c>
      <c r="I2756" s="3">
        <v>88.36</v>
      </c>
      <c r="J2756" s="3">
        <v>89.41</v>
      </c>
    </row>
    <row r="2757" spans="1:10" x14ac:dyDescent="0.2">
      <c r="A2757" s="3">
        <v>2756</v>
      </c>
      <c r="B2757" s="3">
        <v>351</v>
      </c>
      <c r="C2757" s="3">
        <v>139</v>
      </c>
      <c r="D2757" s="3">
        <v>139</v>
      </c>
      <c r="E2757" s="3">
        <v>140</v>
      </c>
      <c r="F2757" s="3">
        <v>241</v>
      </c>
      <c r="G2757" s="3">
        <v>279</v>
      </c>
      <c r="H2757" s="3">
        <v>15.954353190000001</v>
      </c>
      <c r="I2757" s="3">
        <v>89.96</v>
      </c>
      <c r="J2757" s="3">
        <v>100</v>
      </c>
    </row>
    <row r="2758" spans="1:10" x14ac:dyDescent="0.2">
      <c r="A2758" s="3">
        <v>2757</v>
      </c>
      <c r="B2758" s="3">
        <v>351</v>
      </c>
      <c r="C2758" s="3">
        <v>139</v>
      </c>
      <c r="D2758" s="3">
        <v>139</v>
      </c>
      <c r="E2758" s="3">
        <v>140</v>
      </c>
      <c r="F2758" s="3">
        <v>241</v>
      </c>
      <c r="G2758" s="3">
        <v>62</v>
      </c>
      <c r="H2758" s="3">
        <v>15.33997035</v>
      </c>
      <c r="I2758" s="3">
        <v>86.49</v>
      </c>
      <c r="J2758" s="3">
        <v>100</v>
      </c>
    </row>
    <row r="2759" spans="1:10" x14ac:dyDescent="0.2">
      <c r="A2759" s="3">
        <v>2758</v>
      </c>
      <c r="B2759" s="3">
        <v>352</v>
      </c>
      <c r="C2759" s="3">
        <v>161</v>
      </c>
      <c r="D2759" s="3">
        <v>212</v>
      </c>
      <c r="E2759" s="3">
        <v>120</v>
      </c>
      <c r="F2759" s="3">
        <v>212</v>
      </c>
      <c r="G2759" s="3">
        <v>280</v>
      </c>
      <c r="H2759" s="3">
        <v>18</v>
      </c>
      <c r="I2759" s="3">
        <v>100</v>
      </c>
      <c r="J2759" s="3">
        <v>70.09</v>
      </c>
    </row>
    <row r="2760" spans="1:10" x14ac:dyDescent="0.2">
      <c r="A2760" s="3">
        <v>2759</v>
      </c>
      <c r="B2760" s="3">
        <v>352</v>
      </c>
      <c r="C2760" s="3">
        <v>161</v>
      </c>
      <c r="D2760" s="3">
        <v>212</v>
      </c>
      <c r="E2760" s="3">
        <v>120</v>
      </c>
      <c r="F2760" s="3">
        <v>212</v>
      </c>
      <c r="G2760" s="3">
        <v>39</v>
      </c>
      <c r="H2760" s="3">
        <v>17.549668870000001</v>
      </c>
      <c r="I2760" s="3">
        <v>97.5</v>
      </c>
      <c r="J2760" s="3">
        <v>88.79</v>
      </c>
    </row>
    <row r="2761" spans="1:10" x14ac:dyDescent="0.2">
      <c r="A2761" s="3">
        <v>2760</v>
      </c>
      <c r="B2761" s="3">
        <v>352</v>
      </c>
      <c r="C2761" s="3">
        <v>161</v>
      </c>
      <c r="D2761" s="3">
        <v>212</v>
      </c>
      <c r="E2761" s="3">
        <v>120</v>
      </c>
      <c r="F2761" s="3">
        <v>212</v>
      </c>
      <c r="G2761" s="3">
        <v>24</v>
      </c>
      <c r="H2761" s="3">
        <v>17.441860470000002</v>
      </c>
      <c r="I2761" s="3">
        <v>96.9</v>
      </c>
      <c r="J2761" s="3">
        <v>70.09</v>
      </c>
    </row>
    <row r="2762" spans="1:10" x14ac:dyDescent="0.2">
      <c r="A2762" s="3">
        <v>2761</v>
      </c>
      <c r="B2762" s="3">
        <v>352</v>
      </c>
      <c r="C2762" s="3">
        <v>161</v>
      </c>
      <c r="D2762" s="3">
        <v>212</v>
      </c>
      <c r="E2762" s="3">
        <v>120</v>
      </c>
      <c r="F2762" s="3">
        <v>212</v>
      </c>
      <c r="G2762" s="3">
        <v>78</v>
      </c>
      <c r="H2762" s="3">
        <v>16.972477059999999</v>
      </c>
      <c r="I2762" s="3">
        <v>94.29</v>
      </c>
      <c r="J2762" s="3">
        <v>98.13</v>
      </c>
    </row>
    <row r="2763" spans="1:10" x14ac:dyDescent="0.2">
      <c r="A2763" s="3">
        <v>2762</v>
      </c>
      <c r="B2763" s="3">
        <v>352</v>
      </c>
      <c r="C2763" s="3">
        <v>161</v>
      </c>
      <c r="D2763" s="3">
        <v>212</v>
      </c>
      <c r="E2763" s="3">
        <v>120</v>
      </c>
      <c r="F2763" s="3">
        <v>203</v>
      </c>
      <c r="G2763" s="3">
        <v>39</v>
      </c>
      <c r="H2763" s="3">
        <v>17.261146499999999</v>
      </c>
      <c r="I2763" s="3">
        <v>95.9</v>
      </c>
      <c r="J2763" s="3">
        <v>90.65</v>
      </c>
    </row>
    <row r="2764" spans="1:10" x14ac:dyDescent="0.2">
      <c r="A2764" s="3">
        <v>2763</v>
      </c>
      <c r="B2764" s="3">
        <v>352</v>
      </c>
      <c r="C2764" s="3">
        <v>161</v>
      </c>
      <c r="D2764" s="3">
        <v>212</v>
      </c>
      <c r="E2764" s="3">
        <v>120</v>
      </c>
      <c r="F2764" s="3">
        <v>203</v>
      </c>
      <c r="G2764" s="3">
        <v>280</v>
      </c>
      <c r="H2764" s="3">
        <v>17.63358779</v>
      </c>
      <c r="I2764" s="3">
        <v>97.96</v>
      </c>
      <c r="J2764" s="3">
        <v>71.959999999999994</v>
      </c>
    </row>
    <row r="2765" spans="1:10" x14ac:dyDescent="0.2">
      <c r="A2765" s="3">
        <v>2764</v>
      </c>
      <c r="B2765" s="3">
        <v>352</v>
      </c>
      <c r="C2765" s="3">
        <v>161</v>
      </c>
      <c r="D2765" s="3">
        <v>212</v>
      </c>
      <c r="E2765" s="3">
        <v>120</v>
      </c>
      <c r="F2765" s="3">
        <v>212</v>
      </c>
      <c r="G2765" s="3">
        <v>45</v>
      </c>
      <c r="H2765" s="3">
        <v>15.95549074</v>
      </c>
      <c r="I2765" s="3">
        <v>88.64</v>
      </c>
      <c r="J2765" s="3">
        <v>56.07</v>
      </c>
    </row>
    <row r="2766" spans="1:10" x14ac:dyDescent="0.2">
      <c r="A2766" s="3">
        <v>2765</v>
      </c>
      <c r="B2766" s="3">
        <v>352</v>
      </c>
      <c r="C2766" s="3">
        <v>161</v>
      </c>
      <c r="D2766" s="3">
        <v>212</v>
      </c>
      <c r="E2766" s="3">
        <v>120</v>
      </c>
      <c r="F2766" s="3">
        <v>203</v>
      </c>
      <c r="G2766" s="3">
        <v>24</v>
      </c>
      <c r="H2766" s="3">
        <v>17.11111111</v>
      </c>
      <c r="I2766" s="3">
        <v>95.06</v>
      </c>
      <c r="J2766" s="3">
        <v>71.959999999999994</v>
      </c>
    </row>
    <row r="2767" spans="1:10" x14ac:dyDescent="0.2">
      <c r="A2767" s="3">
        <v>2766</v>
      </c>
      <c r="B2767" s="3">
        <v>352</v>
      </c>
      <c r="C2767" s="3">
        <v>161</v>
      </c>
      <c r="D2767" s="3">
        <v>212</v>
      </c>
      <c r="E2767" s="3">
        <v>120</v>
      </c>
      <c r="F2767" s="3">
        <v>203</v>
      </c>
      <c r="G2767" s="3">
        <v>78</v>
      </c>
      <c r="H2767" s="3">
        <v>16.608695650000001</v>
      </c>
      <c r="I2767" s="3">
        <v>92.27</v>
      </c>
      <c r="J2767" s="3">
        <v>100</v>
      </c>
    </row>
    <row r="2768" spans="1:10" x14ac:dyDescent="0.2">
      <c r="A2768" s="3">
        <v>2767</v>
      </c>
      <c r="B2768" s="3">
        <v>352</v>
      </c>
      <c r="C2768" s="3">
        <v>161</v>
      </c>
      <c r="D2768" s="3">
        <v>212</v>
      </c>
      <c r="E2768" s="3">
        <v>120</v>
      </c>
      <c r="F2768" s="3">
        <v>203</v>
      </c>
      <c r="G2768" s="3">
        <v>45</v>
      </c>
      <c r="H2768" s="3">
        <v>15.737234300000001</v>
      </c>
      <c r="I2768" s="3">
        <v>87.43</v>
      </c>
      <c r="J2768" s="3">
        <v>57.94</v>
      </c>
    </row>
    <row r="2769" spans="1:10" x14ac:dyDescent="0.2">
      <c r="A2769" s="3">
        <v>2768</v>
      </c>
      <c r="B2769" s="3">
        <v>352</v>
      </c>
      <c r="C2769" s="3">
        <v>161</v>
      </c>
      <c r="D2769" s="3">
        <v>212</v>
      </c>
      <c r="E2769" s="3">
        <v>120</v>
      </c>
      <c r="F2769" s="3">
        <v>212</v>
      </c>
      <c r="G2769" s="3">
        <v>66</v>
      </c>
      <c r="H2769" s="3">
        <v>13.6808006</v>
      </c>
      <c r="I2769" s="3">
        <v>76</v>
      </c>
      <c r="J2769" s="3">
        <v>51.4</v>
      </c>
    </row>
    <row r="2770" spans="1:10" x14ac:dyDescent="0.2">
      <c r="A2770" s="3">
        <v>2769</v>
      </c>
      <c r="B2770" s="3">
        <v>352</v>
      </c>
      <c r="C2770" s="3">
        <v>161</v>
      </c>
      <c r="D2770" s="3">
        <v>212</v>
      </c>
      <c r="E2770" s="3">
        <v>120</v>
      </c>
      <c r="F2770" s="3">
        <v>203</v>
      </c>
      <c r="G2770" s="3">
        <v>66</v>
      </c>
      <c r="H2770" s="3">
        <v>13.55733214</v>
      </c>
      <c r="I2770" s="3">
        <v>75.319999999999993</v>
      </c>
      <c r="J2770" s="3">
        <v>53.27</v>
      </c>
    </row>
    <row r="2771" spans="1:10" x14ac:dyDescent="0.2">
      <c r="A2771" s="3">
        <v>2770</v>
      </c>
      <c r="B2771" s="3">
        <v>353</v>
      </c>
      <c r="C2771" s="3">
        <v>138</v>
      </c>
      <c r="D2771" s="3">
        <v>66</v>
      </c>
      <c r="E2771" s="3">
        <v>88</v>
      </c>
      <c r="F2771" s="3">
        <v>238</v>
      </c>
      <c r="G2771" s="3">
        <v>69</v>
      </c>
      <c r="H2771" s="3">
        <v>16.984636160000001</v>
      </c>
      <c r="I2771" s="3">
        <v>100</v>
      </c>
      <c r="J2771" s="3">
        <v>85.71</v>
      </c>
    </row>
    <row r="2772" spans="1:10" x14ac:dyDescent="0.2">
      <c r="A2772" s="3">
        <v>2771</v>
      </c>
      <c r="B2772" s="3">
        <v>353</v>
      </c>
      <c r="C2772" s="3">
        <v>138</v>
      </c>
      <c r="D2772" s="3">
        <v>66</v>
      </c>
      <c r="E2772" s="3">
        <v>88</v>
      </c>
      <c r="F2772" s="3">
        <v>263</v>
      </c>
      <c r="G2772" s="3">
        <v>69</v>
      </c>
      <c r="H2772" s="3">
        <v>16.399264380000002</v>
      </c>
      <c r="I2772" s="3">
        <v>96.55</v>
      </c>
      <c r="J2772" s="3">
        <v>82.86</v>
      </c>
    </row>
    <row r="2773" spans="1:10" x14ac:dyDescent="0.2">
      <c r="A2773" s="3">
        <v>2772</v>
      </c>
      <c r="B2773" s="3">
        <v>353</v>
      </c>
      <c r="C2773" s="3">
        <v>138</v>
      </c>
      <c r="D2773" s="3">
        <v>66</v>
      </c>
      <c r="E2773" s="3">
        <v>88</v>
      </c>
      <c r="F2773" s="3">
        <v>238</v>
      </c>
      <c r="G2773" s="3">
        <v>265</v>
      </c>
      <c r="H2773" s="3">
        <v>16.5</v>
      </c>
      <c r="I2773" s="3">
        <v>97.15</v>
      </c>
      <c r="J2773" s="3">
        <v>100</v>
      </c>
    </row>
    <row r="2774" spans="1:10" x14ac:dyDescent="0.2">
      <c r="A2774" s="3">
        <v>2773</v>
      </c>
      <c r="B2774" s="3">
        <v>353</v>
      </c>
      <c r="C2774" s="3">
        <v>138</v>
      </c>
      <c r="D2774" s="3">
        <v>66</v>
      </c>
      <c r="E2774" s="3">
        <v>88</v>
      </c>
      <c r="F2774" s="3">
        <v>263</v>
      </c>
      <c r="G2774" s="3">
        <v>265</v>
      </c>
      <c r="H2774" s="3">
        <v>15.771428569999999</v>
      </c>
      <c r="I2774" s="3">
        <v>92.86</v>
      </c>
      <c r="J2774" s="3">
        <v>97.14</v>
      </c>
    </row>
    <row r="2775" spans="1:10" x14ac:dyDescent="0.2">
      <c r="A2775" s="3">
        <v>2774</v>
      </c>
      <c r="B2775" s="3">
        <v>353</v>
      </c>
      <c r="C2775" s="3">
        <v>138</v>
      </c>
      <c r="D2775" s="3">
        <v>66</v>
      </c>
      <c r="E2775" s="3">
        <v>88</v>
      </c>
      <c r="F2775" s="3">
        <v>238</v>
      </c>
      <c r="G2775" s="3">
        <v>66</v>
      </c>
      <c r="H2775" s="3">
        <v>15.40817889</v>
      </c>
      <c r="I2775" s="3">
        <v>90.72</v>
      </c>
      <c r="J2775" s="3">
        <v>85.71</v>
      </c>
    </row>
    <row r="2776" spans="1:10" x14ac:dyDescent="0.2">
      <c r="A2776" s="3">
        <v>2775</v>
      </c>
      <c r="B2776" s="3">
        <v>353</v>
      </c>
      <c r="C2776" s="3">
        <v>138</v>
      </c>
      <c r="D2776" s="3">
        <v>66</v>
      </c>
      <c r="E2776" s="3">
        <v>88</v>
      </c>
      <c r="F2776" s="3">
        <v>263</v>
      </c>
      <c r="G2776" s="3">
        <v>66</v>
      </c>
      <c r="H2776" s="3">
        <v>14.70404276</v>
      </c>
      <c r="I2776" s="3">
        <v>86.57</v>
      </c>
      <c r="J2776" s="3">
        <v>82.86</v>
      </c>
    </row>
    <row r="2777" spans="1:10" x14ac:dyDescent="0.2">
      <c r="A2777" s="3">
        <v>2776</v>
      </c>
      <c r="B2777" s="3">
        <v>354</v>
      </c>
      <c r="C2777" s="3">
        <v>218</v>
      </c>
      <c r="D2777" s="3">
        <v>127</v>
      </c>
      <c r="E2777" s="3">
        <v>128</v>
      </c>
      <c r="F2777" s="3">
        <v>213</v>
      </c>
      <c r="G2777" s="3">
        <v>70</v>
      </c>
      <c r="H2777" s="3">
        <v>23.66480447</v>
      </c>
      <c r="I2777" s="3">
        <v>100</v>
      </c>
      <c r="J2777" s="3">
        <v>99.09</v>
      </c>
    </row>
    <row r="2778" spans="1:10" x14ac:dyDescent="0.2">
      <c r="A2778" s="3">
        <v>2777</v>
      </c>
      <c r="B2778" s="3">
        <v>354</v>
      </c>
      <c r="C2778" s="3">
        <v>218</v>
      </c>
      <c r="D2778" s="3">
        <v>127</v>
      </c>
      <c r="E2778" s="3">
        <v>128</v>
      </c>
      <c r="F2778" s="3">
        <v>264</v>
      </c>
      <c r="G2778" s="3">
        <v>70</v>
      </c>
      <c r="H2778" s="3">
        <v>22.5</v>
      </c>
      <c r="I2778" s="3">
        <v>95.08</v>
      </c>
      <c r="J2778" s="3">
        <v>100</v>
      </c>
    </row>
    <row r="2779" spans="1:10" x14ac:dyDescent="0.2">
      <c r="A2779" s="3">
        <v>2778</v>
      </c>
      <c r="B2779" s="3">
        <v>354</v>
      </c>
      <c r="C2779" s="3">
        <v>218</v>
      </c>
      <c r="D2779" s="3">
        <v>127</v>
      </c>
      <c r="E2779" s="3">
        <v>128</v>
      </c>
      <c r="F2779" s="3">
        <v>213</v>
      </c>
      <c r="G2779" s="3">
        <v>86</v>
      </c>
      <c r="H2779" s="3">
        <v>20.296296300000002</v>
      </c>
      <c r="I2779" s="3">
        <v>85.77</v>
      </c>
      <c r="J2779" s="3">
        <v>99.09</v>
      </c>
    </row>
    <row r="2780" spans="1:10" x14ac:dyDescent="0.2">
      <c r="A2780" s="3">
        <v>2779</v>
      </c>
      <c r="B2780" s="3">
        <v>354</v>
      </c>
      <c r="C2780" s="3">
        <v>218</v>
      </c>
      <c r="D2780" s="3">
        <v>127</v>
      </c>
      <c r="E2780" s="3">
        <v>128</v>
      </c>
      <c r="F2780" s="3">
        <v>213</v>
      </c>
      <c r="G2780" s="3">
        <v>78</v>
      </c>
      <c r="H2780" s="3">
        <v>19.832167829999999</v>
      </c>
      <c r="I2780" s="3">
        <v>83.8</v>
      </c>
      <c r="J2780" s="3">
        <v>99.09</v>
      </c>
    </row>
    <row r="2781" spans="1:10" x14ac:dyDescent="0.2">
      <c r="A2781" s="3">
        <v>2780</v>
      </c>
      <c r="B2781" s="3">
        <v>354</v>
      </c>
      <c r="C2781" s="3">
        <v>218</v>
      </c>
      <c r="D2781" s="3">
        <v>127</v>
      </c>
      <c r="E2781" s="3">
        <v>128</v>
      </c>
      <c r="F2781" s="3">
        <v>264</v>
      </c>
      <c r="G2781" s="3">
        <v>86</v>
      </c>
      <c r="H2781" s="3">
        <v>18.441558440000001</v>
      </c>
      <c r="I2781" s="3">
        <v>77.930000000000007</v>
      </c>
      <c r="J2781" s="3">
        <v>100</v>
      </c>
    </row>
    <row r="2782" spans="1:10" x14ac:dyDescent="0.2">
      <c r="A2782" s="3">
        <v>2781</v>
      </c>
      <c r="B2782" s="3">
        <v>354</v>
      </c>
      <c r="C2782" s="3">
        <v>218</v>
      </c>
      <c r="D2782" s="3">
        <v>127</v>
      </c>
      <c r="E2782" s="3">
        <v>128</v>
      </c>
      <c r="F2782" s="3">
        <v>264</v>
      </c>
      <c r="G2782" s="3">
        <v>78</v>
      </c>
      <c r="H2782" s="3">
        <v>17.037037040000001</v>
      </c>
      <c r="I2782" s="3">
        <v>71.989999999999995</v>
      </c>
      <c r="J2782" s="3">
        <v>100</v>
      </c>
    </row>
    <row r="2783" spans="1:10" x14ac:dyDescent="0.2">
      <c r="A2783" s="3">
        <v>2782</v>
      </c>
      <c r="B2783" s="3">
        <v>355</v>
      </c>
      <c r="C2783" s="3">
        <v>70</v>
      </c>
      <c r="D2783" s="3">
        <v>162</v>
      </c>
      <c r="E2783" s="3">
        <v>40</v>
      </c>
      <c r="F2783" s="3">
        <v>264</v>
      </c>
      <c r="G2783" s="3">
        <v>69</v>
      </c>
      <c r="H2783" s="3">
        <v>17.294553969999999</v>
      </c>
      <c r="I2783" s="3">
        <v>100</v>
      </c>
      <c r="J2783" s="3">
        <v>85.71</v>
      </c>
    </row>
    <row r="2784" spans="1:10" x14ac:dyDescent="0.2">
      <c r="A2784" s="3">
        <v>2783</v>
      </c>
      <c r="B2784" s="3">
        <v>355</v>
      </c>
      <c r="C2784" s="3">
        <v>70</v>
      </c>
      <c r="D2784" s="3">
        <v>162</v>
      </c>
      <c r="E2784" s="3">
        <v>40</v>
      </c>
      <c r="F2784" s="3">
        <v>263</v>
      </c>
      <c r="G2784" s="3">
        <v>69</v>
      </c>
      <c r="H2784" s="3">
        <v>16.399264380000002</v>
      </c>
      <c r="I2784" s="3">
        <v>94.82</v>
      </c>
      <c r="J2784" s="3">
        <v>82.86</v>
      </c>
    </row>
    <row r="2785" spans="1:10" x14ac:dyDescent="0.2">
      <c r="A2785" s="3">
        <v>2784</v>
      </c>
      <c r="B2785" s="3">
        <v>355</v>
      </c>
      <c r="C2785" s="3">
        <v>70</v>
      </c>
      <c r="D2785" s="3">
        <v>162</v>
      </c>
      <c r="E2785" s="3">
        <v>40</v>
      </c>
      <c r="F2785" s="3">
        <v>264</v>
      </c>
      <c r="G2785" s="3">
        <v>265</v>
      </c>
      <c r="H2785" s="3">
        <v>16.764705880000001</v>
      </c>
      <c r="I2785" s="3">
        <v>96.94</v>
      </c>
      <c r="J2785" s="3">
        <v>100</v>
      </c>
    </row>
    <row r="2786" spans="1:10" x14ac:dyDescent="0.2">
      <c r="A2786" s="3">
        <v>2785</v>
      </c>
      <c r="B2786" s="3">
        <v>355</v>
      </c>
      <c r="C2786" s="3">
        <v>70</v>
      </c>
      <c r="D2786" s="3">
        <v>162</v>
      </c>
      <c r="E2786" s="3">
        <v>40</v>
      </c>
      <c r="F2786" s="3">
        <v>264</v>
      </c>
      <c r="G2786" s="3">
        <v>66</v>
      </c>
      <c r="H2786" s="3">
        <v>15.46517717</v>
      </c>
      <c r="I2786" s="3">
        <v>89.42</v>
      </c>
      <c r="J2786" s="3">
        <v>85.71</v>
      </c>
    </row>
    <row r="2787" spans="1:10" x14ac:dyDescent="0.2">
      <c r="A2787" s="3">
        <v>2786</v>
      </c>
      <c r="B2787" s="3">
        <v>355</v>
      </c>
      <c r="C2787" s="3">
        <v>70</v>
      </c>
      <c r="D2787" s="3">
        <v>162</v>
      </c>
      <c r="E2787" s="3">
        <v>40</v>
      </c>
      <c r="F2787" s="3">
        <v>263</v>
      </c>
      <c r="G2787" s="3">
        <v>265</v>
      </c>
      <c r="H2787" s="3">
        <v>15.771428569999999</v>
      </c>
      <c r="I2787" s="3">
        <v>91.19</v>
      </c>
      <c r="J2787" s="3">
        <v>97.14</v>
      </c>
    </row>
    <row r="2788" spans="1:10" x14ac:dyDescent="0.2">
      <c r="A2788" s="3">
        <v>2787</v>
      </c>
      <c r="B2788" s="3">
        <v>355</v>
      </c>
      <c r="C2788" s="3">
        <v>70</v>
      </c>
      <c r="D2788" s="3">
        <v>162</v>
      </c>
      <c r="E2788" s="3">
        <v>40</v>
      </c>
      <c r="F2788" s="3">
        <v>263</v>
      </c>
      <c r="G2788" s="3">
        <v>66</v>
      </c>
      <c r="H2788" s="3">
        <v>14.70404276</v>
      </c>
      <c r="I2788" s="3">
        <v>85.02</v>
      </c>
      <c r="J2788" s="3">
        <v>82.86</v>
      </c>
    </row>
    <row r="2789" spans="1:10" x14ac:dyDescent="0.2">
      <c r="A2789" s="3">
        <v>2788</v>
      </c>
      <c r="B2789" s="3">
        <v>356</v>
      </c>
      <c r="C2789" s="3">
        <v>124</v>
      </c>
      <c r="D2789" s="3">
        <v>234</v>
      </c>
      <c r="E2789" s="3">
        <v>80</v>
      </c>
      <c r="F2789" s="3">
        <v>264</v>
      </c>
      <c r="G2789" s="3">
        <v>67</v>
      </c>
      <c r="H2789" s="3">
        <v>16.93159176</v>
      </c>
      <c r="I2789" s="3">
        <v>100</v>
      </c>
      <c r="J2789" s="3">
        <v>76.92</v>
      </c>
    </row>
    <row r="2790" spans="1:10" x14ac:dyDescent="0.2">
      <c r="A2790" s="3">
        <v>2789</v>
      </c>
      <c r="B2790" s="3">
        <v>356</v>
      </c>
      <c r="C2790" s="3">
        <v>124</v>
      </c>
      <c r="D2790" s="3">
        <v>234</v>
      </c>
      <c r="E2790" s="3">
        <v>80</v>
      </c>
      <c r="F2790" s="3">
        <v>238</v>
      </c>
      <c r="G2790" s="3">
        <v>67</v>
      </c>
      <c r="H2790" s="3">
        <v>16.640962949999999</v>
      </c>
      <c r="I2790" s="3">
        <v>98.28</v>
      </c>
      <c r="J2790" s="3">
        <v>76.92</v>
      </c>
    </row>
    <row r="2791" spans="1:10" x14ac:dyDescent="0.2">
      <c r="A2791" s="3">
        <v>2790</v>
      </c>
      <c r="B2791" s="3">
        <v>356</v>
      </c>
      <c r="C2791" s="3">
        <v>124</v>
      </c>
      <c r="D2791" s="3">
        <v>234</v>
      </c>
      <c r="E2791" s="3">
        <v>80</v>
      </c>
      <c r="F2791" s="3">
        <v>238</v>
      </c>
      <c r="G2791" s="3">
        <v>115</v>
      </c>
      <c r="H2791" s="3">
        <v>16.411885949999999</v>
      </c>
      <c r="I2791" s="3">
        <v>96.93</v>
      </c>
      <c r="J2791" s="3">
        <v>100</v>
      </c>
    </row>
    <row r="2792" spans="1:10" x14ac:dyDescent="0.2">
      <c r="A2792" s="3">
        <v>2791</v>
      </c>
      <c r="B2792" s="3">
        <v>356</v>
      </c>
      <c r="C2792" s="3">
        <v>124</v>
      </c>
      <c r="D2792" s="3">
        <v>234</v>
      </c>
      <c r="E2792" s="3">
        <v>80</v>
      </c>
      <c r="F2792" s="3">
        <v>238</v>
      </c>
      <c r="G2792" s="3">
        <v>33</v>
      </c>
      <c r="H2792" s="3">
        <v>16.397898170000001</v>
      </c>
      <c r="I2792" s="3">
        <v>96.85</v>
      </c>
      <c r="J2792" s="3">
        <v>92.31</v>
      </c>
    </row>
    <row r="2793" spans="1:10" x14ac:dyDescent="0.2">
      <c r="A2793" s="3">
        <v>2792</v>
      </c>
      <c r="B2793" s="3">
        <v>356</v>
      </c>
      <c r="C2793" s="3">
        <v>124</v>
      </c>
      <c r="D2793" s="3">
        <v>234</v>
      </c>
      <c r="E2793" s="3">
        <v>80</v>
      </c>
      <c r="F2793" s="3">
        <v>264</v>
      </c>
      <c r="G2793" s="3">
        <v>33</v>
      </c>
      <c r="H2793" s="3">
        <v>16.63488027</v>
      </c>
      <c r="I2793" s="3">
        <v>98.25</v>
      </c>
      <c r="J2793" s="3">
        <v>92.31</v>
      </c>
    </row>
    <row r="2794" spans="1:10" x14ac:dyDescent="0.2">
      <c r="A2794" s="3">
        <v>2793</v>
      </c>
      <c r="B2794" s="3">
        <v>356</v>
      </c>
      <c r="C2794" s="3">
        <v>124</v>
      </c>
      <c r="D2794" s="3">
        <v>234</v>
      </c>
      <c r="E2794" s="3">
        <v>80</v>
      </c>
      <c r="F2794" s="3">
        <v>264</v>
      </c>
      <c r="G2794" s="3">
        <v>115</v>
      </c>
      <c r="H2794" s="3">
        <v>16.636798089999999</v>
      </c>
      <c r="I2794" s="3">
        <v>98.26</v>
      </c>
      <c r="J2794" s="3">
        <v>100</v>
      </c>
    </row>
    <row r="2795" spans="1:10" x14ac:dyDescent="0.2">
      <c r="A2795" s="3">
        <v>2794</v>
      </c>
      <c r="B2795" s="3">
        <v>357</v>
      </c>
      <c r="C2795" s="3">
        <v>136</v>
      </c>
      <c r="D2795" s="3">
        <v>165</v>
      </c>
      <c r="E2795" s="3">
        <v>198</v>
      </c>
      <c r="F2795" s="3">
        <v>215</v>
      </c>
      <c r="G2795" s="3">
        <v>117</v>
      </c>
      <c r="H2795" s="3">
        <v>21.93426724</v>
      </c>
      <c r="I2795" s="3">
        <v>100</v>
      </c>
      <c r="J2795" s="3">
        <v>98.81</v>
      </c>
    </row>
    <row r="2796" spans="1:10" x14ac:dyDescent="0.2">
      <c r="A2796" s="3">
        <v>2795</v>
      </c>
      <c r="B2796" s="3">
        <v>357</v>
      </c>
      <c r="C2796" s="3">
        <v>136</v>
      </c>
      <c r="D2796" s="3">
        <v>165</v>
      </c>
      <c r="E2796" s="3">
        <v>198</v>
      </c>
      <c r="F2796" s="3">
        <v>255</v>
      </c>
      <c r="G2796" s="3">
        <v>117</v>
      </c>
      <c r="H2796" s="3">
        <v>21.92403487</v>
      </c>
      <c r="I2796" s="3">
        <v>99.95</v>
      </c>
      <c r="J2796" s="3">
        <v>100</v>
      </c>
    </row>
    <row r="2797" spans="1:10" x14ac:dyDescent="0.2">
      <c r="A2797" s="3">
        <v>2796</v>
      </c>
      <c r="B2797" s="3">
        <v>357</v>
      </c>
      <c r="C2797" s="3">
        <v>136</v>
      </c>
      <c r="D2797" s="3">
        <v>165</v>
      </c>
      <c r="E2797" s="3">
        <v>198</v>
      </c>
      <c r="F2797" s="3">
        <v>215</v>
      </c>
      <c r="G2797" s="3">
        <v>45</v>
      </c>
      <c r="H2797" s="3">
        <v>19.485452590000001</v>
      </c>
      <c r="I2797" s="3">
        <v>88.84</v>
      </c>
      <c r="J2797" s="3">
        <v>80.95</v>
      </c>
    </row>
    <row r="2798" spans="1:10" x14ac:dyDescent="0.2">
      <c r="A2798" s="3">
        <v>2797</v>
      </c>
      <c r="B2798" s="3">
        <v>357</v>
      </c>
      <c r="C2798" s="3">
        <v>136</v>
      </c>
      <c r="D2798" s="3">
        <v>165</v>
      </c>
      <c r="E2798" s="3">
        <v>198</v>
      </c>
      <c r="F2798" s="3">
        <v>255</v>
      </c>
      <c r="G2798" s="3">
        <v>45</v>
      </c>
      <c r="H2798" s="3">
        <v>19.094022420000002</v>
      </c>
      <c r="I2798" s="3">
        <v>87.05</v>
      </c>
      <c r="J2798" s="3">
        <v>82.14</v>
      </c>
    </row>
    <row r="2799" spans="1:10" x14ac:dyDescent="0.2">
      <c r="A2799" s="3">
        <v>2798</v>
      </c>
      <c r="B2799" s="3">
        <v>357</v>
      </c>
      <c r="C2799" s="3">
        <v>136</v>
      </c>
      <c r="D2799" s="3">
        <v>165</v>
      </c>
      <c r="E2799" s="3">
        <v>198</v>
      </c>
      <c r="F2799" s="3">
        <v>215</v>
      </c>
      <c r="G2799" s="3">
        <v>127</v>
      </c>
      <c r="H2799" s="3">
        <v>18.695652169999999</v>
      </c>
      <c r="I2799" s="3">
        <v>85.23</v>
      </c>
      <c r="J2799" s="3">
        <v>80.95</v>
      </c>
    </row>
    <row r="2800" spans="1:10" x14ac:dyDescent="0.2">
      <c r="A2800" s="3">
        <v>2799</v>
      </c>
      <c r="B2800" s="3">
        <v>357</v>
      </c>
      <c r="C2800" s="3">
        <v>136</v>
      </c>
      <c r="D2800" s="3">
        <v>165</v>
      </c>
      <c r="E2800" s="3">
        <v>198</v>
      </c>
      <c r="F2800" s="3">
        <v>255</v>
      </c>
      <c r="G2800" s="3">
        <v>127</v>
      </c>
      <c r="H2800" s="3">
        <v>18.05194805</v>
      </c>
      <c r="I2800" s="3">
        <v>82.3</v>
      </c>
      <c r="J2800" s="3">
        <v>82.14</v>
      </c>
    </row>
    <row r="2801" spans="1:10" x14ac:dyDescent="0.2">
      <c r="A2801" s="3">
        <v>2800</v>
      </c>
      <c r="B2801" s="3">
        <v>358</v>
      </c>
      <c r="C2801" s="3">
        <v>175</v>
      </c>
      <c r="D2801" s="3">
        <v>174</v>
      </c>
      <c r="E2801" s="3">
        <v>150</v>
      </c>
      <c r="F2801" s="3">
        <v>274</v>
      </c>
      <c r="G2801" s="3">
        <v>60</v>
      </c>
      <c r="H2801" s="3">
        <v>20.238924839999999</v>
      </c>
      <c r="I2801" s="3">
        <v>97.63</v>
      </c>
      <c r="J2801" s="3">
        <v>68.75</v>
      </c>
    </row>
    <row r="2802" spans="1:10" x14ac:dyDescent="0.2">
      <c r="A2802" s="3">
        <v>2801</v>
      </c>
      <c r="B2802" s="3">
        <v>358</v>
      </c>
      <c r="C2802" s="3">
        <v>175</v>
      </c>
      <c r="D2802" s="3">
        <v>174</v>
      </c>
      <c r="E2802" s="3">
        <v>150</v>
      </c>
      <c r="F2802" s="3">
        <v>274</v>
      </c>
      <c r="G2802" s="3">
        <v>70</v>
      </c>
      <c r="H2802" s="3">
        <v>20.72955975</v>
      </c>
      <c r="I2802" s="3">
        <v>100</v>
      </c>
      <c r="J2802" s="3">
        <v>100</v>
      </c>
    </row>
    <row r="2803" spans="1:10" x14ac:dyDescent="0.2">
      <c r="A2803" s="3">
        <v>2802</v>
      </c>
      <c r="B2803" s="3">
        <v>358</v>
      </c>
      <c r="C2803" s="3">
        <v>175</v>
      </c>
      <c r="D2803" s="3">
        <v>174</v>
      </c>
      <c r="E2803" s="3">
        <v>150</v>
      </c>
      <c r="F2803" s="3">
        <v>263</v>
      </c>
      <c r="G2803" s="3">
        <v>60</v>
      </c>
      <c r="H2803" s="3">
        <v>17.686826450000002</v>
      </c>
      <c r="I2803" s="3">
        <v>85.32</v>
      </c>
      <c r="J2803" s="3">
        <v>65.180000000000007</v>
      </c>
    </row>
    <row r="2804" spans="1:10" x14ac:dyDescent="0.2">
      <c r="A2804" s="3">
        <v>2803</v>
      </c>
      <c r="B2804" s="3">
        <v>358</v>
      </c>
      <c r="C2804" s="3">
        <v>175</v>
      </c>
      <c r="D2804" s="3">
        <v>174</v>
      </c>
      <c r="E2804" s="3">
        <v>150</v>
      </c>
      <c r="F2804" s="3">
        <v>274</v>
      </c>
      <c r="G2804" s="3">
        <v>273</v>
      </c>
      <c r="H2804" s="3">
        <v>17.491525419999999</v>
      </c>
      <c r="I2804" s="3">
        <v>84.38</v>
      </c>
      <c r="J2804" s="3">
        <v>91.07</v>
      </c>
    </row>
    <row r="2805" spans="1:10" x14ac:dyDescent="0.2">
      <c r="A2805" s="3">
        <v>2804</v>
      </c>
      <c r="B2805" s="3">
        <v>358</v>
      </c>
      <c r="C2805" s="3">
        <v>175</v>
      </c>
      <c r="D2805" s="3">
        <v>174</v>
      </c>
      <c r="E2805" s="3">
        <v>150</v>
      </c>
      <c r="F2805" s="3">
        <v>263</v>
      </c>
      <c r="G2805" s="3">
        <v>70</v>
      </c>
      <c r="H2805" s="3">
        <v>17.837837839999999</v>
      </c>
      <c r="I2805" s="3">
        <v>86.05</v>
      </c>
      <c r="J2805" s="3">
        <v>96.43</v>
      </c>
    </row>
    <row r="2806" spans="1:10" x14ac:dyDescent="0.2">
      <c r="A2806" s="3">
        <v>2805</v>
      </c>
      <c r="B2806" s="3">
        <v>358</v>
      </c>
      <c r="C2806" s="3">
        <v>175</v>
      </c>
      <c r="D2806" s="3">
        <v>174</v>
      </c>
      <c r="E2806" s="3">
        <v>150</v>
      </c>
      <c r="F2806" s="3">
        <v>263</v>
      </c>
      <c r="G2806" s="3">
        <v>273</v>
      </c>
      <c r="H2806" s="3">
        <v>14.698795179999999</v>
      </c>
      <c r="I2806" s="3">
        <v>70.91</v>
      </c>
      <c r="J2806" s="3">
        <v>87.5</v>
      </c>
    </row>
    <row r="2807" spans="1:10" x14ac:dyDescent="0.2">
      <c r="A2807" s="3">
        <v>2806</v>
      </c>
      <c r="B2807" s="3">
        <v>359</v>
      </c>
      <c r="C2807" s="3">
        <v>246</v>
      </c>
      <c r="D2807" s="3">
        <v>120</v>
      </c>
      <c r="E2807" s="3">
        <v>130</v>
      </c>
      <c r="F2807" s="3">
        <v>278</v>
      </c>
      <c r="G2807" s="3">
        <v>16</v>
      </c>
      <c r="H2807" s="3">
        <v>20.22641509</v>
      </c>
      <c r="I2807" s="3">
        <v>100</v>
      </c>
      <c r="J2807" s="3">
        <v>82.14</v>
      </c>
    </row>
    <row r="2808" spans="1:10" x14ac:dyDescent="0.2">
      <c r="A2808" s="3">
        <v>2807</v>
      </c>
      <c r="B2808" s="3">
        <v>359</v>
      </c>
      <c r="C2808" s="3">
        <v>246</v>
      </c>
      <c r="D2808" s="3">
        <v>120</v>
      </c>
      <c r="E2808" s="3">
        <v>130</v>
      </c>
      <c r="F2808" s="3">
        <v>226</v>
      </c>
      <c r="G2808" s="3">
        <v>16</v>
      </c>
      <c r="H2808" s="3">
        <v>18.623188410000001</v>
      </c>
      <c r="I2808" s="3">
        <v>92.07</v>
      </c>
      <c r="J2808" s="3">
        <v>75.89</v>
      </c>
    </row>
    <row r="2809" spans="1:10" x14ac:dyDescent="0.2">
      <c r="A2809" s="3">
        <v>2808</v>
      </c>
      <c r="B2809" s="3">
        <v>359</v>
      </c>
      <c r="C2809" s="3">
        <v>246</v>
      </c>
      <c r="D2809" s="3">
        <v>120</v>
      </c>
      <c r="E2809" s="3">
        <v>130</v>
      </c>
      <c r="F2809" s="3">
        <v>278</v>
      </c>
      <c r="G2809" s="3">
        <v>78</v>
      </c>
      <c r="H2809" s="3">
        <v>18.666666670000001</v>
      </c>
      <c r="I2809" s="3">
        <v>92.29</v>
      </c>
      <c r="J2809" s="3">
        <v>100</v>
      </c>
    </row>
    <row r="2810" spans="1:10" x14ac:dyDescent="0.2">
      <c r="A2810" s="3">
        <v>2809</v>
      </c>
      <c r="B2810" s="3">
        <v>359</v>
      </c>
      <c r="C2810" s="3">
        <v>246</v>
      </c>
      <c r="D2810" s="3">
        <v>120</v>
      </c>
      <c r="E2810" s="3">
        <v>130</v>
      </c>
      <c r="F2810" s="3">
        <v>278</v>
      </c>
      <c r="G2810" s="3">
        <v>22</v>
      </c>
      <c r="H2810" s="3">
        <v>18.148760330000002</v>
      </c>
      <c r="I2810" s="3">
        <v>89.73</v>
      </c>
      <c r="J2810" s="3">
        <v>91.07</v>
      </c>
    </row>
    <row r="2811" spans="1:10" x14ac:dyDescent="0.2">
      <c r="A2811" s="3">
        <v>2810</v>
      </c>
      <c r="B2811" s="3">
        <v>359</v>
      </c>
      <c r="C2811" s="3">
        <v>246</v>
      </c>
      <c r="D2811" s="3">
        <v>120</v>
      </c>
      <c r="E2811" s="3">
        <v>130</v>
      </c>
      <c r="F2811" s="3">
        <v>226</v>
      </c>
      <c r="G2811" s="3">
        <v>78</v>
      </c>
      <c r="H2811" s="3">
        <v>16.176470590000001</v>
      </c>
      <c r="I2811" s="3">
        <v>79.98</v>
      </c>
      <c r="J2811" s="3">
        <v>93.75</v>
      </c>
    </row>
    <row r="2812" spans="1:10" x14ac:dyDescent="0.2">
      <c r="A2812" s="3">
        <v>2811</v>
      </c>
      <c r="B2812" s="3">
        <v>359</v>
      </c>
      <c r="C2812" s="3">
        <v>246</v>
      </c>
      <c r="D2812" s="3">
        <v>120</v>
      </c>
      <c r="E2812" s="3">
        <v>130</v>
      </c>
      <c r="F2812" s="3">
        <v>226</v>
      </c>
      <c r="G2812" s="3">
        <v>22</v>
      </c>
      <c r="H2812" s="3">
        <v>15.5</v>
      </c>
      <c r="I2812" s="3">
        <v>76.63</v>
      </c>
      <c r="J2812" s="3">
        <v>84.82</v>
      </c>
    </row>
    <row r="2813" spans="1:10" x14ac:dyDescent="0.2">
      <c r="A2813" s="3">
        <v>2812</v>
      </c>
      <c r="B2813" s="3">
        <v>360</v>
      </c>
      <c r="C2813" s="3">
        <v>41</v>
      </c>
      <c r="D2813" s="3">
        <v>86</v>
      </c>
      <c r="E2813" s="3">
        <v>190</v>
      </c>
      <c r="F2813" s="3">
        <v>243</v>
      </c>
      <c r="G2813" s="3">
        <v>276</v>
      </c>
      <c r="H2813" s="3">
        <v>17.751479289999999</v>
      </c>
      <c r="I2813" s="3">
        <v>100</v>
      </c>
      <c r="J2813" s="3">
        <v>100</v>
      </c>
    </row>
    <row r="2814" spans="1:10" x14ac:dyDescent="0.2">
      <c r="A2814" s="3">
        <v>2813</v>
      </c>
      <c r="B2814" s="3">
        <v>360</v>
      </c>
      <c r="C2814" s="3">
        <v>41</v>
      </c>
      <c r="D2814" s="3">
        <v>86</v>
      </c>
      <c r="E2814" s="3">
        <v>190</v>
      </c>
      <c r="F2814" s="3">
        <v>231</v>
      </c>
      <c r="G2814" s="3">
        <v>276</v>
      </c>
      <c r="H2814" s="3">
        <v>10.51094891</v>
      </c>
      <c r="I2814" s="3">
        <v>59.21</v>
      </c>
      <c r="J2814" s="3">
        <v>83.33</v>
      </c>
    </row>
    <row r="2815" spans="1:10" x14ac:dyDescent="0.2">
      <c r="A2815" s="3">
        <v>2814</v>
      </c>
      <c r="B2815" s="3">
        <v>361</v>
      </c>
      <c r="C2815" s="3">
        <v>95</v>
      </c>
      <c r="D2815" s="3">
        <v>95</v>
      </c>
      <c r="E2815" s="3">
        <v>100</v>
      </c>
      <c r="F2815" s="3">
        <v>244</v>
      </c>
      <c r="G2815" s="3">
        <v>254</v>
      </c>
      <c r="H2815" s="3">
        <v>21.483870970000002</v>
      </c>
      <c r="I2815" s="3">
        <v>100</v>
      </c>
      <c r="J2815" s="3">
        <v>87.27</v>
      </c>
    </row>
    <row r="2816" spans="1:10" x14ac:dyDescent="0.2">
      <c r="A2816" s="3">
        <v>2815</v>
      </c>
      <c r="B2816" s="3">
        <v>361</v>
      </c>
      <c r="C2816" s="3">
        <v>95</v>
      </c>
      <c r="D2816" s="3">
        <v>95</v>
      </c>
      <c r="E2816" s="3">
        <v>100</v>
      </c>
      <c r="F2816" s="3">
        <v>264</v>
      </c>
      <c r="G2816" s="3">
        <v>254</v>
      </c>
      <c r="H2816" s="3">
        <v>20.724637680000001</v>
      </c>
      <c r="I2816" s="3">
        <v>96.47</v>
      </c>
      <c r="J2816" s="3">
        <v>90.91</v>
      </c>
    </row>
    <row r="2817" spans="1:10" x14ac:dyDescent="0.2">
      <c r="A2817" s="3">
        <v>2816</v>
      </c>
      <c r="B2817" s="3">
        <v>361</v>
      </c>
      <c r="C2817" s="3">
        <v>95</v>
      </c>
      <c r="D2817" s="3">
        <v>95</v>
      </c>
      <c r="E2817" s="3">
        <v>100</v>
      </c>
      <c r="F2817" s="3">
        <v>244</v>
      </c>
      <c r="G2817" s="3">
        <v>70</v>
      </c>
      <c r="H2817" s="3">
        <v>19.261538460000001</v>
      </c>
      <c r="I2817" s="3">
        <v>89.66</v>
      </c>
      <c r="J2817" s="3">
        <v>96.36</v>
      </c>
    </row>
    <row r="2818" spans="1:10" x14ac:dyDescent="0.2">
      <c r="A2818" s="3">
        <v>2817</v>
      </c>
      <c r="B2818" s="3">
        <v>361</v>
      </c>
      <c r="C2818" s="3">
        <v>95</v>
      </c>
      <c r="D2818" s="3">
        <v>95</v>
      </c>
      <c r="E2818" s="3">
        <v>100</v>
      </c>
      <c r="F2818" s="3">
        <v>264</v>
      </c>
      <c r="G2818" s="3">
        <v>70</v>
      </c>
      <c r="H2818" s="3">
        <v>18.75</v>
      </c>
      <c r="I2818" s="3">
        <v>87.27</v>
      </c>
      <c r="J2818" s="3">
        <v>100</v>
      </c>
    </row>
    <row r="2819" spans="1:10" x14ac:dyDescent="0.2">
      <c r="A2819" s="3">
        <v>2818</v>
      </c>
      <c r="B2819" s="3">
        <v>361</v>
      </c>
      <c r="C2819" s="3">
        <v>95</v>
      </c>
      <c r="D2819" s="3">
        <v>95</v>
      </c>
      <c r="E2819" s="3">
        <v>100</v>
      </c>
      <c r="F2819" s="3">
        <v>244</v>
      </c>
      <c r="G2819" s="3">
        <v>111</v>
      </c>
      <c r="H2819" s="3">
        <v>15.798576389999999</v>
      </c>
      <c r="I2819" s="3">
        <v>73.540000000000006</v>
      </c>
      <c r="J2819" s="3">
        <v>60</v>
      </c>
    </row>
    <row r="2820" spans="1:10" x14ac:dyDescent="0.2">
      <c r="A2820" s="3">
        <v>2819</v>
      </c>
      <c r="B2820" s="3">
        <v>361</v>
      </c>
      <c r="C2820" s="3">
        <v>95</v>
      </c>
      <c r="D2820" s="3">
        <v>95</v>
      </c>
      <c r="E2820" s="3">
        <v>100</v>
      </c>
      <c r="F2820" s="3">
        <v>264</v>
      </c>
      <c r="G2820" s="3">
        <v>111</v>
      </c>
      <c r="H2820" s="3">
        <v>15.661720750000001</v>
      </c>
      <c r="I2820" s="3">
        <v>72.900000000000006</v>
      </c>
      <c r="J2820" s="3">
        <v>63.64</v>
      </c>
    </row>
    <row r="2821" spans="1:10" x14ac:dyDescent="0.2">
      <c r="A2821" s="3">
        <v>2820</v>
      </c>
      <c r="B2821" s="3">
        <v>362</v>
      </c>
      <c r="C2821" s="3">
        <v>162</v>
      </c>
      <c r="D2821" s="3">
        <v>162</v>
      </c>
      <c r="E2821" s="3">
        <v>160</v>
      </c>
      <c r="F2821" s="3">
        <v>217</v>
      </c>
      <c r="G2821" s="3">
        <v>254</v>
      </c>
      <c r="H2821" s="3">
        <v>21.333333329999999</v>
      </c>
      <c r="I2821" s="3">
        <v>98.06</v>
      </c>
      <c r="J2821" s="3">
        <v>91.07</v>
      </c>
    </row>
    <row r="2822" spans="1:10" x14ac:dyDescent="0.2">
      <c r="A2822" s="3">
        <v>2821</v>
      </c>
      <c r="B2822" s="3">
        <v>362</v>
      </c>
      <c r="C2822" s="3">
        <v>162</v>
      </c>
      <c r="D2822" s="3">
        <v>162</v>
      </c>
      <c r="E2822" s="3">
        <v>160</v>
      </c>
      <c r="F2822" s="3">
        <v>218</v>
      </c>
      <c r="G2822" s="3">
        <v>254</v>
      </c>
      <c r="H2822" s="3">
        <v>21.75438596</v>
      </c>
      <c r="I2822" s="3">
        <v>100</v>
      </c>
      <c r="J2822" s="3">
        <v>89.29</v>
      </c>
    </row>
    <row r="2823" spans="1:10" x14ac:dyDescent="0.2">
      <c r="A2823" s="3">
        <v>2822</v>
      </c>
      <c r="B2823" s="3">
        <v>362</v>
      </c>
      <c r="C2823" s="3">
        <v>162</v>
      </c>
      <c r="D2823" s="3">
        <v>162</v>
      </c>
      <c r="E2823" s="3">
        <v>160</v>
      </c>
      <c r="F2823" s="3">
        <v>218</v>
      </c>
      <c r="G2823" s="3">
        <v>70</v>
      </c>
      <c r="H2823" s="3">
        <v>20.112994350000001</v>
      </c>
      <c r="I2823" s="3">
        <v>92.45</v>
      </c>
      <c r="J2823" s="3">
        <v>98.21</v>
      </c>
    </row>
    <row r="2824" spans="1:10" x14ac:dyDescent="0.2">
      <c r="A2824" s="3">
        <v>2823</v>
      </c>
      <c r="B2824" s="3">
        <v>362</v>
      </c>
      <c r="C2824" s="3">
        <v>162</v>
      </c>
      <c r="D2824" s="3">
        <v>162</v>
      </c>
      <c r="E2824" s="3">
        <v>160</v>
      </c>
      <c r="F2824" s="3">
        <v>217</v>
      </c>
      <c r="G2824" s="3">
        <v>70</v>
      </c>
      <c r="H2824" s="3">
        <v>19.61904762</v>
      </c>
      <c r="I2824" s="3">
        <v>90.18</v>
      </c>
      <c r="J2824" s="3">
        <v>100</v>
      </c>
    </row>
    <row r="2825" spans="1:10" x14ac:dyDescent="0.2">
      <c r="A2825" s="3">
        <v>2824</v>
      </c>
      <c r="B2825" s="3">
        <v>362</v>
      </c>
      <c r="C2825" s="3">
        <v>162</v>
      </c>
      <c r="D2825" s="3">
        <v>162</v>
      </c>
      <c r="E2825" s="3">
        <v>160</v>
      </c>
      <c r="F2825" s="3">
        <v>218</v>
      </c>
      <c r="G2825" s="3">
        <v>267</v>
      </c>
      <c r="H2825" s="3">
        <v>17.267759559999998</v>
      </c>
      <c r="I2825" s="3">
        <v>79.38</v>
      </c>
      <c r="J2825" s="3">
        <v>80.36</v>
      </c>
    </row>
    <row r="2826" spans="1:10" x14ac:dyDescent="0.2">
      <c r="A2826" s="3">
        <v>2825</v>
      </c>
      <c r="B2826" s="3">
        <v>362</v>
      </c>
      <c r="C2826" s="3">
        <v>162</v>
      </c>
      <c r="D2826" s="3">
        <v>162</v>
      </c>
      <c r="E2826" s="3">
        <v>160</v>
      </c>
      <c r="F2826" s="3">
        <v>217</v>
      </c>
      <c r="G2826" s="3">
        <v>267</v>
      </c>
      <c r="H2826" s="3">
        <v>16.64367816</v>
      </c>
      <c r="I2826" s="3">
        <v>76.510000000000005</v>
      </c>
      <c r="J2826" s="3">
        <v>82.14</v>
      </c>
    </row>
    <row r="2827" spans="1:10" x14ac:dyDescent="0.2">
      <c r="A2827" s="3">
        <v>2826</v>
      </c>
      <c r="B2827" s="3">
        <v>363</v>
      </c>
      <c r="C2827" s="3">
        <v>95</v>
      </c>
      <c r="D2827" s="3">
        <v>90</v>
      </c>
      <c r="E2827" s="3">
        <v>140</v>
      </c>
      <c r="F2827" s="3">
        <v>230</v>
      </c>
      <c r="G2827" s="3">
        <v>248</v>
      </c>
      <c r="H2827" s="3">
        <v>18.352941179999998</v>
      </c>
      <c r="I2827" s="3">
        <v>100</v>
      </c>
      <c r="J2827" s="3">
        <v>89.47</v>
      </c>
    </row>
    <row r="2828" spans="1:10" x14ac:dyDescent="0.2">
      <c r="A2828" s="3">
        <v>2827</v>
      </c>
      <c r="B2828" s="3">
        <v>363</v>
      </c>
      <c r="C2828" s="3">
        <v>95</v>
      </c>
      <c r="D2828" s="3">
        <v>90</v>
      </c>
      <c r="E2828" s="3">
        <v>140</v>
      </c>
      <c r="F2828" s="3">
        <v>241</v>
      </c>
      <c r="G2828" s="3">
        <v>248</v>
      </c>
      <c r="H2828" s="3">
        <v>17.100000000000001</v>
      </c>
      <c r="I2828" s="3">
        <v>93.17</v>
      </c>
      <c r="J2828" s="3">
        <v>100</v>
      </c>
    </row>
    <row r="2829" spans="1:10" x14ac:dyDescent="0.2">
      <c r="A2829" s="3">
        <v>2828</v>
      </c>
      <c r="B2829" s="3">
        <v>363</v>
      </c>
      <c r="C2829" s="3">
        <v>95</v>
      </c>
      <c r="D2829" s="3">
        <v>90</v>
      </c>
      <c r="E2829" s="3">
        <v>140</v>
      </c>
      <c r="F2829" s="3">
        <v>230</v>
      </c>
      <c r="G2829" s="3">
        <v>105</v>
      </c>
      <c r="H2829" s="3">
        <v>17.56097561</v>
      </c>
      <c r="I2829" s="3">
        <v>95.68</v>
      </c>
      <c r="J2829" s="3">
        <v>78.95</v>
      </c>
    </row>
    <row r="2830" spans="1:10" x14ac:dyDescent="0.2">
      <c r="A2830" s="3">
        <v>2829</v>
      </c>
      <c r="B2830" s="3">
        <v>363</v>
      </c>
      <c r="C2830" s="3">
        <v>95</v>
      </c>
      <c r="D2830" s="3">
        <v>90</v>
      </c>
      <c r="E2830" s="3">
        <v>140</v>
      </c>
      <c r="F2830" s="3">
        <v>241</v>
      </c>
      <c r="G2830" s="3">
        <v>105</v>
      </c>
      <c r="H2830" s="3">
        <v>16.391752579999999</v>
      </c>
      <c r="I2830" s="3">
        <v>89.31</v>
      </c>
      <c r="J2830" s="3">
        <v>89.47</v>
      </c>
    </row>
    <row r="2831" spans="1:10" x14ac:dyDescent="0.2">
      <c r="A2831" s="3">
        <v>2830</v>
      </c>
      <c r="B2831" s="3">
        <v>363</v>
      </c>
      <c r="C2831" s="3">
        <v>95</v>
      </c>
      <c r="D2831" s="3">
        <v>90</v>
      </c>
      <c r="E2831" s="3">
        <v>140</v>
      </c>
      <c r="F2831" s="3">
        <v>230</v>
      </c>
      <c r="G2831" s="3">
        <v>131</v>
      </c>
      <c r="H2831" s="3">
        <v>17.230437269999999</v>
      </c>
      <c r="I2831" s="3">
        <v>93.88</v>
      </c>
      <c r="J2831" s="3">
        <v>57.89</v>
      </c>
    </row>
    <row r="2832" spans="1:10" x14ac:dyDescent="0.2">
      <c r="A2832" s="3">
        <v>2831</v>
      </c>
      <c r="B2832" s="3">
        <v>363</v>
      </c>
      <c r="C2832" s="3">
        <v>95</v>
      </c>
      <c r="D2832" s="3">
        <v>90</v>
      </c>
      <c r="E2832" s="3">
        <v>140</v>
      </c>
      <c r="F2832" s="3">
        <v>241</v>
      </c>
      <c r="G2832" s="3">
        <v>131</v>
      </c>
      <c r="H2832" s="3">
        <v>16.07399904</v>
      </c>
      <c r="I2832" s="3">
        <v>87.58</v>
      </c>
      <c r="J2832" s="3">
        <v>68.42</v>
      </c>
    </row>
    <row r="2833" spans="1:10" x14ac:dyDescent="0.2">
      <c r="A2833" s="3">
        <v>2832</v>
      </c>
      <c r="B2833" s="3">
        <v>364</v>
      </c>
      <c r="C2833" s="3">
        <v>137</v>
      </c>
      <c r="D2833" s="3">
        <v>132</v>
      </c>
      <c r="E2833" s="3">
        <v>180</v>
      </c>
      <c r="F2833" s="3">
        <v>230</v>
      </c>
      <c r="G2833" s="3">
        <v>248</v>
      </c>
      <c r="H2833" s="3">
        <v>18.352941179999998</v>
      </c>
      <c r="I2833" s="3">
        <v>100</v>
      </c>
      <c r="J2833" s="3">
        <v>98.84</v>
      </c>
    </row>
    <row r="2834" spans="1:10" x14ac:dyDescent="0.2">
      <c r="A2834" s="3">
        <v>2833</v>
      </c>
      <c r="B2834" s="3">
        <v>364</v>
      </c>
      <c r="C2834" s="3">
        <v>137</v>
      </c>
      <c r="D2834" s="3">
        <v>132</v>
      </c>
      <c r="E2834" s="3">
        <v>180</v>
      </c>
      <c r="F2834" s="3">
        <v>244</v>
      </c>
      <c r="G2834" s="3">
        <v>248</v>
      </c>
      <c r="H2834" s="3">
        <v>17.31428571</v>
      </c>
      <c r="I2834" s="3">
        <v>94.34</v>
      </c>
      <c r="J2834" s="3">
        <v>100</v>
      </c>
    </row>
    <row r="2835" spans="1:10" x14ac:dyDescent="0.2">
      <c r="A2835" s="3">
        <v>2834</v>
      </c>
      <c r="B2835" s="3">
        <v>364</v>
      </c>
      <c r="C2835" s="3">
        <v>137</v>
      </c>
      <c r="D2835" s="3">
        <v>132</v>
      </c>
      <c r="E2835" s="3">
        <v>180</v>
      </c>
      <c r="F2835" s="3">
        <v>230</v>
      </c>
      <c r="G2835" s="3">
        <v>105</v>
      </c>
      <c r="H2835" s="3">
        <v>17.56097561</v>
      </c>
      <c r="I2835" s="3">
        <v>95.68</v>
      </c>
      <c r="J2835" s="3">
        <v>87.21</v>
      </c>
    </row>
    <row r="2836" spans="1:10" x14ac:dyDescent="0.2">
      <c r="A2836" s="3">
        <v>2835</v>
      </c>
      <c r="B2836" s="3">
        <v>364</v>
      </c>
      <c r="C2836" s="3">
        <v>137</v>
      </c>
      <c r="D2836" s="3">
        <v>132</v>
      </c>
      <c r="E2836" s="3">
        <v>180</v>
      </c>
      <c r="F2836" s="3">
        <v>230</v>
      </c>
      <c r="G2836" s="3">
        <v>131</v>
      </c>
      <c r="H2836" s="3">
        <v>17.230437269999999</v>
      </c>
      <c r="I2836" s="3">
        <v>93.88</v>
      </c>
      <c r="J2836" s="3">
        <v>63.95</v>
      </c>
    </row>
    <row r="2837" spans="1:10" x14ac:dyDescent="0.2">
      <c r="A2837" s="3">
        <v>2836</v>
      </c>
      <c r="B2837" s="3">
        <v>364</v>
      </c>
      <c r="C2837" s="3">
        <v>137</v>
      </c>
      <c r="D2837" s="3">
        <v>132</v>
      </c>
      <c r="E2837" s="3">
        <v>180</v>
      </c>
      <c r="F2837" s="3">
        <v>244</v>
      </c>
      <c r="G2837" s="3">
        <v>105</v>
      </c>
      <c r="H2837" s="3">
        <v>16.29850746</v>
      </c>
      <c r="I2837" s="3">
        <v>88.81</v>
      </c>
      <c r="J2837" s="3">
        <v>88.37</v>
      </c>
    </row>
    <row r="2838" spans="1:10" x14ac:dyDescent="0.2">
      <c r="A2838" s="3">
        <v>2837</v>
      </c>
      <c r="B2838" s="3">
        <v>364</v>
      </c>
      <c r="C2838" s="3">
        <v>137</v>
      </c>
      <c r="D2838" s="3">
        <v>132</v>
      </c>
      <c r="E2838" s="3">
        <v>180</v>
      </c>
      <c r="F2838" s="3">
        <v>244</v>
      </c>
      <c r="G2838" s="3">
        <v>131</v>
      </c>
      <c r="H2838" s="3">
        <v>15.826605000000001</v>
      </c>
      <c r="I2838" s="3">
        <v>86.23</v>
      </c>
      <c r="J2838" s="3">
        <v>65.12</v>
      </c>
    </row>
    <row r="2839" spans="1:10" x14ac:dyDescent="0.2">
      <c r="A2839" s="3">
        <v>2838</v>
      </c>
      <c r="B2839" s="3">
        <v>365</v>
      </c>
      <c r="C2839" s="3">
        <v>182</v>
      </c>
      <c r="D2839" s="3">
        <v>176</v>
      </c>
      <c r="E2839" s="3">
        <v>220</v>
      </c>
      <c r="F2839" s="3">
        <v>283</v>
      </c>
      <c r="G2839" s="3">
        <v>40</v>
      </c>
      <c r="H2839" s="3">
        <v>21.68983957</v>
      </c>
      <c r="I2839" s="3">
        <v>100</v>
      </c>
      <c r="J2839" s="3">
        <v>100</v>
      </c>
    </row>
    <row r="2840" spans="1:10" x14ac:dyDescent="0.2">
      <c r="A2840" s="3">
        <v>2839</v>
      </c>
      <c r="B2840" s="3">
        <v>365</v>
      </c>
      <c r="C2840" s="3">
        <v>182</v>
      </c>
      <c r="D2840" s="3">
        <v>176</v>
      </c>
      <c r="E2840" s="3">
        <v>220</v>
      </c>
      <c r="F2840" s="3">
        <v>218</v>
      </c>
      <c r="G2840" s="3">
        <v>40</v>
      </c>
      <c r="H2840" s="3">
        <v>21.081081080000001</v>
      </c>
      <c r="I2840" s="3">
        <v>97.19</v>
      </c>
      <c r="J2840" s="3">
        <v>95.89</v>
      </c>
    </row>
    <row r="2841" spans="1:10" x14ac:dyDescent="0.2">
      <c r="A2841" s="3">
        <v>2840</v>
      </c>
      <c r="B2841" s="3">
        <v>365</v>
      </c>
      <c r="C2841" s="3">
        <v>182</v>
      </c>
      <c r="D2841" s="3">
        <v>176</v>
      </c>
      <c r="E2841" s="3">
        <v>220</v>
      </c>
      <c r="F2841" s="3">
        <v>283</v>
      </c>
      <c r="G2841" s="3">
        <v>105</v>
      </c>
      <c r="H2841" s="3">
        <v>18.981818180000001</v>
      </c>
      <c r="I2841" s="3">
        <v>87.51</v>
      </c>
      <c r="J2841" s="3">
        <v>58.9</v>
      </c>
    </row>
    <row r="2842" spans="1:10" x14ac:dyDescent="0.2">
      <c r="A2842" s="3">
        <v>2841</v>
      </c>
      <c r="B2842" s="3">
        <v>365</v>
      </c>
      <c r="C2842" s="3">
        <v>182</v>
      </c>
      <c r="D2842" s="3">
        <v>176</v>
      </c>
      <c r="E2842" s="3">
        <v>220</v>
      </c>
      <c r="F2842" s="3">
        <v>218</v>
      </c>
      <c r="G2842" s="3">
        <v>105</v>
      </c>
      <c r="H2842" s="3">
        <v>17.900552489999999</v>
      </c>
      <c r="I2842" s="3">
        <v>82.53</v>
      </c>
      <c r="J2842" s="3">
        <v>54.79</v>
      </c>
    </row>
    <row r="2843" spans="1:10" x14ac:dyDescent="0.2">
      <c r="A2843" s="3">
        <v>2842</v>
      </c>
      <c r="B2843" s="3">
        <v>365</v>
      </c>
      <c r="C2843" s="3">
        <v>182</v>
      </c>
      <c r="D2843" s="3">
        <v>176</v>
      </c>
      <c r="E2843" s="3">
        <v>220</v>
      </c>
      <c r="F2843" s="3">
        <v>283</v>
      </c>
      <c r="G2843" s="3">
        <v>31</v>
      </c>
      <c r="H2843" s="3">
        <v>19.25</v>
      </c>
      <c r="I2843" s="3">
        <v>88.75</v>
      </c>
      <c r="J2843" s="3">
        <v>93.15</v>
      </c>
    </row>
    <row r="2844" spans="1:10" x14ac:dyDescent="0.2">
      <c r="A2844" s="3">
        <v>2843</v>
      </c>
      <c r="B2844" s="3">
        <v>365</v>
      </c>
      <c r="C2844" s="3">
        <v>182</v>
      </c>
      <c r="D2844" s="3">
        <v>176</v>
      </c>
      <c r="E2844" s="3">
        <v>220</v>
      </c>
      <c r="F2844" s="3">
        <v>218</v>
      </c>
      <c r="G2844" s="3">
        <v>31</v>
      </c>
      <c r="H2844" s="3">
        <v>18.039215689999999</v>
      </c>
      <c r="I2844" s="3">
        <v>83.17</v>
      </c>
      <c r="J2844" s="3">
        <v>89.04</v>
      </c>
    </row>
    <row r="2845" spans="1:10" x14ac:dyDescent="0.2">
      <c r="A2845" s="3">
        <v>2844</v>
      </c>
      <c r="B2845" s="3">
        <v>366</v>
      </c>
      <c r="C2845" s="3">
        <v>133</v>
      </c>
      <c r="D2845" s="3">
        <v>149</v>
      </c>
      <c r="E2845" s="3">
        <v>70</v>
      </c>
      <c r="F2845" s="3">
        <v>230</v>
      </c>
      <c r="G2845" s="3">
        <v>105</v>
      </c>
      <c r="H2845" s="3">
        <v>17.56097561</v>
      </c>
      <c r="I2845" s="3">
        <v>97.17</v>
      </c>
      <c r="J2845" s="3">
        <v>78.95</v>
      </c>
    </row>
    <row r="2846" spans="1:10" x14ac:dyDescent="0.2">
      <c r="A2846" s="3">
        <v>2845</v>
      </c>
      <c r="B2846" s="3">
        <v>366</v>
      </c>
      <c r="C2846" s="3">
        <v>133</v>
      </c>
      <c r="D2846" s="3">
        <v>149</v>
      </c>
      <c r="E2846" s="3">
        <v>70</v>
      </c>
      <c r="F2846" s="3">
        <v>230</v>
      </c>
      <c r="G2846" s="3">
        <v>39</v>
      </c>
      <c r="H2846" s="3">
        <v>18.07228916</v>
      </c>
      <c r="I2846" s="3">
        <v>100</v>
      </c>
      <c r="J2846" s="3">
        <v>100</v>
      </c>
    </row>
    <row r="2847" spans="1:10" x14ac:dyDescent="0.2">
      <c r="A2847" s="3">
        <v>2846</v>
      </c>
      <c r="B2847" s="3">
        <v>366</v>
      </c>
      <c r="C2847" s="3">
        <v>133</v>
      </c>
      <c r="D2847" s="3">
        <v>149</v>
      </c>
      <c r="E2847" s="3">
        <v>70</v>
      </c>
      <c r="F2847" s="3">
        <v>230</v>
      </c>
      <c r="G2847" s="3">
        <v>131</v>
      </c>
      <c r="H2847" s="3">
        <v>17.230437269999999</v>
      </c>
      <c r="I2847" s="3">
        <v>95.34</v>
      </c>
      <c r="J2847" s="3">
        <v>57.89</v>
      </c>
    </row>
    <row r="2848" spans="1:10" x14ac:dyDescent="0.2">
      <c r="A2848" s="3">
        <v>2847</v>
      </c>
      <c r="B2848" s="3">
        <v>367</v>
      </c>
      <c r="C2848" s="3">
        <v>197</v>
      </c>
      <c r="D2848" s="3">
        <v>194</v>
      </c>
      <c r="E2848" s="3">
        <v>110</v>
      </c>
      <c r="F2848" s="3">
        <v>230</v>
      </c>
      <c r="G2848" s="3">
        <v>58</v>
      </c>
      <c r="H2848" s="3">
        <v>19.153392140000001</v>
      </c>
      <c r="I2848" s="3">
        <v>100</v>
      </c>
      <c r="J2848" s="3">
        <v>57.29</v>
      </c>
    </row>
    <row r="2849" spans="1:10" x14ac:dyDescent="0.2">
      <c r="A2849" s="3">
        <v>2848</v>
      </c>
      <c r="B2849" s="3">
        <v>367</v>
      </c>
      <c r="C2849" s="3">
        <v>197</v>
      </c>
      <c r="D2849" s="3">
        <v>194</v>
      </c>
      <c r="E2849" s="3">
        <v>110</v>
      </c>
      <c r="F2849" s="3">
        <v>202</v>
      </c>
      <c r="G2849" s="3">
        <v>58</v>
      </c>
      <c r="H2849" s="3">
        <v>18.173851129999999</v>
      </c>
      <c r="I2849" s="3">
        <v>94.89</v>
      </c>
      <c r="J2849" s="3">
        <v>58.33</v>
      </c>
    </row>
    <row r="2850" spans="1:10" x14ac:dyDescent="0.2">
      <c r="A2850" s="3">
        <v>2849</v>
      </c>
      <c r="B2850" s="3">
        <v>367</v>
      </c>
      <c r="C2850" s="3">
        <v>197</v>
      </c>
      <c r="D2850" s="3">
        <v>194</v>
      </c>
      <c r="E2850" s="3">
        <v>110</v>
      </c>
      <c r="F2850" s="3">
        <v>230</v>
      </c>
      <c r="G2850" s="3">
        <v>39</v>
      </c>
      <c r="H2850" s="3">
        <v>18.07228916</v>
      </c>
      <c r="I2850" s="3">
        <v>94.36</v>
      </c>
      <c r="J2850" s="3">
        <v>98.96</v>
      </c>
    </row>
    <row r="2851" spans="1:10" x14ac:dyDescent="0.2">
      <c r="A2851" s="3">
        <v>2850</v>
      </c>
      <c r="B2851" s="3">
        <v>367</v>
      </c>
      <c r="C2851" s="3">
        <v>197</v>
      </c>
      <c r="D2851" s="3">
        <v>194</v>
      </c>
      <c r="E2851" s="3">
        <v>110</v>
      </c>
      <c r="F2851" s="3">
        <v>230</v>
      </c>
      <c r="G2851" s="3">
        <v>279</v>
      </c>
      <c r="H2851" s="3">
        <v>16.86129163</v>
      </c>
      <c r="I2851" s="3">
        <v>88.03</v>
      </c>
      <c r="J2851" s="3">
        <v>78.13</v>
      </c>
    </row>
    <row r="2852" spans="1:10" x14ac:dyDescent="0.2">
      <c r="A2852" s="3">
        <v>2851</v>
      </c>
      <c r="B2852" s="3">
        <v>367</v>
      </c>
      <c r="C2852" s="3">
        <v>197</v>
      </c>
      <c r="D2852" s="3">
        <v>194</v>
      </c>
      <c r="E2852" s="3">
        <v>110</v>
      </c>
      <c r="F2852" s="3">
        <v>202</v>
      </c>
      <c r="G2852" s="3">
        <v>39</v>
      </c>
      <c r="H2852" s="3">
        <v>17.27748691</v>
      </c>
      <c r="I2852" s="3">
        <v>90.21</v>
      </c>
      <c r="J2852" s="3">
        <v>100</v>
      </c>
    </row>
    <row r="2853" spans="1:10" x14ac:dyDescent="0.2">
      <c r="A2853" s="3">
        <v>2852</v>
      </c>
      <c r="B2853" s="3">
        <v>367</v>
      </c>
      <c r="C2853" s="3">
        <v>197</v>
      </c>
      <c r="D2853" s="3">
        <v>194</v>
      </c>
      <c r="E2853" s="3">
        <v>110</v>
      </c>
      <c r="F2853" s="3">
        <v>202</v>
      </c>
      <c r="G2853" s="3">
        <v>279</v>
      </c>
      <c r="H2853" s="3">
        <v>16.31375023</v>
      </c>
      <c r="I2853" s="3">
        <v>85.17</v>
      </c>
      <c r="J2853" s="3">
        <v>79.17</v>
      </c>
    </row>
    <row r="2854" spans="1:10" x14ac:dyDescent="0.2">
      <c r="A2854" s="3">
        <v>2853</v>
      </c>
      <c r="B2854" s="3">
        <v>368</v>
      </c>
      <c r="C2854" s="3">
        <v>211</v>
      </c>
      <c r="D2854" s="3">
        <v>194</v>
      </c>
      <c r="E2854" s="3">
        <v>110</v>
      </c>
      <c r="F2854" s="3">
        <v>230</v>
      </c>
      <c r="G2854" s="3">
        <v>105</v>
      </c>
      <c r="H2854" s="3">
        <v>17.56097561</v>
      </c>
      <c r="I2854" s="3">
        <v>100</v>
      </c>
      <c r="J2854" s="3">
        <v>62.5</v>
      </c>
    </row>
    <row r="2855" spans="1:10" x14ac:dyDescent="0.2">
      <c r="A2855" s="3">
        <v>2854</v>
      </c>
      <c r="B2855" s="3">
        <v>368</v>
      </c>
      <c r="C2855" s="3">
        <v>211</v>
      </c>
      <c r="D2855" s="3">
        <v>194</v>
      </c>
      <c r="E2855" s="3">
        <v>110</v>
      </c>
      <c r="F2855" s="3">
        <v>235</v>
      </c>
      <c r="G2855" s="3">
        <v>105</v>
      </c>
      <c r="H2855" s="3">
        <v>17.5</v>
      </c>
      <c r="I2855" s="3">
        <v>99.65</v>
      </c>
      <c r="J2855" s="3">
        <v>75</v>
      </c>
    </row>
    <row r="2856" spans="1:10" x14ac:dyDescent="0.2">
      <c r="A2856" s="3">
        <v>2855</v>
      </c>
      <c r="B2856" s="3">
        <v>368</v>
      </c>
      <c r="C2856" s="3">
        <v>211</v>
      </c>
      <c r="D2856" s="3">
        <v>194</v>
      </c>
      <c r="E2856" s="3">
        <v>110</v>
      </c>
      <c r="F2856" s="3">
        <v>230</v>
      </c>
      <c r="G2856" s="3">
        <v>108</v>
      </c>
      <c r="H2856" s="3">
        <v>17.1875</v>
      </c>
      <c r="I2856" s="3">
        <v>97.87</v>
      </c>
      <c r="J2856" s="3">
        <v>87.5</v>
      </c>
    </row>
    <row r="2857" spans="1:10" x14ac:dyDescent="0.2">
      <c r="A2857" s="3">
        <v>2856</v>
      </c>
      <c r="B2857" s="3">
        <v>368</v>
      </c>
      <c r="C2857" s="3">
        <v>211</v>
      </c>
      <c r="D2857" s="3">
        <v>194</v>
      </c>
      <c r="E2857" s="3">
        <v>110</v>
      </c>
      <c r="F2857" s="3">
        <v>235</v>
      </c>
      <c r="G2857" s="3">
        <v>108</v>
      </c>
      <c r="H2857" s="3">
        <v>17.14285714</v>
      </c>
      <c r="I2857" s="3">
        <v>97.62</v>
      </c>
      <c r="J2857" s="3">
        <v>100</v>
      </c>
    </row>
    <row r="2858" spans="1:10" x14ac:dyDescent="0.2">
      <c r="A2858" s="3">
        <v>2857</v>
      </c>
      <c r="B2858" s="3">
        <v>368</v>
      </c>
      <c r="C2858" s="3">
        <v>211</v>
      </c>
      <c r="D2858" s="3">
        <v>194</v>
      </c>
      <c r="E2858" s="3">
        <v>110</v>
      </c>
      <c r="F2858" s="3">
        <v>230</v>
      </c>
      <c r="G2858" s="3">
        <v>85</v>
      </c>
      <c r="H2858" s="3">
        <v>15.78947368</v>
      </c>
      <c r="I2858" s="3">
        <v>89.91</v>
      </c>
      <c r="J2858" s="3">
        <v>54.17</v>
      </c>
    </row>
    <row r="2859" spans="1:10" x14ac:dyDescent="0.2">
      <c r="A2859" s="3">
        <v>2858</v>
      </c>
      <c r="B2859" s="3">
        <v>368</v>
      </c>
      <c r="C2859" s="3">
        <v>211</v>
      </c>
      <c r="D2859" s="3">
        <v>194</v>
      </c>
      <c r="E2859" s="3">
        <v>110</v>
      </c>
      <c r="F2859" s="3">
        <v>235</v>
      </c>
      <c r="G2859" s="3">
        <v>85</v>
      </c>
      <c r="H2859" s="3">
        <v>15.85365854</v>
      </c>
      <c r="I2859" s="3">
        <v>90.28</v>
      </c>
      <c r="J2859" s="3">
        <v>66.67</v>
      </c>
    </row>
    <row r="2860" spans="1:10" x14ac:dyDescent="0.2">
      <c r="A2860" s="3">
        <v>2859</v>
      </c>
      <c r="B2860" s="3">
        <v>369</v>
      </c>
      <c r="C2860" s="3">
        <v>162</v>
      </c>
      <c r="D2860" s="3">
        <v>234</v>
      </c>
      <c r="E2860" s="3">
        <v>200</v>
      </c>
      <c r="F2860" s="3">
        <v>230</v>
      </c>
      <c r="G2860" s="3">
        <v>107</v>
      </c>
      <c r="H2860" s="3">
        <v>20.7518797</v>
      </c>
      <c r="I2860" s="3">
        <v>100</v>
      </c>
      <c r="J2860" s="3">
        <v>95.07</v>
      </c>
    </row>
    <row r="2861" spans="1:10" x14ac:dyDescent="0.2">
      <c r="A2861" s="3">
        <v>2860</v>
      </c>
      <c r="B2861" s="3">
        <v>369</v>
      </c>
      <c r="C2861" s="3">
        <v>162</v>
      </c>
      <c r="D2861" s="3">
        <v>234</v>
      </c>
      <c r="E2861" s="3">
        <v>200</v>
      </c>
      <c r="F2861" s="3">
        <v>230</v>
      </c>
      <c r="G2861" s="3">
        <v>58</v>
      </c>
      <c r="H2861" s="3">
        <v>19.153392140000001</v>
      </c>
      <c r="I2861" s="3">
        <v>92.3</v>
      </c>
      <c r="J2861" s="3">
        <v>38.729999999999997</v>
      </c>
    </row>
    <row r="2862" spans="1:10" x14ac:dyDescent="0.2">
      <c r="A2862" s="3">
        <v>2861</v>
      </c>
      <c r="B2862" s="3">
        <v>369</v>
      </c>
      <c r="C2862" s="3">
        <v>162</v>
      </c>
      <c r="D2862" s="3">
        <v>234</v>
      </c>
      <c r="E2862" s="3">
        <v>200</v>
      </c>
      <c r="F2862" s="3">
        <v>230</v>
      </c>
      <c r="G2862" s="3">
        <v>62</v>
      </c>
      <c r="H2862" s="3">
        <v>18.17617083</v>
      </c>
      <c r="I2862" s="3">
        <v>87.59</v>
      </c>
      <c r="J2862" s="3">
        <v>52.82</v>
      </c>
    </row>
    <row r="2863" spans="1:10" x14ac:dyDescent="0.2">
      <c r="A2863" s="3">
        <v>2862</v>
      </c>
      <c r="B2863" s="3">
        <v>369</v>
      </c>
      <c r="C2863" s="3">
        <v>162</v>
      </c>
      <c r="D2863" s="3">
        <v>234</v>
      </c>
      <c r="E2863" s="3">
        <v>200</v>
      </c>
      <c r="F2863" s="3">
        <v>234</v>
      </c>
      <c r="G2863" s="3">
        <v>107</v>
      </c>
      <c r="H2863" s="3">
        <v>19.300699300000002</v>
      </c>
      <c r="I2863" s="3">
        <v>93.01</v>
      </c>
      <c r="J2863" s="3">
        <v>100</v>
      </c>
    </row>
    <row r="2864" spans="1:10" x14ac:dyDescent="0.2">
      <c r="A2864" s="3">
        <v>2863</v>
      </c>
      <c r="B2864" s="3">
        <v>369</v>
      </c>
      <c r="C2864" s="3">
        <v>162</v>
      </c>
      <c r="D2864" s="3">
        <v>234</v>
      </c>
      <c r="E2864" s="3">
        <v>200</v>
      </c>
      <c r="F2864" s="3">
        <v>234</v>
      </c>
      <c r="G2864" s="3">
        <v>58</v>
      </c>
      <c r="H2864" s="3">
        <v>18.01038372</v>
      </c>
      <c r="I2864" s="3">
        <v>86.79</v>
      </c>
      <c r="J2864" s="3">
        <v>43.66</v>
      </c>
    </row>
    <row r="2865" spans="1:10" x14ac:dyDescent="0.2">
      <c r="A2865" s="3">
        <v>2864</v>
      </c>
      <c r="B2865" s="3">
        <v>369</v>
      </c>
      <c r="C2865" s="3">
        <v>162</v>
      </c>
      <c r="D2865" s="3">
        <v>234</v>
      </c>
      <c r="E2865" s="3">
        <v>200</v>
      </c>
      <c r="F2865" s="3">
        <v>234</v>
      </c>
      <c r="G2865" s="3">
        <v>62</v>
      </c>
      <c r="H2865" s="3">
        <v>17.334876189999999</v>
      </c>
      <c r="I2865" s="3">
        <v>83.53</v>
      </c>
      <c r="J2865" s="3">
        <v>57.75</v>
      </c>
    </row>
    <row r="2866" spans="1:10" x14ac:dyDescent="0.2">
      <c r="A2866" s="3">
        <v>2865</v>
      </c>
      <c r="B2866" s="3">
        <v>370</v>
      </c>
      <c r="C2866" s="3">
        <v>81</v>
      </c>
      <c r="D2866" s="3">
        <v>134</v>
      </c>
      <c r="E2866" s="3">
        <v>86</v>
      </c>
      <c r="F2866" s="3">
        <v>230</v>
      </c>
      <c r="G2866" s="3">
        <v>105</v>
      </c>
      <c r="H2866" s="3">
        <v>17.56097561</v>
      </c>
      <c r="I2866" s="3">
        <v>100</v>
      </c>
      <c r="J2866" s="3">
        <v>100</v>
      </c>
    </row>
    <row r="2867" spans="1:10" x14ac:dyDescent="0.2">
      <c r="A2867" s="3">
        <v>2866</v>
      </c>
      <c r="B2867" s="3">
        <v>370</v>
      </c>
      <c r="C2867" s="3">
        <v>81</v>
      </c>
      <c r="D2867" s="3">
        <v>134</v>
      </c>
      <c r="E2867" s="3">
        <v>86</v>
      </c>
      <c r="F2867" s="3">
        <v>230</v>
      </c>
      <c r="G2867" s="3">
        <v>57</v>
      </c>
      <c r="H2867" s="3">
        <v>15.86419063</v>
      </c>
      <c r="I2867" s="3">
        <v>90.34</v>
      </c>
      <c r="J2867" s="3">
        <v>66.67</v>
      </c>
    </row>
    <row r="2868" spans="1:10" x14ac:dyDescent="0.2">
      <c r="A2868" s="3">
        <v>2867</v>
      </c>
      <c r="B2868" s="3">
        <v>370</v>
      </c>
      <c r="C2868" s="3">
        <v>81</v>
      </c>
      <c r="D2868" s="3">
        <v>134</v>
      </c>
      <c r="E2868" s="3">
        <v>86</v>
      </c>
      <c r="F2868" s="3">
        <v>230</v>
      </c>
      <c r="G2868" s="3">
        <v>85</v>
      </c>
      <c r="H2868" s="3">
        <v>15.78947368</v>
      </c>
      <c r="I2868" s="3">
        <v>89.91</v>
      </c>
      <c r="J2868" s="3">
        <v>86.67</v>
      </c>
    </row>
    <row r="2869" spans="1:10" x14ac:dyDescent="0.2">
      <c r="A2869" s="3">
        <v>2868</v>
      </c>
      <c r="B2869" s="3">
        <v>370</v>
      </c>
      <c r="C2869" s="3">
        <v>81</v>
      </c>
      <c r="D2869" s="3">
        <v>134</v>
      </c>
      <c r="E2869" s="3">
        <v>86</v>
      </c>
      <c r="F2869" s="3">
        <v>231</v>
      </c>
      <c r="G2869" s="3">
        <v>105</v>
      </c>
      <c r="H2869" s="3">
        <v>11.275167789999999</v>
      </c>
      <c r="I2869" s="3">
        <v>64.209999999999994</v>
      </c>
      <c r="J2869" s="3">
        <v>93.33</v>
      </c>
    </row>
    <row r="2870" spans="1:10" x14ac:dyDescent="0.2">
      <c r="A2870" s="3">
        <v>2869</v>
      </c>
      <c r="B2870" s="3">
        <v>370</v>
      </c>
      <c r="C2870" s="3">
        <v>81</v>
      </c>
      <c r="D2870" s="3">
        <v>134</v>
      </c>
      <c r="E2870" s="3">
        <v>86</v>
      </c>
      <c r="F2870" s="3">
        <v>231</v>
      </c>
      <c r="G2870" s="3">
        <v>57</v>
      </c>
      <c r="H2870" s="3">
        <v>9.9902307970000006</v>
      </c>
      <c r="I2870" s="3">
        <v>56.89</v>
      </c>
      <c r="J2870" s="3">
        <v>60</v>
      </c>
    </row>
    <row r="2871" spans="1:10" x14ac:dyDescent="0.2">
      <c r="A2871" s="3">
        <v>2870</v>
      </c>
      <c r="B2871" s="3">
        <v>370</v>
      </c>
      <c r="C2871" s="3">
        <v>81</v>
      </c>
      <c r="D2871" s="3">
        <v>134</v>
      </c>
      <c r="E2871" s="3">
        <v>86</v>
      </c>
      <c r="F2871" s="3">
        <v>231</v>
      </c>
      <c r="G2871" s="3">
        <v>85</v>
      </c>
      <c r="H2871" s="3">
        <v>8.7591240880000001</v>
      </c>
      <c r="I2871" s="3">
        <v>49.88</v>
      </c>
      <c r="J2871" s="3">
        <v>80</v>
      </c>
    </row>
    <row r="2872" spans="1:10" x14ac:dyDescent="0.2">
      <c r="A2872" s="3">
        <v>2871</v>
      </c>
      <c r="B2872" s="3">
        <v>371</v>
      </c>
      <c r="C2872" s="3">
        <v>134</v>
      </c>
      <c r="D2872" s="3">
        <v>107</v>
      </c>
      <c r="E2872" s="3">
        <v>90</v>
      </c>
      <c r="F2872" s="3">
        <v>202</v>
      </c>
      <c r="G2872" s="3">
        <v>24</v>
      </c>
      <c r="H2872" s="3">
        <v>17.159763309999999</v>
      </c>
      <c r="I2872" s="3">
        <v>100</v>
      </c>
      <c r="J2872" s="3">
        <v>95</v>
      </c>
    </row>
    <row r="2873" spans="1:10" x14ac:dyDescent="0.2">
      <c r="A2873" s="3">
        <v>2872</v>
      </c>
      <c r="B2873" s="3">
        <v>371</v>
      </c>
      <c r="C2873" s="3">
        <v>134</v>
      </c>
      <c r="D2873" s="3">
        <v>107</v>
      </c>
      <c r="E2873" s="3">
        <v>90</v>
      </c>
      <c r="F2873" s="3">
        <v>202</v>
      </c>
      <c r="G2873" s="3">
        <v>80</v>
      </c>
      <c r="H2873" s="3">
        <v>14.945672890000001</v>
      </c>
      <c r="I2873" s="3">
        <v>87.1</v>
      </c>
      <c r="J2873" s="3">
        <v>63.75</v>
      </c>
    </row>
    <row r="2874" spans="1:10" x14ac:dyDescent="0.2">
      <c r="A2874" s="3">
        <v>2873</v>
      </c>
      <c r="B2874" s="3">
        <v>371</v>
      </c>
      <c r="C2874" s="3">
        <v>134</v>
      </c>
      <c r="D2874" s="3">
        <v>107</v>
      </c>
      <c r="E2874" s="3">
        <v>90</v>
      </c>
      <c r="F2874" s="3">
        <v>202</v>
      </c>
      <c r="G2874" s="3">
        <v>279</v>
      </c>
      <c r="H2874" s="3">
        <v>16.31375023</v>
      </c>
      <c r="I2874" s="3">
        <v>95.07</v>
      </c>
      <c r="J2874" s="3">
        <v>95</v>
      </c>
    </row>
    <row r="2875" spans="1:10" x14ac:dyDescent="0.2">
      <c r="A2875" s="3">
        <v>2874</v>
      </c>
      <c r="B2875" s="3">
        <v>371</v>
      </c>
      <c r="C2875" s="3">
        <v>134</v>
      </c>
      <c r="D2875" s="3">
        <v>107</v>
      </c>
      <c r="E2875" s="3">
        <v>90</v>
      </c>
      <c r="F2875" s="3">
        <v>209</v>
      </c>
      <c r="G2875" s="3">
        <v>24</v>
      </c>
      <c r="H2875" s="3">
        <v>16.666666670000001</v>
      </c>
      <c r="I2875" s="3">
        <v>97.13</v>
      </c>
      <c r="J2875" s="3">
        <v>100</v>
      </c>
    </row>
    <row r="2876" spans="1:10" x14ac:dyDescent="0.2">
      <c r="A2876" s="3">
        <v>2875</v>
      </c>
      <c r="B2876" s="3">
        <v>371</v>
      </c>
      <c r="C2876" s="3">
        <v>134</v>
      </c>
      <c r="D2876" s="3">
        <v>107</v>
      </c>
      <c r="E2876" s="3">
        <v>90</v>
      </c>
      <c r="F2876" s="3">
        <v>209</v>
      </c>
      <c r="G2876" s="3">
        <v>279</v>
      </c>
      <c r="H2876" s="3">
        <v>15.845857029999999</v>
      </c>
      <c r="I2876" s="3">
        <v>92.34</v>
      </c>
      <c r="J2876" s="3">
        <v>100</v>
      </c>
    </row>
    <row r="2877" spans="1:10" x14ac:dyDescent="0.2">
      <c r="A2877" s="3">
        <v>2876</v>
      </c>
      <c r="B2877" s="3">
        <v>371</v>
      </c>
      <c r="C2877" s="3">
        <v>134</v>
      </c>
      <c r="D2877" s="3">
        <v>107</v>
      </c>
      <c r="E2877" s="3">
        <v>90</v>
      </c>
      <c r="F2877" s="3">
        <v>209</v>
      </c>
      <c r="G2877" s="3">
        <v>80</v>
      </c>
      <c r="H2877" s="3">
        <v>14.26206449</v>
      </c>
      <c r="I2877" s="3">
        <v>83.11</v>
      </c>
      <c r="J2877" s="3">
        <v>68.75</v>
      </c>
    </row>
    <row r="2878" spans="1:10" x14ac:dyDescent="0.2">
      <c r="A2878" s="3">
        <v>2877</v>
      </c>
      <c r="B2878" s="3">
        <v>372</v>
      </c>
      <c r="C2878" s="3">
        <v>172</v>
      </c>
      <c r="D2878" s="3">
        <v>179</v>
      </c>
      <c r="E2878" s="3">
        <v>130</v>
      </c>
      <c r="F2878" s="3">
        <v>204</v>
      </c>
      <c r="G2878" s="3">
        <v>82</v>
      </c>
      <c r="H2878" s="3">
        <v>20.101522840000001</v>
      </c>
      <c r="I2878" s="3">
        <v>100</v>
      </c>
      <c r="J2878" s="3">
        <v>96</v>
      </c>
    </row>
    <row r="2879" spans="1:10" x14ac:dyDescent="0.2">
      <c r="A2879" s="3">
        <v>2878</v>
      </c>
      <c r="B2879" s="3">
        <v>372</v>
      </c>
      <c r="C2879" s="3">
        <v>172</v>
      </c>
      <c r="D2879" s="3">
        <v>179</v>
      </c>
      <c r="E2879" s="3">
        <v>130</v>
      </c>
      <c r="F2879" s="3">
        <v>204</v>
      </c>
      <c r="G2879" s="3">
        <v>24</v>
      </c>
      <c r="H2879" s="3">
        <v>18.934911240000002</v>
      </c>
      <c r="I2879" s="3">
        <v>94.2</v>
      </c>
      <c r="J2879" s="3">
        <v>76</v>
      </c>
    </row>
    <row r="2880" spans="1:10" x14ac:dyDescent="0.2">
      <c r="A2880" s="3">
        <v>2879</v>
      </c>
      <c r="B2880" s="3">
        <v>372</v>
      </c>
      <c r="C2880" s="3">
        <v>172</v>
      </c>
      <c r="D2880" s="3">
        <v>179</v>
      </c>
      <c r="E2880" s="3">
        <v>130</v>
      </c>
      <c r="F2880" s="3">
        <v>209</v>
      </c>
      <c r="G2880" s="3">
        <v>82</v>
      </c>
      <c r="H2880" s="3">
        <v>18.372093020000001</v>
      </c>
      <c r="I2880" s="3">
        <v>91.4</v>
      </c>
      <c r="J2880" s="3">
        <v>100</v>
      </c>
    </row>
    <row r="2881" spans="1:10" x14ac:dyDescent="0.2">
      <c r="A2881" s="3">
        <v>2880</v>
      </c>
      <c r="B2881" s="3">
        <v>372</v>
      </c>
      <c r="C2881" s="3">
        <v>172</v>
      </c>
      <c r="D2881" s="3">
        <v>179</v>
      </c>
      <c r="E2881" s="3">
        <v>130</v>
      </c>
      <c r="F2881" s="3">
        <v>204</v>
      </c>
      <c r="G2881" s="3">
        <v>80</v>
      </c>
      <c r="H2881" s="3">
        <v>16.37533359</v>
      </c>
      <c r="I2881" s="3">
        <v>81.459999999999994</v>
      </c>
      <c r="J2881" s="3">
        <v>51</v>
      </c>
    </row>
    <row r="2882" spans="1:10" x14ac:dyDescent="0.2">
      <c r="A2882" s="3">
        <v>2881</v>
      </c>
      <c r="B2882" s="3">
        <v>372</v>
      </c>
      <c r="C2882" s="3">
        <v>172</v>
      </c>
      <c r="D2882" s="3">
        <v>179</v>
      </c>
      <c r="E2882" s="3">
        <v>130</v>
      </c>
      <c r="F2882" s="3">
        <v>209</v>
      </c>
      <c r="G2882" s="3">
        <v>24</v>
      </c>
      <c r="H2882" s="3">
        <v>16.666666670000001</v>
      </c>
      <c r="I2882" s="3">
        <v>82.91</v>
      </c>
      <c r="J2882" s="3">
        <v>80</v>
      </c>
    </row>
    <row r="2883" spans="1:10" x14ac:dyDescent="0.2">
      <c r="A2883" s="3">
        <v>2882</v>
      </c>
      <c r="B2883" s="3">
        <v>372</v>
      </c>
      <c r="C2883" s="3">
        <v>172</v>
      </c>
      <c r="D2883" s="3">
        <v>179</v>
      </c>
      <c r="E2883" s="3">
        <v>130</v>
      </c>
      <c r="F2883" s="3">
        <v>209</v>
      </c>
      <c r="G2883" s="3">
        <v>80</v>
      </c>
      <c r="H2883" s="3">
        <v>14.26206449</v>
      </c>
      <c r="I2883" s="3">
        <v>70.95</v>
      </c>
      <c r="J2883" s="3">
        <v>55</v>
      </c>
    </row>
    <row r="2884" spans="1:10" x14ac:dyDescent="0.2">
      <c r="A2884" s="3">
        <v>2883</v>
      </c>
      <c r="B2884" s="3">
        <v>373</v>
      </c>
      <c r="C2884" s="3">
        <v>277</v>
      </c>
      <c r="D2884" s="3">
        <v>168</v>
      </c>
      <c r="E2884" s="3">
        <v>190</v>
      </c>
      <c r="F2884" s="3">
        <v>253</v>
      </c>
      <c r="G2884" s="3">
        <v>285</v>
      </c>
      <c r="H2884" s="3">
        <v>23.571428569999998</v>
      </c>
      <c r="I2884" s="3">
        <v>100</v>
      </c>
      <c r="J2884" s="3">
        <v>100</v>
      </c>
    </row>
    <row r="2885" spans="1:10" x14ac:dyDescent="0.2">
      <c r="A2885" s="3">
        <v>2884</v>
      </c>
      <c r="B2885" s="3">
        <v>373</v>
      </c>
      <c r="C2885" s="3">
        <v>277</v>
      </c>
      <c r="D2885" s="3">
        <v>168</v>
      </c>
      <c r="E2885" s="3">
        <v>190</v>
      </c>
      <c r="F2885" s="3">
        <v>253</v>
      </c>
      <c r="G2885" s="3">
        <v>107</v>
      </c>
      <c r="H2885" s="3">
        <v>20.969696970000001</v>
      </c>
      <c r="I2885" s="3">
        <v>88.96</v>
      </c>
      <c r="J2885" s="3">
        <v>87.88</v>
      </c>
    </row>
    <row r="2886" spans="1:10" x14ac:dyDescent="0.2">
      <c r="A2886" s="3">
        <v>2885</v>
      </c>
      <c r="B2886" s="3">
        <v>373</v>
      </c>
      <c r="C2886" s="3">
        <v>277</v>
      </c>
      <c r="D2886" s="3">
        <v>168</v>
      </c>
      <c r="E2886" s="3">
        <v>190</v>
      </c>
      <c r="F2886" s="3">
        <v>240</v>
      </c>
      <c r="G2886" s="3">
        <v>285</v>
      </c>
      <c r="H2886" s="3">
        <v>21.11111111</v>
      </c>
      <c r="I2886" s="3">
        <v>89.56</v>
      </c>
      <c r="J2886" s="3">
        <v>97.58</v>
      </c>
    </row>
    <row r="2887" spans="1:10" x14ac:dyDescent="0.2">
      <c r="A2887" s="3">
        <v>2886</v>
      </c>
      <c r="B2887" s="3">
        <v>373</v>
      </c>
      <c r="C2887" s="3">
        <v>277</v>
      </c>
      <c r="D2887" s="3">
        <v>168</v>
      </c>
      <c r="E2887" s="3">
        <v>190</v>
      </c>
      <c r="F2887" s="3">
        <v>253</v>
      </c>
      <c r="G2887" s="3">
        <v>103</v>
      </c>
      <c r="H2887" s="3">
        <v>20.459770110000001</v>
      </c>
      <c r="I2887" s="3">
        <v>86.8</v>
      </c>
      <c r="J2887" s="3">
        <v>93.94</v>
      </c>
    </row>
    <row r="2888" spans="1:10" x14ac:dyDescent="0.2">
      <c r="A2888" s="3">
        <v>2887</v>
      </c>
      <c r="B2888" s="3">
        <v>373</v>
      </c>
      <c r="C2888" s="3">
        <v>277</v>
      </c>
      <c r="D2888" s="3">
        <v>168</v>
      </c>
      <c r="E2888" s="3">
        <v>190</v>
      </c>
      <c r="F2888" s="3">
        <v>240</v>
      </c>
      <c r="G2888" s="3">
        <v>103</v>
      </c>
      <c r="H2888" s="3">
        <v>17.798742140000002</v>
      </c>
      <c r="I2888" s="3">
        <v>75.510000000000005</v>
      </c>
      <c r="J2888" s="3">
        <v>91.52</v>
      </c>
    </row>
    <row r="2889" spans="1:10" x14ac:dyDescent="0.2">
      <c r="A2889" s="3">
        <v>2888</v>
      </c>
      <c r="B2889" s="3">
        <v>373</v>
      </c>
      <c r="C2889" s="3">
        <v>277</v>
      </c>
      <c r="D2889" s="3">
        <v>168</v>
      </c>
      <c r="E2889" s="3">
        <v>190</v>
      </c>
      <c r="F2889" s="3">
        <v>240</v>
      </c>
      <c r="G2889" s="3">
        <v>107</v>
      </c>
      <c r="H2889" s="3">
        <v>18.2</v>
      </c>
      <c r="I2889" s="3">
        <v>77.209999999999994</v>
      </c>
      <c r="J2889" s="3">
        <v>85.45</v>
      </c>
    </row>
    <row r="2890" spans="1:10" x14ac:dyDescent="0.2">
      <c r="A2890" s="3">
        <v>2889</v>
      </c>
      <c r="B2890" s="3">
        <v>374</v>
      </c>
      <c r="C2890" s="3">
        <v>96</v>
      </c>
      <c r="D2890" s="3">
        <v>141</v>
      </c>
      <c r="E2890" s="3">
        <v>80</v>
      </c>
      <c r="F2890" s="3">
        <v>282</v>
      </c>
      <c r="G2890" s="3">
        <v>133</v>
      </c>
      <c r="H2890" s="3">
        <v>6.6666666670000003</v>
      </c>
      <c r="I2890" s="3">
        <v>100</v>
      </c>
      <c r="J2890" s="3">
        <v>100</v>
      </c>
    </row>
    <row r="2891" spans="1:10" x14ac:dyDescent="0.2">
      <c r="A2891" s="3">
        <v>2890</v>
      </c>
      <c r="B2891" s="3">
        <v>375</v>
      </c>
      <c r="C2891" s="3">
        <v>138</v>
      </c>
      <c r="D2891" s="3">
        <v>185</v>
      </c>
      <c r="E2891" s="3">
        <v>120</v>
      </c>
      <c r="F2891" s="3">
        <v>228</v>
      </c>
      <c r="G2891" s="3">
        <v>60</v>
      </c>
      <c r="H2891" s="3">
        <v>20.359723779999999</v>
      </c>
      <c r="I2891" s="3">
        <v>100</v>
      </c>
      <c r="J2891" s="3">
        <v>65.180000000000007</v>
      </c>
    </row>
    <row r="2892" spans="1:10" x14ac:dyDescent="0.2">
      <c r="A2892" s="3">
        <v>2891</v>
      </c>
      <c r="B2892" s="3">
        <v>375</v>
      </c>
      <c r="C2892" s="3">
        <v>138</v>
      </c>
      <c r="D2892" s="3">
        <v>185</v>
      </c>
      <c r="E2892" s="3">
        <v>120</v>
      </c>
      <c r="F2892" s="3">
        <v>234</v>
      </c>
      <c r="G2892" s="3">
        <v>60</v>
      </c>
      <c r="H2892" s="3">
        <v>19.828997449999999</v>
      </c>
      <c r="I2892" s="3">
        <v>97.39</v>
      </c>
      <c r="J2892" s="3">
        <v>68.75</v>
      </c>
    </row>
    <row r="2893" spans="1:10" x14ac:dyDescent="0.2">
      <c r="A2893" s="3">
        <v>2892</v>
      </c>
      <c r="B2893" s="3">
        <v>375</v>
      </c>
      <c r="C2893" s="3">
        <v>138</v>
      </c>
      <c r="D2893" s="3">
        <v>185</v>
      </c>
      <c r="E2893" s="3">
        <v>120</v>
      </c>
      <c r="F2893" s="3">
        <v>234</v>
      </c>
      <c r="G2893" s="3">
        <v>267</v>
      </c>
      <c r="H2893" s="3">
        <v>19.09090909</v>
      </c>
      <c r="I2893" s="3">
        <v>93.77</v>
      </c>
      <c r="J2893" s="3">
        <v>82.14</v>
      </c>
    </row>
    <row r="2894" spans="1:10" x14ac:dyDescent="0.2">
      <c r="A2894" s="3">
        <v>2893</v>
      </c>
      <c r="B2894" s="3">
        <v>375</v>
      </c>
      <c r="C2894" s="3">
        <v>138</v>
      </c>
      <c r="D2894" s="3">
        <v>185</v>
      </c>
      <c r="E2894" s="3">
        <v>120</v>
      </c>
      <c r="F2894" s="3">
        <v>228</v>
      </c>
      <c r="G2894" s="3">
        <v>267</v>
      </c>
      <c r="H2894" s="3">
        <v>19.649122810000001</v>
      </c>
      <c r="I2894" s="3">
        <v>96.51</v>
      </c>
      <c r="J2894" s="3">
        <v>78.569999999999993</v>
      </c>
    </row>
    <row r="2895" spans="1:10" x14ac:dyDescent="0.2">
      <c r="A2895" s="3">
        <v>2894</v>
      </c>
      <c r="B2895" s="3">
        <v>375</v>
      </c>
      <c r="C2895" s="3">
        <v>138</v>
      </c>
      <c r="D2895" s="3">
        <v>185</v>
      </c>
      <c r="E2895" s="3">
        <v>120</v>
      </c>
      <c r="F2895" s="3">
        <v>234</v>
      </c>
      <c r="G2895" s="3">
        <v>108</v>
      </c>
      <c r="H2895" s="3">
        <v>19.130434780000002</v>
      </c>
      <c r="I2895" s="3">
        <v>93.96</v>
      </c>
      <c r="J2895" s="3">
        <v>100</v>
      </c>
    </row>
    <row r="2896" spans="1:10" x14ac:dyDescent="0.2">
      <c r="A2896" s="3">
        <v>2895</v>
      </c>
      <c r="B2896" s="3">
        <v>375</v>
      </c>
      <c r="C2896" s="3">
        <v>138</v>
      </c>
      <c r="D2896" s="3">
        <v>185</v>
      </c>
      <c r="E2896" s="3">
        <v>120</v>
      </c>
      <c r="F2896" s="3">
        <v>228</v>
      </c>
      <c r="G2896" s="3">
        <v>108</v>
      </c>
      <c r="H2896" s="3">
        <v>19.84962406</v>
      </c>
      <c r="I2896" s="3">
        <v>97.49</v>
      </c>
      <c r="J2896" s="3">
        <v>96.43</v>
      </c>
    </row>
    <row r="2897" spans="1:10" x14ac:dyDescent="0.2">
      <c r="A2897" s="3">
        <v>2896</v>
      </c>
      <c r="B2897" s="3">
        <v>376</v>
      </c>
      <c r="C2897" s="3">
        <v>257</v>
      </c>
      <c r="D2897" s="3">
        <v>247</v>
      </c>
      <c r="E2897" s="3">
        <v>160</v>
      </c>
      <c r="F2897" s="3">
        <v>229</v>
      </c>
      <c r="G2897" s="3">
        <v>108</v>
      </c>
      <c r="H2897" s="3">
        <v>19.322033900000001</v>
      </c>
      <c r="I2897" s="3">
        <v>99.15</v>
      </c>
      <c r="J2897" s="3">
        <v>82.58</v>
      </c>
    </row>
    <row r="2898" spans="1:10" x14ac:dyDescent="0.2">
      <c r="A2898" s="3">
        <v>2897</v>
      </c>
      <c r="B2898" s="3">
        <v>376</v>
      </c>
      <c r="C2898" s="3">
        <v>257</v>
      </c>
      <c r="D2898" s="3">
        <v>247</v>
      </c>
      <c r="E2898" s="3">
        <v>160</v>
      </c>
      <c r="F2898" s="3">
        <v>229</v>
      </c>
      <c r="G2898" s="3">
        <v>36</v>
      </c>
      <c r="H2898" s="3">
        <v>19.487179489999999</v>
      </c>
      <c r="I2898" s="3">
        <v>100</v>
      </c>
      <c r="J2898" s="3">
        <v>82.58</v>
      </c>
    </row>
    <row r="2899" spans="1:10" x14ac:dyDescent="0.2">
      <c r="A2899" s="3">
        <v>2898</v>
      </c>
      <c r="B2899" s="3">
        <v>376</v>
      </c>
      <c r="C2899" s="3">
        <v>257</v>
      </c>
      <c r="D2899" s="3">
        <v>247</v>
      </c>
      <c r="E2899" s="3">
        <v>160</v>
      </c>
      <c r="F2899" s="3">
        <v>234</v>
      </c>
      <c r="G2899" s="3">
        <v>108</v>
      </c>
      <c r="H2899" s="3">
        <v>19.130434780000002</v>
      </c>
      <c r="I2899" s="3">
        <v>98.17</v>
      </c>
      <c r="J2899" s="3">
        <v>84.85</v>
      </c>
    </row>
    <row r="2900" spans="1:10" x14ac:dyDescent="0.2">
      <c r="A2900" s="3">
        <v>2899</v>
      </c>
      <c r="B2900" s="3">
        <v>376</v>
      </c>
      <c r="C2900" s="3">
        <v>257</v>
      </c>
      <c r="D2900" s="3">
        <v>247</v>
      </c>
      <c r="E2900" s="3">
        <v>160</v>
      </c>
      <c r="F2900" s="3">
        <v>234</v>
      </c>
      <c r="G2900" s="3">
        <v>36</v>
      </c>
      <c r="H2900" s="3">
        <v>19.270072989999999</v>
      </c>
      <c r="I2900" s="3">
        <v>98.89</v>
      </c>
      <c r="J2900" s="3">
        <v>84.85</v>
      </c>
    </row>
    <row r="2901" spans="1:10" x14ac:dyDescent="0.2">
      <c r="A2901" s="3">
        <v>2900</v>
      </c>
      <c r="B2901" s="3">
        <v>376</v>
      </c>
      <c r="C2901" s="3">
        <v>257</v>
      </c>
      <c r="D2901" s="3">
        <v>247</v>
      </c>
      <c r="E2901" s="3">
        <v>160</v>
      </c>
      <c r="F2901" s="3">
        <v>229</v>
      </c>
      <c r="G2901" s="3">
        <v>31</v>
      </c>
      <c r="H2901" s="3">
        <v>18.0952381</v>
      </c>
      <c r="I2901" s="3">
        <v>92.86</v>
      </c>
      <c r="J2901" s="3">
        <v>97.73</v>
      </c>
    </row>
    <row r="2902" spans="1:10" x14ac:dyDescent="0.2">
      <c r="A2902" s="3">
        <v>2901</v>
      </c>
      <c r="B2902" s="3">
        <v>376</v>
      </c>
      <c r="C2902" s="3">
        <v>257</v>
      </c>
      <c r="D2902" s="3">
        <v>247</v>
      </c>
      <c r="E2902" s="3">
        <v>160</v>
      </c>
      <c r="F2902" s="3">
        <v>234</v>
      </c>
      <c r="G2902" s="3">
        <v>31</v>
      </c>
      <c r="H2902" s="3">
        <v>18.082191779999999</v>
      </c>
      <c r="I2902" s="3">
        <v>92.79</v>
      </c>
      <c r="J2902" s="3">
        <v>100</v>
      </c>
    </row>
    <row r="2903" spans="1:10" x14ac:dyDescent="0.2">
      <c r="A2903" s="3">
        <v>2902</v>
      </c>
      <c r="B2903" s="3">
        <v>377</v>
      </c>
      <c r="C2903" s="3">
        <v>179</v>
      </c>
      <c r="D2903" s="3">
        <v>356</v>
      </c>
      <c r="E2903" s="3">
        <v>160</v>
      </c>
      <c r="F2903" s="3">
        <v>227</v>
      </c>
      <c r="G2903" s="3">
        <v>32</v>
      </c>
      <c r="H2903" s="3">
        <v>21.265822780000001</v>
      </c>
      <c r="I2903" s="3">
        <v>100</v>
      </c>
      <c r="J2903" s="3">
        <v>72.260000000000005</v>
      </c>
    </row>
    <row r="2904" spans="1:10" x14ac:dyDescent="0.2">
      <c r="A2904" s="3">
        <v>2903</v>
      </c>
      <c r="B2904" s="3">
        <v>377</v>
      </c>
      <c r="C2904" s="3">
        <v>179</v>
      </c>
      <c r="D2904" s="3">
        <v>356</v>
      </c>
      <c r="E2904" s="3">
        <v>160</v>
      </c>
      <c r="F2904" s="3">
        <v>227</v>
      </c>
      <c r="G2904" s="3">
        <v>252</v>
      </c>
      <c r="H2904" s="3">
        <v>20.697674419999998</v>
      </c>
      <c r="I2904" s="3">
        <v>97.33</v>
      </c>
      <c r="J2904" s="3">
        <v>98.06</v>
      </c>
    </row>
    <row r="2905" spans="1:10" x14ac:dyDescent="0.2">
      <c r="A2905" s="3">
        <v>2904</v>
      </c>
      <c r="B2905" s="3">
        <v>377</v>
      </c>
      <c r="C2905" s="3">
        <v>179</v>
      </c>
      <c r="D2905" s="3">
        <v>356</v>
      </c>
      <c r="E2905" s="3">
        <v>160</v>
      </c>
      <c r="F2905" s="3">
        <v>227</v>
      </c>
      <c r="G2905" s="3">
        <v>247</v>
      </c>
      <c r="H2905" s="3">
        <v>20.941176469999998</v>
      </c>
      <c r="I2905" s="3">
        <v>98.47</v>
      </c>
      <c r="J2905" s="3">
        <v>98.06</v>
      </c>
    </row>
    <row r="2906" spans="1:10" x14ac:dyDescent="0.2">
      <c r="A2906" s="3">
        <v>2905</v>
      </c>
      <c r="B2906" s="3">
        <v>377</v>
      </c>
      <c r="C2906" s="3">
        <v>179</v>
      </c>
      <c r="D2906" s="3">
        <v>356</v>
      </c>
      <c r="E2906" s="3">
        <v>160</v>
      </c>
      <c r="F2906" s="3">
        <v>241</v>
      </c>
      <c r="G2906" s="3">
        <v>32</v>
      </c>
      <c r="H2906" s="3">
        <v>17.647058820000002</v>
      </c>
      <c r="I2906" s="3">
        <v>82.98</v>
      </c>
      <c r="J2906" s="3">
        <v>74.19</v>
      </c>
    </row>
    <row r="2907" spans="1:10" x14ac:dyDescent="0.2">
      <c r="A2907" s="3">
        <v>2906</v>
      </c>
      <c r="B2907" s="3">
        <v>377</v>
      </c>
      <c r="C2907" s="3">
        <v>179</v>
      </c>
      <c r="D2907" s="3">
        <v>356</v>
      </c>
      <c r="E2907" s="3">
        <v>160</v>
      </c>
      <c r="F2907" s="3">
        <v>241</v>
      </c>
      <c r="G2907" s="3">
        <v>247</v>
      </c>
      <c r="H2907" s="3">
        <v>17.575757580000001</v>
      </c>
      <c r="I2907" s="3">
        <v>82.65</v>
      </c>
      <c r="J2907" s="3">
        <v>100</v>
      </c>
    </row>
    <row r="2908" spans="1:10" x14ac:dyDescent="0.2">
      <c r="A2908" s="3">
        <v>2907</v>
      </c>
      <c r="B2908" s="3">
        <v>377</v>
      </c>
      <c r="C2908" s="3">
        <v>179</v>
      </c>
      <c r="D2908" s="3">
        <v>356</v>
      </c>
      <c r="E2908" s="3">
        <v>160</v>
      </c>
      <c r="F2908" s="3">
        <v>241</v>
      </c>
      <c r="G2908" s="3">
        <v>252</v>
      </c>
      <c r="H2908" s="3">
        <v>17.36526946</v>
      </c>
      <c r="I2908" s="3">
        <v>81.66</v>
      </c>
      <c r="J2908" s="3">
        <v>100</v>
      </c>
    </row>
    <row r="2909" spans="1:10" x14ac:dyDescent="0.2">
      <c r="A2909" s="3">
        <v>2908</v>
      </c>
      <c r="B2909" s="3">
        <v>378</v>
      </c>
      <c r="C2909" s="3">
        <v>179</v>
      </c>
      <c r="D2909" s="3">
        <v>356</v>
      </c>
      <c r="E2909" s="3">
        <v>160</v>
      </c>
      <c r="F2909" s="3">
        <v>218</v>
      </c>
      <c r="G2909" s="3">
        <v>40</v>
      </c>
      <c r="H2909" s="3">
        <v>21.081081080000001</v>
      </c>
      <c r="I2909" s="3">
        <v>100</v>
      </c>
      <c r="J2909" s="3">
        <v>90.32</v>
      </c>
    </row>
    <row r="2910" spans="1:10" x14ac:dyDescent="0.2">
      <c r="A2910" s="3">
        <v>2909</v>
      </c>
      <c r="B2910" s="3">
        <v>378</v>
      </c>
      <c r="C2910" s="3">
        <v>179</v>
      </c>
      <c r="D2910" s="3">
        <v>356</v>
      </c>
      <c r="E2910" s="3">
        <v>160</v>
      </c>
      <c r="F2910" s="3">
        <v>218</v>
      </c>
      <c r="G2910" s="3">
        <v>247</v>
      </c>
      <c r="H2910" s="3">
        <v>19.473684209999998</v>
      </c>
      <c r="I2910" s="3">
        <v>92.38</v>
      </c>
      <c r="J2910" s="3">
        <v>96.77</v>
      </c>
    </row>
    <row r="2911" spans="1:10" x14ac:dyDescent="0.2">
      <c r="A2911" s="3">
        <v>2910</v>
      </c>
      <c r="B2911" s="3">
        <v>378</v>
      </c>
      <c r="C2911" s="3">
        <v>179</v>
      </c>
      <c r="D2911" s="3">
        <v>356</v>
      </c>
      <c r="E2911" s="3">
        <v>160</v>
      </c>
      <c r="F2911" s="3">
        <v>218</v>
      </c>
      <c r="G2911" s="3">
        <v>31</v>
      </c>
      <c r="H2911" s="3">
        <v>18.039215689999999</v>
      </c>
      <c r="I2911" s="3">
        <v>85.57</v>
      </c>
      <c r="J2911" s="3">
        <v>83.87</v>
      </c>
    </row>
    <row r="2912" spans="1:10" x14ac:dyDescent="0.2">
      <c r="A2912" s="3">
        <v>2911</v>
      </c>
      <c r="B2912" s="3">
        <v>378</v>
      </c>
      <c r="C2912" s="3">
        <v>179</v>
      </c>
      <c r="D2912" s="3">
        <v>356</v>
      </c>
      <c r="E2912" s="3">
        <v>160</v>
      </c>
      <c r="F2912" s="3">
        <v>241</v>
      </c>
      <c r="G2912" s="3">
        <v>40</v>
      </c>
      <c r="H2912" s="3">
        <v>19.006211180000001</v>
      </c>
      <c r="I2912" s="3">
        <v>90.16</v>
      </c>
      <c r="J2912" s="3">
        <v>93.55</v>
      </c>
    </row>
    <row r="2913" spans="1:10" x14ac:dyDescent="0.2">
      <c r="A2913" s="3">
        <v>2912</v>
      </c>
      <c r="B2913" s="3">
        <v>378</v>
      </c>
      <c r="C2913" s="3">
        <v>179</v>
      </c>
      <c r="D2913" s="3">
        <v>356</v>
      </c>
      <c r="E2913" s="3">
        <v>160</v>
      </c>
      <c r="F2913" s="3">
        <v>241</v>
      </c>
      <c r="G2913" s="3">
        <v>247</v>
      </c>
      <c r="H2913" s="3">
        <v>17.575757580000001</v>
      </c>
      <c r="I2913" s="3">
        <v>83.37</v>
      </c>
      <c r="J2913" s="3">
        <v>100</v>
      </c>
    </row>
    <row r="2914" spans="1:10" x14ac:dyDescent="0.2">
      <c r="A2914" s="3">
        <v>2913</v>
      </c>
      <c r="B2914" s="3">
        <v>378</v>
      </c>
      <c r="C2914" s="3">
        <v>179</v>
      </c>
      <c r="D2914" s="3">
        <v>356</v>
      </c>
      <c r="E2914" s="3">
        <v>160</v>
      </c>
      <c r="F2914" s="3">
        <v>241</v>
      </c>
      <c r="G2914" s="3">
        <v>31</v>
      </c>
      <c r="H2914" s="3">
        <v>16.26506024</v>
      </c>
      <c r="I2914" s="3">
        <v>77.150000000000006</v>
      </c>
      <c r="J2914" s="3">
        <v>87.1</v>
      </c>
    </row>
    <row r="2915" spans="1:10" x14ac:dyDescent="0.2">
      <c r="A2915" s="3">
        <v>2914</v>
      </c>
      <c r="B2915" s="3">
        <v>379</v>
      </c>
      <c r="C2915" s="3">
        <v>143</v>
      </c>
      <c r="D2915" s="3">
        <v>285</v>
      </c>
      <c r="E2915" s="3">
        <v>160</v>
      </c>
      <c r="F2915" s="3">
        <v>228</v>
      </c>
      <c r="G2915" s="3">
        <v>36</v>
      </c>
      <c r="H2915" s="3">
        <v>20</v>
      </c>
      <c r="I2915" s="3">
        <v>97.28</v>
      </c>
      <c r="J2915" s="3">
        <v>65.45</v>
      </c>
    </row>
    <row r="2916" spans="1:10" x14ac:dyDescent="0.2">
      <c r="A2916" s="3">
        <v>2915</v>
      </c>
      <c r="B2916" s="3">
        <v>379</v>
      </c>
      <c r="C2916" s="3">
        <v>143</v>
      </c>
      <c r="D2916" s="3">
        <v>285</v>
      </c>
      <c r="E2916" s="3">
        <v>160</v>
      </c>
      <c r="F2916" s="3">
        <v>228</v>
      </c>
      <c r="G2916" s="3">
        <v>14</v>
      </c>
      <c r="H2916" s="3">
        <v>20.559440559999999</v>
      </c>
      <c r="I2916" s="3">
        <v>100</v>
      </c>
      <c r="J2916" s="3">
        <v>95.76</v>
      </c>
    </row>
    <row r="2917" spans="1:10" x14ac:dyDescent="0.2">
      <c r="A2917" s="3">
        <v>2916</v>
      </c>
      <c r="B2917" s="3">
        <v>379</v>
      </c>
      <c r="C2917" s="3">
        <v>143</v>
      </c>
      <c r="D2917" s="3">
        <v>285</v>
      </c>
      <c r="E2917" s="3">
        <v>160</v>
      </c>
      <c r="F2917" s="3">
        <v>228</v>
      </c>
      <c r="G2917" s="3">
        <v>247</v>
      </c>
      <c r="H2917" s="3">
        <v>20.285714290000001</v>
      </c>
      <c r="I2917" s="3">
        <v>98.67</v>
      </c>
      <c r="J2917" s="3">
        <v>89.7</v>
      </c>
    </row>
    <row r="2918" spans="1:10" x14ac:dyDescent="0.2">
      <c r="A2918" s="3">
        <v>2917</v>
      </c>
      <c r="B2918" s="3">
        <v>379</v>
      </c>
      <c r="C2918" s="3">
        <v>143</v>
      </c>
      <c r="D2918" s="3">
        <v>285</v>
      </c>
      <c r="E2918" s="3">
        <v>160</v>
      </c>
      <c r="F2918" s="3">
        <v>241</v>
      </c>
      <c r="G2918" s="3">
        <v>14</v>
      </c>
      <c r="H2918" s="3">
        <v>17.85714286</v>
      </c>
      <c r="I2918" s="3">
        <v>86.86</v>
      </c>
      <c r="J2918" s="3">
        <v>100</v>
      </c>
    </row>
    <row r="2919" spans="1:10" x14ac:dyDescent="0.2">
      <c r="A2919" s="3">
        <v>2918</v>
      </c>
      <c r="B2919" s="3">
        <v>379</v>
      </c>
      <c r="C2919" s="3">
        <v>143</v>
      </c>
      <c r="D2919" s="3">
        <v>285</v>
      </c>
      <c r="E2919" s="3">
        <v>160</v>
      </c>
      <c r="F2919" s="3">
        <v>241</v>
      </c>
      <c r="G2919" s="3">
        <v>247</v>
      </c>
      <c r="H2919" s="3">
        <v>17.575757580000001</v>
      </c>
      <c r="I2919" s="3">
        <v>85.49</v>
      </c>
      <c r="J2919" s="3">
        <v>93.94</v>
      </c>
    </row>
    <row r="2920" spans="1:10" x14ac:dyDescent="0.2">
      <c r="A2920" s="3">
        <v>2919</v>
      </c>
      <c r="B2920" s="3">
        <v>379</v>
      </c>
      <c r="C2920" s="3">
        <v>143</v>
      </c>
      <c r="D2920" s="3">
        <v>285</v>
      </c>
      <c r="E2920" s="3">
        <v>160</v>
      </c>
      <c r="F2920" s="3">
        <v>241</v>
      </c>
      <c r="G2920" s="3">
        <v>36</v>
      </c>
      <c r="H2920" s="3">
        <v>17.19745223</v>
      </c>
      <c r="I2920" s="3">
        <v>83.65</v>
      </c>
      <c r="J2920" s="3">
        <v>69.7</v>
      </c>
    </row>
    <row r="2921" spans="1:10" x14ac:dyDescent="0.2">
      <c r="A2921" s="3">
        <v>2920</v>
      </c>
      <c r="B2921" s="3">
        <v>380</v>
      </c>
      <c r="C2921" s="3">
        <v>228</v>
      </c>
      <c r="D2921" s="3">
        <v>268</v>
      </c>
      <c r="E2921" s="3">
        <v>160</v>
      </c>
      <c r="F2921" s="3">
        <v>204</v>
      </c>
      <c r="G2921" s="3">
        <v>83</v>
      </c>
      <c r="H2921" s="3">
        <v>20.497422239999999</v>
      </c>
      <c r="I2921" s="3">
        <v>93.72</v>
      </c>
      <c r="J2921" s="3">
        <v>45.9</v>
      </c>
    </row>
    <row r="2922" spans="1:10" x14ac:dyDescent="0.2">
      <c r="A2922" s="3">
        <v>2921</v>
      </c>
      <c r="B2922" s="3">
        <v>380</v>
      </c>
      <c r="C2922" s="3">
        <v>228</v>
      </c>
      <c r="D2922" s="3">
        <v>268</v>
      </c>
      <c r="E2922" s="3">
        <v>160</v>
      </c>
      <c r="F2922" s="3">
        <v>234</v>
      </c>
      <c r="G2922" s="3">
        <v>83</v>
      </c>
      <c r="H2922" s="3">
        <v>20.172125560000001</v>
      </c>
      <c r="I2922" s="3">
        <v>92.23</v>
      </c>
      <c r="J2922" s="3">
        <v>50.82</v>
      </c>
    </row>
    <row r="2923" spans="1:10" x14ac:dyDescent="0.2">
      <c r="A2923" s="3">
        <v>2922</v>
      </c>
      <c r="B2923" s="3">
        <v>380</v>
      </c>
      <c r="C2923" s="3">
        <v>228</v>
      </c>
      <c r="D2923" s="3">
        <v>268</v>
      </c>
      <c r="E2923" s="3">
        <v>160</v>
      </c>
      <c r="F2923" s="3">
        <v>204</v>
      </c>
      <c r="G2923" s="3">
        <v>108</v>
      </c>
      <c r="H2923" s="3">
        <v>19.60784314</v>
      </c>
      <c r="I2923" s="3">
        <v>89.65</v>
      </c>
      <c r="J2923" s="3">
        <v>86.89</v>
      </c>
    </row>
    <row r="2924" spans="1:10" x14ac:dyDescent="0.2">
      <c r="A2924" s="3">
        <v>2923</v>
      </c>
      <c r="B2924" s="3">
        <v>380</v>
      </c>
      <c r="C2924" s="3">
        <v>228</v>
      </c>
      <c r="D2924" s="3">
        <v>268</v>
      </c>
      <c r="E2924" s="3">
        <v>160</v>
      </c>
      <c r="F2924" s="3">
        <v>234</v>
      </c>
      <c r="G2924" s="3">
        <v>108</v>
      </c>
      <c r="H2924" s="3">
        <v>19.130434780000002</v>
      </c>
      <c r="I2924" s="3">
        <v>87.47</v>
      </c>
      <c r="J2924" s="3">
        <v>91.8</v>
      </c>
    </row>
    <row r="2925" spans="1:10" x14ac:dyDescent="0.2">
      <c r="A2925" s="3">
        <v>2924</v>
      </c>
      <c r="B2925" s="3">
        <v>380</v>
      </c>
      <c r="C2925" s="3">
        <v>228</v>
      </c>
      <c r="D2925" s="3">
        <v>268</v>
      </c>
      <c r="E2925" s="3">
        <v>160</v>
      </c>
      <c r="F2925" s="3">
        <v>204</v>
      </c>
      <c r="G2925" s="3">
        <v>78</v>
      </c>
      <c r="H2925" s="3">
        <v>18.79194631</v>
      </c>
      <c r="I2925" s="3">
        <v>85.92</v>
      </c>
      <c r="J2925" s="3">
        <v>86.89</v>
      </c>
    </row>
    <row r="2926" spans="1:10" x14ac:dyDescent="0.2">
      <c r="A2926" s="3">
        <v>2925</v>
      </c>
      <c r="B2926" s="3">
        <v>380</v>
      </c>
      <c r="C2926" s="3">
        <v>228</v>
      </c>
      <c r="D2926" s="3">
        <v>268</v>
      </c>
      <c r="E2926" s="3">
        <v>160</v>
      </c>
      <c r="F2926" s="3">
        <v>234</v>
      </c>
      <c r="G2926" s="3">
        <v>78</v>
      </c>
      <c r="H2926" s="3">
        <v>18.20895522</v>
      </c>
      <c r="I2926" s="3">
        <v>83.25</v>
      </c>
      <c r="J2926" s="3">
        <v>91.8</v>
      </c>
    </row>
    <row r="2927" spans="1:10" x14ac:dyDescent="0.2">
      <c r="A2927" s="3">
        <v>2926</v>
      </c>
      <c r="B2927" s="3">
        <v>380</v>
      </c>
      <c r="C2927" s="3">
        <v>228</v>
      </c>
      <c r="D2927" s="3">
        <v>268</v>
      </c>
      <c r="E2927" s="3">
        <v>160</v>
      </c>
      <c r="F2927" s="3">
        <v>204</v>
      </c>
      <c r="G2927" s="3">
        <v>277</v>
      </c>
      <c r="H2927" s="3">
        <v>21.871921180000001</v>
      </c>
      <c r="I2927" s="3">
        <v>100</v>
      </c>
      <c r="J2927" s="3">
        <v>95.08</v>
      </c>
    </row>
    <row r="2928" spans="1:10" x14ac:dyDescent="0.2">
      <c r="A2928" s="3">
        <v>2927</v>
      </c>
      <c r="B2928" s="3">
        <v>380</v>
      </c>
      <c r="C2928" s="3">
        <v>228</v>
      </c>
      <c r="D2928" s="3">
        <v>268</v>
      </c>
      <c r="E2928" s="3">
        <v>160</v>
      </c>
      <c r="F2928" s="3">
        <v>234</v>
      </c>
      <c r="G2928" s="3">
        <v>277</v>
      </c>
      <c r="H2928" s="3">
        <v>21.702127659999999</v>
      </c>
      <c r="I2928" s="3">
        <v>99.22</v>
      </c>
      <c r="J2928" s="3">
        <v>100</v>
      </c>
    </row>
    <row r="2929" spans="1:10" x14ac:dyDescent="0.2">
      <c r="A2929" s="3">
        <v>2928</v>
      </c>
      <c r="B2929" s="3">
        <v>381</v>
      </c>
      <c r="C2929" s="3">
        <v>268</v>
      </c>
      <c r="D2929" s="3">
        <v>228</v>
      </c>
      <c r="E2929" s="3">
        <v>160</v>
      </c>
      <c r="F2929" s="3">
        <v>204</v>
      </c>
      <c r="G2929" s="3">
        <v>83</v>
      </c>
      <c r="H2929" s="3">
        <v>20.497422239999999</v>
      </c>
      <c r="I2929" s="3">
        <v>99.07</v>
      </c>
      <c r="J2929" s="3">
        <v>29.17</v>
      </c>
    </row>
    <row r="2930" spans="1:10" x14ac:dyDescent="0.2">
      <c r="A2930" s="3">
        <v>2929</v>
      </c>
      <c r="B2930" s="3">
        <v>381</v>
      </c>
      <c r="C2930" s="3">
        <v>268</v>
      </c>
      <c r="D2930" s="3">
        <v>228</v>
      </c>
      <c r="E2930" s="3">
        <v>160</v>
      </c>
      <c r="F2930" s="3">
        <v>204</v>
      </c>
      <c r="G2930" s="3">
        <v>108</v>
      </c>
      <c r="H2930" s="3">
        <v>19.60784314</v>
      </c>
      <c r="I2930" s="3">
        <v>94.77</v>
      </c>
      <c r="J2930" s="3">
        <v>55.21</v>
      </c>
    </row>
    <row r="2931" spans="1:10" x14ac:dyDescent="0.2">
      <c r="A2931" s="3">
        <v>2930</v>
      </c>
      <c r="B2931" s="3">
        <v>381</v>
      </c>
      <c r="C2931" s="3">
        <v>268</v>
      </c>
      <c r="D2931" s="3">
        <v>228</v>
      </c>
      <c r="E2931" s="3">
        <v>160</v>
      </c>
      <c r="F2931" s="3">
        <v>234</v>
      </c>
      <c r="G2931" s="3">
        <v>116</v>
      </c>
      <c r="H2931" s="3">
        <v>20.377358489999999</v>
      </c>
      <c r="I2931" s="3">
        <v>98.49</v>
      </c>
      <c r="J2931" s="3">
        <v>100</v>
      </c>
    </row>
    <row r="2932" spans="1:10" x14ac:dyDescent="0.2">
      <c r="A2932" s="3">
        <v>2931</v>
      </c>
      <c r="B2932" s="3">
        <v>381</v>
      </c>
      <c r="C2932" s="3">
        <v>268</v>
      </c>
      <c r="D2932" s="3">
        <v>228</v>
      </c>
      <c r="E2932" s="3">
        <v>160</v>
      </c>
      <c r="F2932" s="3">
        <v>234</v>
      </c>
      <c r="G2932" s="3">
        <v>83</v>
      </c>
      <c r="H2932" s="3">
        <v>20.172125560000001</v>
      </c>
      <c r="I2932" s="3">
        <v>97.5</v>
      </c>
      <c r="J2932" s="3">
        <v>32.29</v>
      </c>
    </row>
    <row r="2933" spans="1:10" x14ac:dyDescent="0.2">
      <c r="A2933" s="3">
        <v>2932</v>
      </c>
      <c r="B2933" s="3">
        <v>381</v>
      </c>
      <c r="C2933" s="3">
        <v>268</v>
      </c>
      <c r="D2933" s="3">
        <v>228</v>
      </c>
      <c r="E2933" s="3">
        <v>160</v>
      </c>
      <c r="F2933" s="3">
        <v>204</v>
      </c>
      <c r="G2933" s="3">
        <v>116</v>
      </c>
      <c r="H2933" s="3">
        <v>20.689655170000002</v>
      </c>
      <c r="I2933" s="3">
        <v>100</v>
      </c>
      <c r="J2933" s="3">
        <v>96.88</v>
      </c>
    </row>
    <row r="2934" spans="1:10" x14ac:dyDescent="0.2">
      <c r="A2934" s="3">
        <v>2933</v>
      </c>
      <c r="B2934" s="3">
        <v>381</v>
      </c>
      <c r="C2934" s="3">
        <v>268</v>
      </c>
      <c r="D2934" s="3">
        <v>228</v>
      </c>
      <c r="E2934" s="3">
        <v>160</v>
      </c>
      <c r="F2934" s="3">
        <v>234</v>
      </c>
      <c r="G2934" s="3">
        <v>108</v>
      </c>
      <c r="H2934" s="3">
        <v>19.130434780000002</v>
      </c>
      <c r="I2934" s="3">
        <v>92.46</v>
      </c>
      <c r="J2934" s="3">
        <v>58.33</v>
      </c>
    </row>
    <row r="2935" spans="1:10" x14ac:dyDescent="0.2">
      <c r="A2935" s="3">
        <v>2934</v>
      </c>
      <c r="B2935" s="3">
        <v>382</v>
      </c>
      <c r="C2935" s="3">
        <v>270</v>
      </c>
      <c r="D2935" s="3">
        <v>251</v>
      </c>
      <c r="E2935" s="3">
        <v>182</v>
      </c>
      <c r="F2935" s="3">
        <v>283</v>
      </c>
      <c r="G2935" s="3">
        <v>107</v>
      </c>
      <c r="H2935" s="3">
        <v>21.460317459999999</v>
      </c>
      <c r="I2935" s="3">
        <v>100</v>
      </c>
      <c r="J2935" s="3">
        <v>100</v>
      </c>
    </row>
    <row r="2936" spans="1:10" x14ac:dyDescent="0.2">
      <c r="A2936" s="3">
        <v>2935</v>
      </c>
      <c r="B2936" s="3">
        <v>382</v>
      </c>
      <c r="C2936" s="3">
        <v>270</v>
      </c>
      <c r="D2936" s="3">
        <v>251</v>
      </c>
      <c r="E2936" s="3">
        <v>182</v>
      </c>
      <c r="F2936" s="3">
        <v>283</v>
      </c>
      <c r="G2936" s="3">
        <v>40</v>
      </c>
      <c r="H2936" s="3">
        <v>20.29946524</v>
      </c>
      <c r="I2936" s="3">
        <v>94.59</v>
      </c>
      <c r="J2936" s="3">
        <v>100</v>
      </c>
    </row>
    <row r="2937" spans="1:10" x14ac:dyDescent="0.2">
      <c r="A2937" s="3">
        <v>2936</v>
      </c>
      <c r="B2937" s="3">
        <v>382</v>
      </c>
      <c r="C2937" s="3">
        <v>270</v>
      </c>
      <c r="D2937" s="3">
        <v>251</v>
      </c>
      <c r="E2937" s="3">
        <v>182</v>
      </c>
      <c r="F2937" s="3">
        <v>283</v>
      </c>
      <c r="G2937" s="3">
        <v>78</v>
      </c>
      <c r="H2937" s="3">
        <v>19.422222219999998</v>
      </c>
      <c r="I2937" s="3">
        <v>90.5</v>
      </c>
      <c r="J2937" s="3">
        <v>79.45</v>
      </c>
    </row>
    <row r="2938" spans="1:10" x14ac:dyDescent="0.2">
      <c r="A2938" s="3">
        <v>2937</v>
      </c>
      <c r="B2938" s="3">
        <v>383</v>
      </c>
      <c r="C2938" s="3">
        <v>270</v>
      </c>
      <c r="D2938" s="3">
        <v>251</v>
      </c>
      <c r="E2938" s="3">
        <v>182</v>
      </c>
      <c r="F2938" s="3">
        <v>216</v>
      </c>
      <c r="G2938" s="3">
        <v>31</v>
      </c>
      <c r="H2938" s="3">
        <v>18.571428569999998</v>
      </c>
      <c r="I2938" s="3">
        <v>93.37</v>
      </c>
      <c r="J2938" s="3">
        <v>64.099999999999994</v>
      </c>
    </row>
    <row r="2939" spans="1:10" x14ac:dyDescent="0.2">
      <c r="A2939" s="3">
        <v>2938</v>
      </c>
      <c r="B2939" s="3">
        <v>383</v>
      </c>
      <c r="C2939" s="3">
        <v>270</v>
      </c>
      <c r="D2939" s="3">
        <v>251</v>
      </c>
      <c r="E2939" s="3">
        <v>182</v>
      </c>
      <c r="F2939" s="3">
        <v>253</v>
      </c>
      <c r="G2939" s="3">
        <v>116</v>
      </c>
      <c r="H2939" s="3">
        <v>19.889502759999999</v>
      </c>
      <c r="I2939" s="3">
        <v>100</v>
      </c>
      <c r="J2939" s="3">
        <v>100</v>
      </c>
    </row>
    <row r="2940" spans="1:10" x14ac:dyDescent="0.2">
      <c r="A2940" s="3">
        <v>2939</v>
      </c>
      <c r="B2940" s="3">
        <v>383</v>
      </c>
      <c r="C2940" s="3">
        <v>270</v>
      </c>
      <c r="D2940" s="3">
        <v>251</v>
      </c>
      <c r="E2940" s="3">
        <v>182</v>
      </c>
      <c r="F2940" s="3">
        <v>216</v>
      </c>
      <c r="G2940" s="3">
        <v>116</v>
      </c>
      <c r="H2940" s="3">
        <v>19.42446043</v>
      </c>
      <c r="I2940" s="3">
        <v>97.66</v>
      </c>
      <c r="J2940" s="3">
        <v>94.87</v>
      </c>
    </row>
    <row r="2941" spans="1:10" x14ac:dyDescent="0.2">
      <c r="A2941" s="3">
        <v>2940</v>
      </c>
      <c r="B2941" s="3">
        <v>383</v>
      </c>
      <c r="C2941" s="3">
        <v>270</v>
      </c>
      <c r="D2941" s="3">
        <v>251</v>
      </c>
      <c r="E2941" s="3">
        <v>182</v>
      </c>
      <c r="F2941" s="3">
        <v>253</v>
      </c>
      <c r="G2941" s="3">
        <v>31</v>
      </c>
      <c r="H2941" s="3">
        <v>19.285714290000001</v>
      </c>
      <c r="I2941" s="3">
        <v>96.96</v>
      </c>
      <c r="J2941" s="3">
        <v>69.23</v>
      </c>
    </row>
    <row r="2942" spans="1:10" x14ac:dyDescent="0.2">
      <c r="A2942" s="3">
        <v>2941</v>
      </c>
      <c r="B2942" s="3">
        <v>383</v>
      </c>
      <c r="C2942" s="3">
        <v>270</v>
      </c>
      <c r="D2942" s="3">
        <v>251</v>
      </c>
      <c r="E2942" s="3">
        <v>182</v>
      </c>
      <c r="F2942" s="3">
        <v>253</v>
      </c>
      <c r="G2942" s="3">
        <v>103</v>
      </c>
      <c r="H2942" s="3">
        <v>18.390804599999999</v>
      </c>
      <c r="I2942" s="3">
        <v>92.46</v>
      </c>
      <c r="J2942" s="3">
        <v>79.489999999999995</v>
      </c>
    </row>
    <row r="2943" spans="1:10" x14ac:dyDescent="0.2">
      <c r="A2943" s="3">
        <v>2942</v>
      </c>
      <c r="B2943" s="3">
        <v>383</v>
      </c>
      <c r="C2943" s="3">
        <v>270</v>
      </c>
      <c r="D2943" s="3">
        <v>251</v>
      </c>
      <c r="E2943" s="3">
        <v>182</v>
      </c>
      <c r="F2943" s="3">
        <v>216</v>
      </c>
      <c r="G2943" s="3">
        <v>103</v>
      </c>
      <c r="H2943" s="3">
        <v>17.424242419999999</v>
      </c>
      <c r="I2943" s="3">
        <v>87.61</v>
      </c>
      <c r="J2943" s="3">
        <v>74.36</v>
      </c>
    </row>
    <row r="2944" spans="1:10" x14ac:dyDescent="0.2">
      <c r="A2944" s="3">
        <v>2943</v>
      </c>
      <c r="B2944" s="3">
        <v>384</v>
      </c>
      <c r="C2944" s="3">
        <v>284</v>
      </c>
      <c r="D2944" s="3">
        <v>170</v>
      </c>
      <c r="E2944" s="3">
        <v>191</v>
      </c>
      <c r="F2944" s="3">
        <v>253</v>
      </c>
      <c r="G2944" s="3">
        <v>277</v>
      </c>
      <c r="H2944" s="3">
        <v>22.85714286</v>
      </c>
      <c r="I2944" s="3">
        <v>100</v>
      </c>
      <c r="J2944" s="3">
        <v>100</v>
      </c>
    </row>
    <row r="2945" spans="1:10" x14ac:dyDescent="0.2">
      <c r="A2945" s="3">
        <v>2944</v>
      </c>
      <c r="B2945" s="3">
        <v>384</v>
      </c>
      <c r="C2945" s="3">
        <v>284</v>
      </c>
      <c r="D2945" s="3">
        <v>170</v>
      </c>
      <c r="E2945" s="3">
        <v>191</v>
      </c>
      <c r="F2945" s="3">
        <v>255</v>
      </c>
      <c r="G2945" s="3">
        <v>277</v>
      </c>
      <c r="H2945" s="3">
        <v>21.81818182</v>
      </c>
      <c r="I2945" s="3">
        <v>95.45</v>
      </c>
      <c r="J2945" s="3">
        <v>99.2</v>
      </c>
    </row>
    <row r="2946" spans="1:10" x14ac:dyDescent="0.2">
      <c r="A2946" s="3">
        <v>2945</v>
      </c>
      <c r="B2946" s="3">
        <v>384</v>
      </c>
      <c r="C2946" s="3">
        <v>284</v>
      </c>
      <c r="D2946" s="3">
        <v>170</v>
      </c>
      <c r="E2946" s="3">
        <v>191</v>
      </c>
      <c r="F2946" s="3">
        <v>253</v>
      </c>
      <c r="G2946" s="3">
        <v>45</v>
      </c>
      <c r="H2946" s="3">
        <v>20.319460729999999</v>
      </c>
      <c r="I2946" s="3">
        <v>88.9</v>
      </c>
      <c r="J2946" s="3">
        <v>56</v>
      </c>
    </row>
    <row r="2947" spans="1:10" x14ac:dyDescent="0.2">
      <c r="A2947" s="3">
        <v>2946</v>
      </c>
      <c r="B2947" s="3">
        <v>384</v>
      </c>
      <c r="C2947" s="3">
        <v>284</v>
      </c>
      <c r="D2947" s="3">
        <v>170</v>
      </c>
      <c r="E2947" s="3">
        <v>191</v>
      </c>
      <c r="F2947" s="3">
        <v>255</v>
      </c>
      <c r="G2947" s="3">
        <v>45</v>
      </c>
      <c r="H2947" s="3">
        <v>19.094022420000002</v>
      </c>
      <c r="I2947" s="3">
        <v>83.54</v>
      </c>
      <c r="J2947" s="3">
        <v>55.2</v>
      </c>
    </row>
    <row r="2948" spans="1:10" x14ac:dyDescent="0.2">
      <c r="A2948" s="3">
        <v>2947</v>
      </c>
      <c r="B2948" s="3">
        <v>384</v>
      </c>
      <c r="C2948" s="3">
        <v>284</v>
      </c>
      <c r="D2948" s="3">
        <v>170</v>
      </c>
      <c r="E2948" s="3">
        <v>191</v>
      </c>
      <c r="F2948" s="3">
        <v>253</v>
      </c>
      <c r="G2948" s="3">
        <v>62</v>
      </c>
      <c r="H2948" s="3">
        <v>17.98361689</v>
      </c>
      <c r="I2948" s="3">
        <v>78.680000000000007</v>
      </c>
      <c r="J2948" s="3">
        <v>68</v>
      </c>
    </row>
    <row r="2949" spans="1:10" x14ac:dyDescent="0.2">
      <c r="A2949" s="3">
        <v>2948</v>
      </c>
      <c r="B2949" s="3">
        <v>384</v>
      </c>
      <c r="C2949" s="3">
        <v>284</v>
      </c>
      <c r="D2949" s="3">
        <v>170</v>
      </c>
      <c r="E2949" s="3">
        <v>191</v>
      </c>
      <c r="F2949" s="3">
        <v>255</v>
      </c>
      <c r="G2949" s="3">
        <v>62</v>
      </c>
      <c r="H2949" s="3">
        <v>16.814863970000001</v>
      </c>
      <c r="I2949" s="3">
        <v>73.569999999999993</v>
      </c>
      <c r="J2949" s="3">
        <v>67.2</v>
      </c>
    </row>
    <row r="2950" spans="1:10" x14ac:dyDescent="0.2">
      <c r="A2950" s="3">
        <v>2949</v>
      </c>
      <c r="B2950" s="3">
        <v>385</v>
      </c>
      <c r="C2950" s="3">
        <v>210</v>
      </c>
      <c r="D2950" s="3">
        <v>210</v>
      </c>
      <c r="E2950" s="3">
        <v>200</v>
      </c>
      <c r="F2950" s="3">
        <v>235</v>
      </c>
      <c r="G2950" s="3">
        <v>286</v>
      </c>
      <c r="H2950" s="3">
        <v>24.657534250000001</v>
      </c>
      <c r="I2950" s="3">
        <v>100</v>
      </c>
      <c r="J2950" s="3">
        <v>83.33</v>
      </c>
    </row>
    <row r="2951" spans="1:10" x14ac:dyDescent="0.2">
      <c r="A2951" s="3">
        <v>2950</v>
      </c>
      <c r="B2951" s="3">
        <v>385</v>
      </c>
      <c r="C2951" s="3">
        <v>210</v>
      </c>
      <c r="D2951" s="3">
        <v>210</v>
      </c>
      <c r="E2951" s="3">
        <v>200</v>
      </c>
      <c r="F2951" s="3">
        <v>249</v>
      </c>
      <c r="G2951" s="3">
        <v>286</v>
      </c>
      <c r="H2951" s="3">
        <v>22.342342339999998</v>
      </c>
      <c r="I2951" s="3">
        <v>90.61</v>
      </c>
      <c r="J2951" s="3">
        <v>73.33</v>
      </c>
    </row>
    <row r="2952" spans="1:10" x14ac:dyDescent="0.2">
      <c r="A2952" s="3">
        <v>2951</v>
      </c>
      <c r="B2952" s="3">
        <v>385</v>
      </c>
      <c r="C2952" s="3">
        <v>210</v>
      </c>
      <c r="D2952" s="3">
        <v>210</v>
      </c>
      <c r="E2952" s="3">
        <v>200</v>
      </c>
      <c r="F2952" s="3">
        <v>235</v>
      </c>
      <c r="G2952" s="3">
        <v>108</v>
      </c>
      <c r="H2952" s="3">
        <v>20.571428569999998</v>
      </c>
      <c r="I2952" s="3">
        <v>83.43</v>
      </c>
      <c r="J2952" s="3">
        <v>100</v>
      </c>
    </row>
    <row r="2953" spans="1:10" x14ac:dyDescent="0.2">
      <c r="A2953" s="3">
        <v>2952</v>
      </c>
      <c r="B2953" s="3">
        <v>385</v>
      </c>
      <c r="C2953" s="3">
        <v>210</v>
      </c>
      <c r="D2953" s="3">
        <v>210</v>
      </c>
      <c r="E2953" s="3">
        <v>200</v>
      </c>
      <c r="F2953" s="3">
        <v>235</v>
      </c>
      <c r="G2953" s="3">
        <v>86</v>
      </c>
      <c r="H2953" s="3">
        <v>20.219780220000001</v>
      </c>
      <c r="I2953" s="3">
        <v>82</v>
      </c>
      <c r="J2953" s="3">
        <v>100</v>
      </c>
    </row>
    <row r="2954" spans="1:10" x14ac:dyDescent="0.2">
      <c r="A2954" s="3">
        <v>2953</v>
      </c>
      <c r="B2954" s="3">
        <v>385</v>
      </c>
      <c r="C2954" s="3">
        <v>210</v>
      </c>
      <c r="D2954" s="3">
        <v>210</v>
      </c>
      <c r="E2954" s="3">
        <v>200</v>
      </c>
      <c r="F2954" s="3">
        <v>249</v>
      </c>
      <c r="G2954" s="3">
        <v>108</v>
      </c>
      <c r="H2954" s="3">
        <v>16.76190476</v>
      </c>
      <c r="I2954" s="3">
        <v>67.98</v>
      </c>
      <c r="J2954" s="3">
        <v>90</v>
      </c>
    </row>
    <row r="2955" spans="1:10" x14ac:dyDescent="0.2">
      <c r="A2955" s="3">
        <v>2954</v>
      </c>
      <c r="B2955" s="3">
        <v>385</v>
      </c>
      <c r="C2955" s="3">
        <v>210</v>
      </c>
      <c r="D2955" s="3">
        <v>210</v>
      </c>
      <c r="E2955" s="3">
        <v>200</v>
      </c>
      <c r="F2955" s="3">
        <v>249</v>
      </c>
      <c r="G2955" s="3">
        <v>86</v>
      </c>
      <c r="H2955" s="3">
        <v>17.414965989999999</v>
      </c>
      <c r="I2955" s="3">
        <v>70.63</v>
      </c>
      <c r="J2955" s="3">
        <v>90</v>
      </c>
    </row>
    <row r="2956" spans="1:10" x14ac:dyDescent="0.2">
      <c r="A2956" s="3">
        <v>2955</v>
      </c>
      <c r="B2956" s="3">
        <v>386</v>
      </c>
      <c r="C2956" s="3">
        <v>1</v>
      </c>
      <c r="D2956" s="3">
        <v>1</v>
      </c>
      <c r="E2956" s="3">
        <v>1</v>
      </c>
      <c r="F2956" s="3">
        <v>243</v>
      </c>
      <c r="G2956" s="3">
        <v>252</v>
      </c>
      <c r="H2956" s="3">
        <v>19.220779220000001</v>
      </c>
      <c r="I2956" s="3">
        <v>99.49</v>
      </c>
      <c r="J2956" s="3">
        <v>100</v>
      </c>
    </row>
    <row r="2957" spans="1:10" x14ac:dyDescent="0.2">
      <c r="A2957" s="3">
        <v>2956</v>
      </c>
      <c r="B2957" s="3">
        <v>386</v>
      </c>
      <c r="C2957" s="3">
        <v>1</v>
      </c>
      <c r="D2957" s="3">
        <v>1</v>
      </c>
      <c r="E2957" s="3">
        <v>1</v>
      </c>
      <c r="F2957" s="3">
        <v>243</v>
      </c>
      <c r="G2957" s="3">
        <v>125</v>
      </c>
      <c r="H2957" s="3">
        <v>15.953757230000001</v>
      </c>
      <c r="I2957" s="3">
        <v>82.58</v>
      </c>
      <c r="J2957" s="3">
        <v>47.37</v>
      </c>
    </row>
    <row r="2958" spans="1:10" x14ac:dyDescent="0.2">
      <c r="A2958" s="3">
        <v>2957</v>
      </c>
      <c r="B2958" s="3">
        <v>386</v>
      </c>
      <c r="C2958" s="3">
        <v>1</v>
      </c>
      <c r="D2958" s="3">
        <v>1</v>
      </c>
      <c r="E2958" s="3">
        <v>1</v>
      </c>
      <c r="F2958" s="3">
        <v>243</v>
      </c>
      <c r="G2958" s="3">
        <v>288</v>
      </c>
      <c r="H2958" s="3">
        <v>16.446700509999999</v>
      </c>
      <c r="I2958" s="3">
        <v>85.13</v>
      </c>
      <c r="J2958" s="3">
        <v>53.95</v>
      </c>
    </row>
    <row r="2959" spans="1:10" x14ac:dyDescent="0.2">
      <c r="A2959" s="3">
        <v>2958</v>
      </c>
      <c r="B2959" s="3">
        <v>386</v>
      </c>
      <c r="C2959" s="3">
        <v>1</v>
      </c>
      <c r="D2959" s="3">
        <v>1</v>
      </c>
      <c r="E2959" s="3">
        <v>1</v>
      </c>
      <c r="F2959" s="3">
        <v>234</v>
      </c>
      <c r="G2959" s="3">
        <v>125</v>
      </c>
      <c r="H2959" s="3">
        <v>15.90361446</v>
      </c>
      <c r="I2959" s="3">
        <v>82.32</v>
      </c>
      <c r="J2959" s="3">
        <v>47.37</v>
      </c>
    </row>
    <row r="2960" spans="1:10" x14ac:dyDescent="0.2">
      <c r="A2960" s="3">
        <v>2959</v>
      </c>
      <c r="B2960" s="3">
        <v>386</v>
      </c>
      <c r="C2960" s="3">
        <v>1</v>
      </c>
      <c r="D2960" s="3">
        <v>1</v>
      </c>
      <c r="E2960" s="3">
        <v>1</v>
      </c>
      <c r="F2960" s="3">
        <v>234</v>
      </c>
      <c r="G2960" s="3">
        <v>252</v>
      </c>
      <c r="H2960" s="3">
        <v>19.319727889999999</v>
      </c>
      <c r="I2960" s="3">
        <v>100</v>
      </c>
      <c r="J2960" s="3">
        <v>100</v>
      </c>
    </row>
    <row r="2961" spans="1:10" x14ac:dyDescent="0.2">
      <c r="A2961" s="3">
        <v>2960</v>
      </c>
      <c r="B2961" s="3">
        <v>386</v>
      </c>
      <c r="C2961" s="3">
        <v>1</v>
      </c>
      <c r="D2961" s="3">
        <v>1</v>
      </c>
      <c r="E2961" s="3">
        <v>1</v>
      </c>
      <c r="F2961" s="3">
        <v>234</v>
      </c>
      <c r="G2961" s="3">
        <v>288</v>
      </c>
      <c r="H2961" s="3">
        <v>16.421052629999998</v>
      </c>
      <c r="I2961" s="3">
        <v>85</v>
      </c>
      <c r="J2961" s="3">
        <v>53.95</v>
      </c>
    </row>
  </sheetData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1" sqref="D31"/>
    </sheetView>
  </sheetViews>
  <sheetFormatPr defaultRowHeight="15.75" x14ac:dyDescent="0.25"/>
  <cols>
    <col min="1" max="1" width="6.140625" bestFit="1" customWidth="1"/>
    <col min="2" max="2" width="12.7109375" bestFit="1" customWidth="1"/>
    <col min="3" max="4" width="11.5703125" bestFit="1" customWidth="1"/>
  </cols>
  <sheetData>
    <row r="1" spans="1:4" x14ac:dyDescent="0.25">
      <c r="A1" t="s">
        <v>6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616</v>
      </c>
      <c r="C2" t="s">
        <v>617</v>
      </c>
      <c r="D2" t="s">
        <v>617</v>
      </c>
    </row>
    <row r="3" spans="1:4" x14ac:dyDescent="0.25">
      <c r="A3">
        <v>2</v>
      </c>
      <c r="B3" t="s">
        <v>618</v>
      </c>
      <c r="C3" t="s">
        <v>619</v>
      </c>
      <c r="D3" t="s">
        <v>619</v>
      </c>
    </row>
    <row r="4" spans="1:4" x14ac:dyDescent="0.25">
      <c r="A4">
        <v>3</v>
      </c>
      <c r="B4" t="s">
        <v>620</v>
      </c>
      <c r="C4" t="s">
        <v>621</v>
      </c>
      <c r="D4" t="s">
        <v>621</v>
      </c>
    </row>
    <row r="5" spans="1:4" x14ac:dyDescent="0.25">
      <c r="A5">
        <v>4</v>
      </c>
      <c r="B5" t="s">
        <v>622</v>
      </c>
      <c r="C5" t="s">
        <v>623</v>
      </c>
      <c r="D5" t="s">
        <v>623</v>
      </c>
    </row>
    <row r="6" spans="1:4" x14ac:dyDescent="0.25">
      <c r="A6">
        <v>5</v>
      </c>
      <c r="B6" t="s">
        <v>624</v>
      </c>
      <c r="C6" t="s">
        <v>625</v>
      </c>
      <c r="D6" t="s">
        <v>626</v>
      </c>
    </row>
    <row r="7" spans="1:4" x14ac:dyDescent="0.25">
      <c r="A7">
        <v>6</v>
      </c>
      <c r="B7" t="s">
        <v>627</v>
      </c>
      <c r="C7" t="s">
        <v>628</v>
      </c>
      <c r="D7" t="s">
        <v>628</v>
      </c>
    </row>
    <row r="8" spans="1:4" x14ac:dyDescent="0.25">
      <c r="A8">
        <v>7</v>
      </c>
      <c r="B8" t="s">
        <v>629</v>
      </c>
      <c r="C8" t="s">
        <v>630</v>
      </c>
      <c r="D8" t="s">
        <v>631</v>
      </c>
    </row>
  </sheetData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7" workbookViewId="0">
      <selection activeCell="D66" sqref="D66"/>
    </sheetView>
  </sheetViews>
  <sheetFormatPr defaultRowHeight="15.75" x14ac:dyDescent="0.25"/>
  <cols>
    <col min="1" max="1" width="7" style="19" bestFit="1" customWidth="1"/>
    <col min="2" max="2" width="15.42578125" style="19" bestFit="1" customWidth="1"/>
    <col min="3" max="3" width="48.140625" style="19" bestFit="1" customWidth="1"/>
    <col min="4" max="5" width="44.42578125" style="19" bestFit="1" customWidth="1"/>
    <col min="6" max="7" width="70.85546875" style="19" bestFit="1" customWidth="1"/>
    <col min="8" max="8" width="51.7109375" style="19" bestFit="1" customWidth="1"/>
    <col min="9" max="10" width="46" style="19" bestFit="1" customWidth="1"/>
    <col min="11" max="11" width="50.42578125" style="19" bestFit="1" customWidth="1"/>
    <col min="12" max="16384" width="9.140625" style="19"/>
  </cols>
  <sheetData>
    <row r="1" spans="1:11" x14ac:dyDescent="0.25">
      <c r="A1" s="19" t="s">
        <v>2546</v>
      </c>
      <c r="B1" s="19" t="s">
        <v>2720</v>
      </c>
      <c r="C1" s="19" t="s">
        <v>2550</v>
      </c>
      <c r="D1" s="19" t="s">
        <v>2551</v>
      </c>
      <c r="E1" s="19" t="s">
        <v>2552</v>
      </c>
      <c r="F1" s="19" t="s">
        <v>2553</v>
      </c>
      <c r="G1" s="19" t="s">
        <v>2554</v>
      </c>
      <c r="H1" s="19" t="s">
        <v>2555</v>
      </c>
      <c r="I1" s="19" t="s">
        <v>2556</v>
      </c>
      <c r="J1" s="19" t="s">
        <v>2557</v>
      </c>
      <c r="K1" s="19" t="s">
        <v>2558</v>
      </c>
    </row>
    <row r="2" spans="1:11" ht="16.5" x14ac:dyDescent="0.25">
      <c r="A2" s="19">
        <v>1</v>
      </c>
      <c r="B2" s="19">
        <v>1</v>
      </c>
      <c r="C2" s="19" t="s">
        <v>2559</v>
      </c>
      <c r="D2" s="21" t="s">
        <v>2792</v>
      </c>
      <c r="E2" s="21" t="s">
        <v>2560</v>
      </c>
      <c r="F2" s="19" t="s">
        <v>2561</v>
      </c>
      <c r="G2" s="19" t="s">
        <v>2561</v>
      </c>
      <c r="H2" s="21" t="s">
        <v>2793</v>
      </c>
      <c r="I2" s="19" t="s">
        <v>2774</v>
      </c>
      <c r="J2" s="19" t="s">
        <v>2774</v>
      </c>
      <c r="K2" s="21" t="s">
        <v>2794</v>
      </c>
    </row>
    <row r="3" spans="1:11" ht="16.5" x14ac:dyDescent="0.25">
      <c r="A3" s="19">
        <v>2</v>
      </c>
      <c r="B3" s="19">
        <v>1</v>
      </c>
      <c r="C3" s="19" t="s">
        <v>2562</v>
      </c>
      <c r="D3" s="21" t="s">
        <v>2795</v>
      </c>
      <c r="E3" s="21" t="s">
        <v>2563</v>
      </c>
      <c r="F3" s="19" t="s">
        <v>2564</v>
      </c>
      <c r="G3" s="19" t="s">
        <v>2564</v>
      </c>
      <c r="H3" s="21" t="s">
        <v>2796</v>
      </c>
      <c r="I3" s="19" t="s">
        <v>2565</v>
      </c>
      <c r="J3" s="19" t="s">
        <v>2565</v>
      </c>
      <c r="K3" s="21" t="s">
        <v>2797</v>
      </c>
    </row>
    <row r="4" spans="1:11" ht="16.5" x14ac:dyDescent="0.25">
      <c r="A4" s="19">
        <v>3</v>
      </c>
      <c r="B4" s="19">
        <v>1</v>
      </c>
      <c r="C4" s="19" t="s">
        <v>2566</v>
      </c>
      <c r="D4" s="21" t="s">
        <v>2798</v>
      </c>
      <c r="E4" s="21" t="s">
        <v>2567</v>
      </c>
      <c r="F4" s="19" t="s">
        <v>2568</v>
      </c>
      <c r="G4" s="19" t="s">
        <v>2568</v>
      </c>
      <c r="H4" s="21" t="s">
        <v>2799</v>
      </c>
      <c r="I4" s="22" t="s">
        <v>749</v>
      </c>
      <c r="J4" s="22" t="s">
        <v>749</v>
      </c>
      <c r="K4" s="21" t="s">
        <v>2800</v>
      </c>
    </row>
    <row r="5" spans="1:11" ht="16.5" x14ac:dyDescent="0.25">
      <c r="A5" s="19">
        <v>4</v>
      </c>
      <c r="B5" s="19">
        <v>1</v>
      </c>
      <c r="C5" s="19" t="s">
        <v>2569</v>
      </c>
      <c r="D5" s="21" t="s">
        <v>2801</v>
      </c>
      <c r="E5" s="21" t="s">
        <v>2570</v>
      </c>
      <c r="F5" s="19" t="s">
        <v>2571</v>
      </c>
      <c r="G5" s="19" t="s">
        <v>2571</v>
      </c>
      <c r="H5" s="21" t="s">
        <v>2802</v>
      </c>
      <c r="I5" s="5" t="s">
        <v>1350</v>
      </c>
      <c r="J5" s="5" t="s">
        <v>1350</v>
      </c>
      <c r="K5" s="5" t="s">
        <v>1605</v>
      </c>
    </row>
    <row r="6" spans="1:11" ht="16.5" x14ac:dyDescent="0.25">
      <c r="A6" s="19">
        <v>5</v>
      </c>
      <c r="B6" s="19">
        <v>1</v>
      </c>
      <c r="C6" s="19" t="s">
        <v>2572</v>
      </c>
      <c r="D6" s="21" t="s">
        <v>2803</v>
      </c>
      <c r="E6" s="21" t="s">
        <v>2573</v>
      </c>
      <c r="F6" s="19" t="s">
        <v>2721</v>
      </c>
      <c r="G6" s="19" t="s">
        <v>2574</v>
      </c>
      <c r="H6" s="21" t="s">
        <v>2804</v>
      </c>
      <c r="K6" s="21"/>
    </row>
    <row r="7" spans="1:11" ht="16.5" x14ac:dyDescent="0.25">
      <c r="A7" s="19">
        <v>6</v>
      </c>
      <c r="B7" s="19">
        <v>1</v>
      </c>
      <c r="C7" s="19" t="s">
        <v>2575</v>
      </c>
      <c r="D7" s="21" t="s">
        <v>2805</v>
      </c>
      <c r="E7" s="21" t="s">
        <v>2576</v>
      </c>
      <c r="F7" s="19" t="s">
        <v>2577</v>
      </c>
      <c r="G7" s="19" t="s">
        <v>2577</v>
      </c>
      <c r="H7" s="21" t="s">
        <v>2806</v>
      </c>
      <c r="K7" s="21"/>
    </row>
    <row r="8" spans="1:11" ht="16.5" x14ac:dyDescent="0.25">
      <c r="A8" s="19">
        <v>7</v>
      </c>
      <c r="B8" s="19">
        <v>1</v>
      </c>
      <c r="C8" s="19" t="s">
        <v>2578</v>
      </c>
      <c r="D8" s="21" t="s">
        <v>2807</v>
      </c>
      <c r="E8" s="21" t="s">
        <v>2579</v>
      </c>
      <c r="H8" s="21"/>
      <c r="I8" s="22" t="s">
        <v>2772</v>
      </c>
      <c r="J8" s="22" t="s">
        <v>2772</v>
      </c>
      <c r="K8" s="22" t="s">
        <v>2773</v>
      </c>
    </row>
    <row r="9" spans="1:11" ht="16.5" x14ac:dyDescent="0.25">
      <c r="A9" s="19">
        <v>8</v>
      </c>
      <c r="B9" s="19">
        <v>1</v>
      </c>
      <c r="C9" s="19" t="s">
        <v>2723</v>
      </c>
      <c r="D9" s="21" t="s">
        <v>2808</v>
      </c>
      <c r="E9" s="21" t="s">
        <v>2809</v>
      </c>
      <c r="F9" s="19" t="s">
        <v>2590</v>
      </c>
      <c r="G9" s="19" t="s">
        <v>2590</v>
      </c>
      <c r="H9" s="21" t="s">
        <v>2722</v>
      </c>
      <c r="I9" s="22"/>
      <c r="J9" s="22"/>
      <c r="K9" s="21"/>
    </row>
    <row r="10" spans="1:11" ht="16.5" x14ac:dyDescent="0.25">
      <c r="A10" s="19">
        <v>9</v>
      </c>
      <c r="B10" s="19">
        <v>1</v>
      </c>
      <c r="C10" s="19" t="s">
        <v>2724</v>
      </c>
      <c r="D10" s="21" t="s">
        <v>2810</v>
      </c>
      <c r="E10" s="21" t="s">
        <v>2580</v>
      </c>
      <c r="F10" s="19" t="s">
        <v>2581</v>
      </c>
      <c r="G10" s="19" t="s">
        <v>2581</v>
      </c>
      <c r="H10" s="21" t="s">
        <v>2582</v>
      </c>
      <c r="K10" s="21"/>
    </row>
    <row r="11" spans="1:11" ht="16.5" x14ac:dyDescent="0.25">
      <c r="A11" s="19">
        <v>10</v>
      </c>
      <c r="B11" s="19">
        <v>1</v>
      </c>
      <c r="C11" s="19" t="s">
        <v>2725</v>
      </c>
      <c r="D11" s="21" t="s">
        <v>2726</v>
      </c>
      <c r="E11" s="21" t="s">
        <v>2811</v>
      </c>
      <c r="F11" s="19" t="s">
        <v>2583</v>
      </c>
      <c r="G11" s="19" t="s">
        <v>2583</v>
      </c>
      <c r="H11" s="21" t="s">
        <v>2812</v>
      </c>
      <c r="I11" s="19" t="s">
        <v>750</v>
      </c>
      <c r="J11" s="19" t="s">
        <v>750</v>
      </c>
      <c r="K11" s="21" t="s">
        <v>2584</v>
      </c>
    </row>
    <row r="12" spans="1:11" ht="16.5" x14ac:dyDescent="0.25">
      <c r="A12" s="19">
        <v>11</v>
      </c>
      <c r="B12" s="19">
        <v>2</v>
      </c>
      <c r="C12" s="19" t="s">
        <v>2585</v>
      </c>
      <c r="D12" s="21" t="s">
        <v>2813</v>
      </c>
      <c r="E12" s="21" t="s">
        <v>2586</v>
      </c>
      <c r="F12" s="19" t="s">
        <v>2587</v>
      </c>
      <c r="G12" s="19" t="s">
        <v>2587</v>
      </c>
      <c r="H12" s="21" t="s">
        <v>2814</v>
      </c>
      <c r="I12" s="19" t="s">
        <v>2588</v>
      </c>
      <c r="J12" s="19" t="s">
        <v>2588</v>
      </c>
      <c r="K12" s="21" t="s">
        <v>2815</v>
      </c>
    </row>
    <row r="13" spans="1:11" ht="16.5" x14ac:dyDescent="0.25">
      <c r="A13" s="19">
        <v>12</v>
      </c>
      <c r="B13" s="19">
        <v>2</v>
      </c>
      <c r="C13" s="19" t="s">
        <v>2589</v>
      </c>
      <c r="D13" s="21" t="s">
        <v>2816</v>
      </c>
      <c r="E13" s="21" t="s">
        <v>2817</v>
      </c>
      <c r="F13" s="19" t="s">
        <v>2590</v>
      </c>
      <c r="G13" s="19" t="s">
        <v>2590</v>
      </c>
      <c r="H13" s="21" t="s">
        <v>2818</v>
      </c>
      <c r="K13" s="21"/>
    </row>
    <row r="14" spans="1:11" ht="16.5" x14ac:dyDescent="0.25">
      <c r="A14" s="19">
        <v>13</v>
      </c>
      <c r="B14" s="19">
        <v>2</v>
      </c>
      <c r="C14" s="19" t="s">
        <v>2591</v>
      </c>
      <c r="D14" s="21" t="s">
        <v>2819</v>
      </c>
      <c r="E14" s="21" t="s">
        <v>2592</v>
      </c>
      <c r="H14" s="21"/>
      <c r="I14" s="19" t="s">
        <v>667</v>
      </c>
      <c r="J14" s="19" t="s">
        <v>667</v>
      </c>
      <c r="K14" s="21" t="s">
        <v>2593</v>
      </c>
    </row>
    <row r="15" spans="1:11" ht="16.5" x14ac:dyDescent="0.25">
      <c r="A15" s="19">
        <v>14</v>
      </c>
      <c r="B15" s="19">
        <v>2</v>
      </c>
      <c r="C15" s="19" t="s">
        <v>2594</v>
      </c>
      <c r="D15" s="21" t="s">
        <v>2595</v>
      </c>
      <c r="E15" s="21" t="s">
        <v>2596</v>
      </c>
      <c r="F15" s="19" t="s">
        <v>2597</v>
      </c>
      <c r="G15" s="19" t="s">
        <v>2597</v>
      </c>
      <c r="H15" s="21" t="s">
        <v>2598</v>
      </c>
      <c r="I15" s="19" t="s">
        <v>772</v>
      </c>
      <c r="J15" s="19" t="s">
        <v>772</v>
      </c>
      <c r="K15" s="21" t="s">
        <v>2599</v>
      </c>
    </row>
    <row r="16" spans="1:11" ht="16.5" x14ac:dyDescent="0.25">
      <c r="A16" s="19">
        <v>15</v>
      </c>
      <c r="B16" s="19">
        <v>2</v>
      </c>
      <c r="C16" s="19" t="s">
        <v>2600</v>
      </c>
      <c r="D16" s="21" t="s">
        <v>2820</v>
      </c>
      <c r="E16" s="21" t="s">
        <v>2601</v>
      </c>
      <c r="F16" s="19" t="s">
        <v>2602</v>
      </c>
      <c r="G16" s="19" t="s">
        <v>2602</v>
      </c>
      <c r="H16" s="21" t="s">
        <v>2603</v>
      </c>
      <c r="I16" s="22" t="s">
        <v>752</v>
      </c>
      <c r="J16" s="22" t="s">
        <v>752</v>
      </c>
      <c r="K16" s="21" t="s">
        <v>2604</v>
      </c>
    </row>
    <row r="17" spans="1:11" ht="16.5" x14ac:dyDescent="0.25">
      <c r="A17" s="19">
        <v>16</v>
      </c>
      <c r="B17" s="19">
        <v>2</v>
      </c>
      <c r="C17" s="19" t="s">
        <v>2605</v>
      </c>
      <c r="D17" s="21" t="s">
        <v>2821</v>
      </c>
      <c r="E17" s="21" t="s">
        <v>2606</v>
      </c>
      <c r="F17" s="19" t="s">
        <v>2607</v>
      </c>
      <c r="G17" s="19" t="s">
        <v>2607</v>
      </c>
      <c r="H17" s="21" t="s">
        <v>2608</v>
      </c>
      <c r="I17" s="19" t="s">
        <v>1182</v>
      </c>
      <c r="J17" s="19" t="s">
        <v>1182</v>
      </c>
      <c r="K17" s="21" t="s">
        <v>2609</v>
      </c>
    </row>
    <row r="18" spans="1:11" ht="16.5" x14ac:dyDescent="0.25">
      <c r="A18" s="19">
        <v>17</v>
      </c>
      <c r="B18" s="19">
        <v>2</v>
      </c>
      <c r="C18" s="19" t="s">
        <v>2610</v>
      </c>
      <c r="D18" s="21" t="s">
        <v>2822</v>
      </c>
      <c r="E18" s="21" t="s">
        <v>2611</v>
      </c>
      <c r="F18" s="19" t="s">
        <v>2612</v>
      </c>
      <c r="G18" s="19" t="s">
        <v>2612</v>
      </c>
      <c r="H18" s="21" t="s">
        <v>2823</v>
      </c>
      <c r="K18" s="21"/>
    </row>
    <row r="19" spans="1:11" ht="16.5" x14ac:dyDescent="0.25">
      <c r="A19" s="19">
        <v>18</v>
      </c>
      <c r="B19" s="19">
        <v>2</v>
      </c>
      <c r="C19" s="19" t="s">
        <v>2613</v>
      </c>
      <c r="D19" s="21" t="s">
        <v>2824</v>
      </c>
      <c r="E19" s="21" t="s">
        <v>2614</v>
      </c>
      <c r="H19" s="21"/>
      <c r="I19" s="22" t="s">
        <v>653</v>
      </c>
      <c r="J19" s="22" t="s">
        <v>653</v>
      </c>
      <c r="K19" s="21" t="s">
        <v>2615</v>
      </c>
    </row>
    <row r="20" spans="1:11" ht="16.5" x14ac:dyDescent="0.25">
      <c r="A20" s="19">
        <v>19</v>
      </c>
      <c r="B20" s="19">
        <v>2</v>
      </c>
      <c r="C20" s="19" t="s">
        <v>2616</v>
      </c>
      <c r="D20" s="21" t="s">
        <v>2825</v>
      </c>
      <c r="E20" s="21" t="s">
        <v>2617</v>
      </c>
      <c r="H20" s="21"/>
      <c r="I20" s="22" t="s">
        <v>1164</v>
      </c>
      <c r="J20" s="22" t="s">
        <v>1164</v>
      </c>
      <c r="K20" s="21" t="s">
        <v>2618</v>
      </c>
    </row>
    <row r="21" spans="1:11" ht="16.5" x14ac:dyDescent="0.25">
      <c r="A21" s="19">
        <v>20</v>
      </c>
      <c r="B21" s="19">
        <v>2</v>
      </c>
      <c r="C21" s="19" t="s">
        <v>2619</v>
      </c>
      <c r="D21" s="21" t="s">
        <v>2826</v>
      </c>
      <c r="E21" s="21" t="s">
        <v>2620</v>
      </c>
      <c r="F21" s="19" t="s">
        <v>2621</v>
      </c>
      <c r="G21" s="19" t="s">
        <v>2621</v>
      </c>
      <c r="H21" s="21" t="s">
        <v>2827</v>
      </c>
      <c r="I21" s="5" t="s">
        <v>1142</v>
      </c>
      <c r="J21" s="5" t="s">
        <v>1142</v>
      </c>
      <c r="K21" s="5" t="s">
        <v>1540</v>
      </c>
    </row>
    <row r="22" spans="1:11" ht="16.5" x14ac:dyDescent="0.25">
      <c r="A22" s="19">
        <v>21</v>
      </c>
      <c r="B22" s="19">
        <v>2</v>
      </c>
      <c r="C22" s="19" t="s">
        <v>2622</v>
      </c>
      <c r="D22" s="21" t="s">
        <v>2828</v>
      </c>
      <c r="E22" s="21" t="s">
        <v>2623</v>
      </c>
      <c r="F22" s="19" t="s">
        <v>2624</v>
      </c>
      <c r="G22" s="19" t="s">
        <v>2624</v>
      </c>
      <c r="H22" s="21" t="s">
        <v>2829</v>
      </c>
      <c r="I22" s="19" t="s">
        <v>2625</v>
      </c>
      <c r="J22" s="19" t="s">
        <v>2625</v>
      </c>
      <c r="K22" s="21" t="s">
        <v>2830</v>
      </c>
    </row>
    <row r="23" spans="1:11" ht="16.5" x14ac:dyDescent="0.25">
      <c r="A23" s="19">
        <v>22</v>
      </c>
      <c r="B23" s="19">
        <v>2</v>
      </c>
      <c r="C23" s="19" t="s">
        <v>2626</v>
      </c>
      <c r="D23" s="21" t="s">
        <v>2831</v>
      </c>
      <c r="E23" s="21" t="s">
        <v>2627</v>
      </c>
      <c r="H23" s="21"/>
      <c r="I23" s="22" t="s">
        <v>761</v>
      </c>
      <c r="J23" s="22" t="s">
        <v>761</v>
      </c>
      <c r="K23" s="23" t="s">
        <v>916</v>
      </c>
    </row>
    <row r="24" spans="1:11" ht="16.5" x14ac:dyDescent="0.25">
      <c r="A24" s="19">
        <v>23</v>
      </c>
      <c r="B24" s="19">
        <v>2</v>
      </c>
      <c r="C24" s="19" t="s">
        <v>2628</v>
      </c>
      <c r="D24" s="21" t="s">
        <v>2832</v>
      </c>
      <c r="E24" s="21" t="s">
        <v>2629</v>
      </c>
      <c r="H24" s="21"/>
      <c r="I24" s="22" t="s">
        <v>1370</v>
      </c>
      <c r="J24" s="22" t="s">
        <v>1370</v>
      </c>
      <c r="K24" s="21" t="s">
        <v>2630</v>
      </c>
    </row>
    <row r="25" spans="1:11" ht="16.5" x14ac:dyDescent="0.25">
      <c r="A25" s="19">
        <v>24</v>
      </c>
      <c r="B25" s="19">
        <v>2</v>
      </c>
      <c r="C25" s="19" t="s">
        <v>2631</v>
      </c>
      <c r="D25" s="21" t="s">
        <v>2833</v>
      </c>
      <c r="E25" s="21" t="s">
        <v>2632</v>
      </c>
      <c r="F25" s="19" t="s">
        <v>2633</v>
      </c>
      <c r="G25" s="19" t="s">
        <v>2633</v>
      </c>
      <c r="H25" s="21" t="s">
        <v>2834</v>
      </c>
      <c r="I25" s="22" t="s">
        <v>687</v>
      </c>
      <c r="J25" s="22" t="s">
        <v>687</v>
      </c>
      <c r="K25" s="21" t="s">
        <v>2634</v>
      </c>
    </row>
    <row r="26" spans="1:11" ht="16.5" x14ac:dyDescent="0.25">
      <c r="A26" s="19">
        <v>25</v>
      </c>
      <c r="B26" s="19">
        <v>2</v>
      </c>
      <c r="C26" s="19" t="s">
        <v>2635</v>
      </c>
      <c r="D26" s="21" t="s">
        <v>2835</v>
      </c>
      <c r="E26" s="21" t="s">
        <v>2636</v>
      </c>
      <c r="F26" s="19" t="s">
        <v>2637</v>
      </c>
      <c r="G26" s="19" t="s">
        <v>2637</v>
      </c>
      <c r="H26" s="21" t="s">
        <v>2836</v>
      </c>
      <c r="I26" s="22" t="s">
        <v>1236</v>
      </c>
      <c r="J26" s="22" t="s">
        <v>1236</v>
      </c>
      <c r="K26" s="21" t="s">
        <v>2638</v>
      </c>
    </row>
    <row r="27" spans="1:11" ht="16.5" x14ac:dyDescent="0.25">
      <c r="A27" s="19">
        <v>26</v>
      </c>
      <c r="B27" s="19">
        <v>2</v>
      </c>
      <c r="C27" s="19" t="s">
        <v>2639</v>
      </c>
      <c r="D27" s="21" t="s">
        <v>2837</v>
      </c>
      <c r="E27" s="21" t="s">
        <v>2640</v>
      </c>
      <c r="F27" s="19" t="s">
        <v>2641</v>
      </c>
      <c r="G27" s="19" t="s">
        <v>2641</v>
      </c>
      <c r="H27" s="21" t="s">
        <v>2838</v>
      </c>
      <c r="I27" s="22" t="s">
        <v>651</v>
      </c>
      <c r="J27" s="22" t="s">
        <v>651</v>
      </c>
      <c r="K27" s="21" t="s">
        <v>2642</v>
      </c>
    </row>
    <row r="28" spans="1:11" ht="16.5" x14ac:dyDescent="0.25">
      <c r="A28" s="19">
        <v>27</v>
      </c>
      <c r="B28" s="19">
        <v>2</v>
      </c>
      <c r="C28" s="19" t="s">
        <v>2727</v>
      </c>
      <c r="D28" s="21" t="s">
        <v>2839</v>
      </c>
      <c r="E28" s="21" t="s">
        <v>2643</v>
      </c>
      <c r="F28" s="19" t="s">
        <v>2644</v>
      </c>
      <c r="G28" s="19" t="s">
        <v>2644</v>
      </c>
      <c r="H28" s="21" t="s">
        <v>2840</v>
      </c>
      <c r="K28" s="21"/>
    </row>
    <row r="29" spans="1:11" ht="16.5" x14ac:dyDescent="0.25">
      <c r="A29" s="19">
        <v>28</v>
      </c>
      <c r="B29" s="19">
        <v>2</v>
      </c>
      <c r="C29" s="19" t="s">
        <v>2645</v>
      </c>
      <c r="D29" s="21" t="s">
        <v>2841</v>
      </c>
      <c r="E29" s="21" t="s">
        <v>2646</v>
      </c>
      <c r="F29" s="19" t="s">
        <v>2637</v>
      </c>
      <c r="G29" s="19" t="s">
        <v>2637</v>
      </c>
      <c r="H29" s="21" t="s">
        <v>2842</v>
      </c>
      <c r="I29" s="22" t="s">
        <v>739</v>
      </c>
      <c r="J29" s="22" t="s">
        <v>739</v>
      </c>
      <c r="K29" s="21" t="s">
        <v>2647</v>
      </c>
    </row>
    <row r="30" spans="1:11" ht="16.5" x14ac:dyDescent="0.25">
      <c r="A30" s="19">
        <v>29</v>
      </c>
      <c r="B30" s="19">
        <v>2</v>
      </c>
      <c r="C30" s="19" t="s">
        <v>2648</v>
      </c>
      <c r="D30" s="21" t="s">
        <v>2843</v>
      </c>
      <c r="E30" s="21" t="s">
        <v>2649</v>
      </c>
      <c r="H30" s="21"/>
      <c r="I30" s="19" t="s">
        <v>2650</v>
      </c>
      <c r="J30" s="19" t="s">
        <v>2650</v>
      </c>
      <c r="K30" s="21" t="s">
        <v>2844</v>
      </c>
    </row>
    <row r="31" spans="1:11" ht="16.5" x14ac:dyDescent="0.25">
      <c r="A31" s="19">
        <v>30</v>
      </c>
      <c r="B31" s="19">
        <v>3</v>
      </c>
      <c r="C31" s="19" t="s">
        <v>2651</v>
      </c>
      <c r="D31" s="21" t="s">
        <v>2845</v>
      </c>
      <c r="E31" s="21" t="s">
        <v>2652</v>
      </c>
      <c r="H31" s="21"/>
      <c r="I31" s="22" t="s">
        <v>758</v>
      </c>
      <c r="J31" s="22" t="s">
        <v>758</v>
      </c>
      <c r="K31" s="21" t="s">
        <v>2846</v>
      </c>
    </row>
    <row r="32" spans="1:11" ht="16.5" x14ac:dyDescent="0.25">
      <c r="A32" s="19">
        <v>31</v>
      </c>
      <c r="B32" s="19">
        <v>3</v>
      </c>
      <c r="C32" s="19" t="s">
        <v>2653</v>
      </c>
      <c r="D32" s="21" t="s">
        <v>2847</v>
      </c>
      <c r="E32" s="21" t="s">
        <v>2654</v>
      </c>
      <c r="H32" s="21"/>
      <c r="I32" s="22" t="s">
        <v>761</v>
      </c>
      <c r="J32" s="22" t="s">
        <v>761</v>
      </c>
      <c r="K32" s="23" t="s">
        <v>916</v>
      </c>
    </row>
    <row r="33" spans="1:11" ht="16.5" x14ac:dyDescent="0.25">
      <c r="A33" s="19">
        <v>32</v>
      </c>
      <c r="B33" s="19">
        <v>3</v>
      </c>
      <c r="C33" s="19" t="s">
        <v>2655</v>
      </c>
      <c r="D33" s="21" t="s">
        <v>2848</v>
      </c>
      <c r="E33" s="21" t="s">
        <v>2656</v>
      </c>
      <c r="F33" s="19" t="s">
        <v>2657</v>
      </c>
      <c r="G33" s="19" t="s">
        <v>2657</v>
      </c>
      <c r="H33" s="21" t="s">
        <v>2849</v>
      </c>
      <c r="I33" s="22" t="s">
        <v>727</v>
      </c>
      <c r="J33" s="22" t="s">
        <v>727</v>
      </c>
      <c r="K33" s="21" t="s">
        <v>2658</v>
      </c>
    </row>
    <row r="34" spans="1:11" ht="16.5" x14ac:dyDescent="0.25">
      <c r="A34" s="19">
        <v>33</v>
      </c>
      <c r="B34" s="19">
        <v>3</v>
      </c>
      <c r="C34" s="19" t="s">
        <v>2659</v>
      </c>
      <c r="D34" s="21" t="s">
        <v>2660</v>
      </c>
      <c r="E34" s="21" t="s">
        <v>2661</v>
      </c>
      <c r="F34" s="19" t="s">
        <v>2662</v>
      </c>
      <c r="G34" s="19" t="s">
        <v>2662</v>
      </c>
      <c r="H34" s="21" t="s">
        <v>2663</v>
      </c>
      <c r="I34" s="22" t="s">
        <v>751</v>
      </c>
      <c r="J34" s="22" t="s">
        <v>751</v>
      </c>
      <c r="K34" s="23" t="s">
        <v>984</v>
      </c>
    </row>
    <row r="35" spans="1:11" ht="16.5" x14ac:dyDescent="0.25">
      <c r="A35" s="19">
        <v>34</v>
      </c>
      <c r="B35" s="19">
        <v>3</v>
      </c>
      <c r="C35" s="19" t="s">
        <v>2664</v>
      </c>
      <c r="D35" s="21" t="s">
        <v>2850</v>
      </c>
      <c r="E35" s="21" t="s">
        <v>2665</v>
      </c>
      <c r="H35" s="21"/>
      <c r="I35" s="22" t="s">
        <v>738</v>
      </c>
      <c r="J35" s="22" t="s">
        <v>738</v>
      </c>
      <c r="K35" s="21" t="s">
        <v>2666</v>
      </c>
    </row>
    <row r="36" spans="1:11" ht="16.5" x14ac:dyDescent="0.25">
      <c r="A36" s="19">
        <v>35</v>
      </c>
      <c r="B36" s="19">
        <v>3</v>
      </c>
      <c r="C36" s="19" t="s">
        <v>2667</v>
      </c>
      <c r="D36" s="21" t="s">
        <v>2851</v>
      </c>
      <c r="E36" s="21" t="s">
        <v>2668</v>
      </c>
      <c r="H36" s="21"/>
      <c r="I36" s="19" t="s">
        <v>2669</v>
      </c>
      <c r="J36" s="19" t="s">
        <v>2669</v>
      </c>
      <c r="K36" s="21" t="s">
        <v>2670</v>
      </c>
    </row>
    <row r="37" spans="1:11" ht="16.5" x14ac:dyDescent="0.25">
      <c r="A37" s="19">
        <v>36</v>
      </c>
      <c r="B37" s="19">
        <v>4</v>
      </c>
      <c r="C37" s="19" t="s">
        <v>2671</v>
      </c>
      <c r="D37" s="21" t="s">
        <v>2852</v>
      </c>
      <c r="E37" s="21" t="s">
        <v>2672</v>
      </c>
      <c r="H37" s="21"/>
      <c r="I37" s="22" t="s">
        <v>2051</v>
      </c>
      <c r="J37" s="22" t="s">
        <v>2051</v>
      </c>
      <c r="K37" s="23" t="s">
        <v>967</v>
      </c>
    </row>
    <row r="38" spans="1:11" ht="16.5" x14ac:dyDescent="0.25">
      <c r="A38" s="19">
        <v>37</v>
      </c>
      <c r="B38" s="19">
        <v>4</v>
      </c>
      <c r="C38" s="19" t="s">
        <v>2673</v>
      </c>
      <c r="D38" s="21" t="s">
        <v>2853</v>
      </c>
      <c r="E38" s="21" t="s">
        <v>2674</v>
      </c>
      <c r="F38" s="19" t="s">
        <v>2675</v>
      </c>
      <c r="G38" s="19" t="s">
        <v>2675</v>
      </c>
      <c r="H38" s="21" t="s">
        <v>2676</v>
      </c>
      <c r="I38" s="22" t="s">
        <v>2051</v>
      </c>
      <c r="J38" s="22" t="s">
        <v>2051</v>
      </c>
      <c r="K38" s="23" t="s">
        <v>967</v>
      </c>
    </row>
    <row r="39" spans="1:11" ht="16.5" x14ac:dyDescent="0.25">
      <c r="A39" s="19">
        <v>38</v>
      </c>
      <c r="B39" s="19">
        <v>4</v>
      </c>
      <c r="C39" s="19" t="s">
        <v>2677</v>
      </c>
      <c r="D39" s="21" t="s">
        <v>2854</v>
      </c>
      <c r="E39" s="21" t="s">
        <v>2678</v>
      </c>
      <c r="F39" s="19" t="s">
        <v>2679</v>
      </c>
      <c r="G39" s="19" t="s">
        <v>2679</v>
      </c>
      <c r="H39" s="21" t="s">
        <v>2680</v>
      </c>
      <c r="K39" s="21"/>
    </row>
    <row r="40" spans="1:11" ht="16.5" x14ac:dyDescent="0.25">
      <c r="A40" s="19">
        <v>39</v>
      </c>
      <c r="B40" s="19">
        <v>4</v>
      </c>
      <c r="C40" s="19" t="s">
        <v>2681</v>
      </c>
      <c r="D40" s="21" t="s">
        <v>2855</v>
      </c>
      <c r="E40" s="21" t="s">
        <v>2682</v>
      </c>
      <c r="F40" s="19" t="s">
        <v>2683</v>
      </c>
      <c r="G40" s="19" t="s">
        <v>2683</v>
      </c>
      <c r="H40" s="21" t="s">
        <v>2684</v>
      </c>
      <c r="K40" s="21"/>
    </row>
    <row r="41" spans="1:11" ht="16.5" x14ac:dyDescent="0.25">
      <c r="A41" s="19">
        <v>40</v>
      </c>
      <c r="B41" s="19">
        <v>4</v>
      </c>
      <c r="C41" s="19" t="s">
        <v>2685</v>
      </c>
      <c r="D41" s="21" t="s">
        <v>2856</v>
      </c>
      <c r="E41" s="21" t="s">
        <v>2686</v>
      </c>
      <c r="F41" s="19" t="s">
        <v>2687</v>
      </c>
      <c r="G41" s="19" t="s">
        <v>2687</v>
      </c>
      <c r="H41" s="21" t="s">
        <v>2688</v>
      </c>
      <c r="I41" s="19" t="s">
        <v>2755</v>
      </c>
      <c r="J41" s="19" t="s">
        <v>2689</v>
      </c>
      <c r="K41" s="21" t="s">
        <v>2690</v>
      </c>
    </row>
    <row r="42" spans="1:11" ht="16.5" x14ac:dyDescent="0.25">
      <c r="A42" s="19">
        <v>41</v>
      </c>
      <c r="B42" s="19">
        <v>4</v>
      </c>
      <c r="C42" s="19" t="s">
        <v>2691</v>
      </c>
      <c r="D42" s="21" t="s">
        <v>2857</v>
      </c>
      <c r="E42" s="21" t="s">
        <v>2692</v>
      </c>
      <c r="F42" s="19" t="s">
        <v>2693</v>
      </c>
      <c r="G42" s="19" t="s">
        <v>2693</v>
      </c>
      <c r="H42" s="21" t="s">
        <v>2694</v>
      </c>
      <c r="I42" s="5" t="s">
        <v>2756</v>
      </c>
      <c r="J42" s="5" t="s">
        <v>2756</v>
      </c>
      <c r="K42" s="5" t="s">
        <v>2757</v>
      </c>
    </row>
    <row r="43" spans="1:11" ht="16.5" x14ac:dyDescent="0.25">
      <c r="A43" s="19">
        <v>42</v>
      </c>
      <c r="B43" s="19">
        <v>4</v>
      </c>
      <c r="C43" s="19" t="s">
        <v>2695</v>
      </c>
      <c r="D43" s="21" t="s">
        <v>2858</v>
      </c>
      <c r="E43" s="21" t="s">
        <v>2696</v>
      </c>
      <c r="F43" s="19" t="s">
        <v>2697</v>
      </c>
      <c r="G43" s="19" t="s">
        <v>2697</v>
      </c>
      <c r="H43" s="21" t="s">
        <v>2698</v>
      </c>
      <c r="I43" s="22" t="s">
        <v>2699</v>
      </c>
      <c r="J43" s="22" t="s">
        <v>2699</v>
      </c>
      <c r="K43" s="21" t="s">
        <v>2700</v>
      </c>
    </row>
    <row r="44" spans="1:11" ht="16.5" x14ac:dyDescent="0.25">
      <c r="A44" s="19">
        <v>43</v>
      </c>
      <c r="B44" s="19">
        <v>4</v>
      </c>
      <c r="C44" s="19" t="s">
        <v>2701</v>
      </c>
      <c r="D44" s="21" t="s">
        <v>2859</v>
      </c>
      <c r="E44" s="21" t="s">
        <v>2702</v>
      </c>
      <c r="F44" s="19" t="s">
        <v>2703</v>
      </c>
      <c r="G44" s="19" t="s">
        <v>2703</v>
      </c>
      <c r="H44" s="21" t="s">
        <v>2860</v>
      </c>
      <c r="I44" s="22" t="s">
        <v>4</v>
      </c>
      <c r="J44" s="22" t="s">
        <v>4</v>
      </c>
      <c r="K44" s="21" t="s">
        <v>2704</v>
      </c>
    </row>
    <row r="45" spans="1:11" ht="16.5" x14ac:dyDescent="0.25">
      <c r="A45" s="19">
        <v>44</v>
      </c>
      <c r="B45" s="19">
        <v>4</v>
      </c>
      <c r="C45" s="19" t="s">
        <v>2705</v>
      </c>
      <c r="D45" s="21" t="s">
        <v>2861</v>
      </c>
      <c r="E45" s="21" t="s">
        <v>2706</v>
      </c>
      <c r="H45" s="21"/>
      <c r="I45" s="22" t="s">
        <v>1218</v>
      </c>
      <c r="J45" s="22" t="s">
        <v>1218</v>
      </c>
      <c r="K45" s="21" t="s">
        <v>2707</v>
      </c>
    </row>
    <row r="46" spans="1:11" ht="16.5" x14ac:dyDescent="0.25">
      <c r="A46" s="19">
        <v>45</v>
      </c>
      <c r="B46" s="19">
        <v>4</v>
      </c>
      <c r="C46" s="19" t="s">
        <v>2708</v>
      </c>
      <c r="D46" s="21" t="s">
        <v>2862</v>
      </c>
      <c r="E46" s="21" t="s">
        <v>2709</v>
      </c>
      <c r="H46" s="21"/>
      <c r="I46" s="22" t="s">
        <v>1218</v>
      </c>
      <c r="J46" s="22" t="s">
        <v>1218</v>
      </c>
      <c r="K46" s="21" t="s">
        <v>2707</v>
      </c>
    </row>
    <row r="47" spans="1:11" ht="16.5" x14ac:dyDescent="0.25">
      <c r="A47" s="19">
        <v>46</v>
      </c>
      <c r="B47" s="19">
        <v>4</v>
      </c>
      <c r="C47" s="19" t="s">
        <v>2710</v>
      </c>
      <c r="D47" s="21" t="s">
        <v>2863</v>
      </c>
      <c r="E47" s="21" t="s">
        <v>2711</v>
      </c>
      <c r="F47" s="19" t="s">
        <v>2712</v>
      </c>
      <c r="G47" s="19" t="s">
        <v>2712</v>
      </c>
      <c r="H47" s="21" t="s">
        <v>2713</v>
      </c>
      <c r="K47" s="21"/>
    </row>
    <row r="48" spans="1:11" ht="16.5" x14ac:dyDescent="0.25">
      <c r="A48" s="19">
        <v>47</v>
      </c>
      <c r="B48" s="19">
        <v>4</v>
      </c>
      <c r="C48" s="19" t="s">
        <v>2714</v>
      </c>
      <c r="D48" s="21" t="s">
        <v>2864</v>
      </c>
      <c r="E48" s="21" t="s">
        <v>2864</v>
      </c>
      <c r="F48" s="19" t="s">
        <v>2715</v>
      </c>
      <c r="G48" s="19" t="s">
        <v>2715</v>
      </c>
      <c r="H48" s="21" t="s">
        <v>2716</v>
      </c>
      <c r="K48" s="21"/>
    </row>
    <row r="49" spans="1:11" ht="16.5" x14ac:dyDescent="0.25">
      <c r="A49" s="19">
        <v>48</v>
      </c>
      <c r="B49" s="19">
        <v>5</v>
      </c>
      <c r="C49" s="19" t="s">
        <v>2717</v>
      </c>
      <c r="D49" s="21" t="s">
        <v>2865</v>
      </c>
      <c r="E49" s="21" t="s">
        <v>2718</v>
      </c>
      <c r="H49" s="21"/>
      <c r="I49" s="22" t="s">
        <v>706</v>
      </c>
      <c r="J49" s="22" t="s">
        <v>706</v>
      </c>
      <c r="K49" s="21" t="s">
        <v>2719</v>
      </c>
    </row>
    <row r="50" spans="1:11" ht="16.5" x14ac:dyDescent="0.25">
      <c r="A50" s="19">
        <v>49</v>
      </c>
      <c r="B50" s="19">
        <v>3</v>
      </c>
      <c r="C50" s="19" t="s">
        <v>2758</v>
      </c>
      <c r="D50" s="21" t="s">
        <v>2759</v>
      </c>
      <c r="E50" s="21" t="s">
        <v>2760</v>
      </c>
      <c r="H50" s="21"/>
      <c r="I50" s="5" t="s">
        <v>711</v>
      </c>
      <c r="J50" s="5" t="s">
        <v>711</v>
      </c>
      <c r="K50" s="5" t="s">
        <v>881</v>
      </c>
    </row>
    <row r="51" spans="1:11" ht="16.5" x14ac:dyDescent="0.25">
      <c r="A51" s="19">
        <v>50</v>
      </c>
      <c r="B51" s="19">
        <v>3</v>
      </c>
      <c r="C51" s="19" t="s">
        <v>2761</v>
      </c>
      <c r="D51" s="21" t="s">
        <v>2762</v>
      </c>
      <c r="E51" s="21" t="s">
        <v>2763</v>
      </c>
      <c r="H51" s="21"/>
      <c r="I51" s="5" t="s">
        <v>1348</v>
      </c>
      <c r="J51" s="5" t="s">
        <v>1348</v>
      </c>
      <c r="K51" s="5" t="s">
        <v>1604</v>
      </c>
    </row>
    <row r="52" spans="1:11" ht="16.5" x14ac:dyDescent="0.25">
      <c r="A52" s="19">
        <v>51</v>
      </c>
      <c r="B52" s="19">
        <v>3</v>
      </c>
      <c r="C52" s="19" t="s">
        <v>2767</v>
      </c>
      <c r="D52" s="21" t="s">
        <v>2764</v>
      </c>
      <c r="E52" s="21" t="s">
        <v>2765</v>
      </c>
      <c r="H52" s="21"/>
      <c r="I52" s="5" t="s">
        <v>760</v>
      </c>
      <c r="J52" s="5" t="s">
        <v>760</v>
      </c>
      <c r="K52" s="5" t="s">
        <v>915</v>
      </c>
    </row>
    <row r="53" spans="1:11" ht="16.5" x14ac:dyDescent="0.25">
      <c r="A53" s="19">
        <v>52</v>
      </c>
      <c r="B53" s="19">
        <v>3</v>
      </c>
      <c r="C53" s="19" t="s">
        <v>2766</v>
      </c>
      <c r="D53" s="19" t="s">
        <v>2866</v>
      </c>
      <c r="E53" s="19" t="s">
        <v>2867</v>
      </c>
      <c r="I53" s="19" t="s">
        <v>1392</v>
      </c>
      <c r="J53" s="19" t="s">
        <v>1392</v>
      </c>
      <c r="K53" s="5" t="s">
        <v>1624</v>
      </c>
    </row>
    <row r="54" spans="1:11" ht="16.5" x14ac:dyDescent="0.25">
      <c r="A54" s="19">
        <v>53</v>
      </c>
      <c r="B54" s="19">
        <v>2</v>
      </c>
      <c r="C54" s="19" t="s">
        <v>2768</v>
      </c>
      <c r="D54" s="19" t="s">
        <v>2868</v>
      </c>
      <c r="E54" s="21" t="s">
        <v>2769</v>
      </c>
      <c r="H54" s="21"/>
      <c r="I54" s="22" t="s">
        <v>1344</v>
      </c>
      <c r="J54" s="22" t="s">
        <v>1344</v>
      </c>
      <c r="K54" s="21" t="s">
        <v>1602</v>
      </c>
    </row>
    <row r="55" spans="1:11" ht="16.5" x14ac:dyDescent="0.25">
      <c r="A55" s="19">
        <v>54</v>
      </c>
      <c r="B55" s="19">
        <v>5</v>
      </c>
      <c r="C55" s="19" t="s">
        <v>2770</v>
      </c>
      <c r="D55" s="19" t="s">
        <v>2869</v>
      </c>
      <c r="E55" s="21" t="s">
        <v>2771</v>
      </c>
      <c r="H55" s="21"/>
      <c r="I55" s="5" t="s">
        <v>767</v>
      </c>
      <c r="J55" s="5" t="s">
        <v>767</v>
      </c>
      <c r="K55" s="5" t="s">
        <v>992</v>
      </c>
    </row>
    <row r="56" spans="1:11" ht="16.5" x14ac:dyDescent="0.25">
      <c r="A56" s="19">
        <v>55</v>
      </c>
      <c r="B56" s="19">
        <v>6</v>
      </c>
      <c r="C56" s="19" t="s">
        <v>2782</v>
      </c>
      <c r="D56" s="19" t="s">
        <v>2870</v>
      </c>
      <c r="E56" s="19" t="s">
        <v>2871</v>
      </c>
      <c r="I56" s="19" t="s">
        <v>763</v>
      </c>
      <c r="J56" s="19" t="s">
        <v>763</v>
      </c>
      <c r="K56" s="5" t="s">
        <v>921</v>
      </c>
    </row>
    <row r="57" spans="1:11" ht="16.5" x14ac:dyDescent="0.25">
      <c r="A57" s="19">
        <v>56</v>
      </c>
      <c r="B57" s="19">
        <v>6</v>
      </c>
      <c r="C57" s="19" t="s">
        <v>2778</v>
      </c>
      <c r="D57" s="19" t="s">
        <v>2872</v>
      </c>
      <c r="E57" s="19" t="s">
        <v>2873</v>
      </c>
      <c r="I57" s="19" t="s">
        <v>2790</v>
      </c>
      <c r="J57" s="19" t="s">
        <v>2791</v>
      </c>
      <c r="K57" s="5" t="s">
        <v>2874</v>
      </c>
    </row>
    <row r="58" spans="1:11" ht="16.5" x14ac:dyDescent="0.25">
      <c r="A58" s="19">
        <v>57</v>
      </c>
      <c r="B58" s="19">
        <v>6</v>
      </c>
      <c r="C58" s="19" t="s">
        <v>2779</v>
      </c>
      <c r="D58" s="19" t="s">
        <v>2875</v>
      </c>
      <c r="E58" s="19" t="s">
        <v>2876</v>
      </c>
      <c r="I58" s="19" t="s">
        <v>767</v>
      </c>
      <c r="J58" s="19" t="s">
        <v>767</v>
      </c>
      <c r="K58" s="5" t="s">
        <v>992</v>
      </c>
    </row>
    <row r="59" spans="1:11" ht="16.5" x14ac:dyDescent="0.25">
      <c r="A59" s="19">
        <v>58</v>
      </c>
      <c r="B59" s="19">
        <v>6</v>
      </c>
      <c r="C59" s="19" t="s">
        <v>2780</v>
      </c>
      <c r="D59" s="19" t="s">
        <v>2877</v>
      </c>
      <c r="E59" s="19" t="s">
        <v>2878</v>
      </c>
      <c r="I59" s="5" t="s">
        <v>2545</v>
      </c>
      <c r="J59" s="5" t="s">
        <v>2545</v>
      </c>
      <c r="K59" s="5" t="s">
        <v>893</v>
      </c>
    </row>
    <row r="60" spans="1:11" ht="16.5" x14ac:dyDescent="0.25">
      <c r="A60" s="19">
        <v>59</v>
      </c>
      <c r="B60" s="19">
        <v>6</v>
      </c>
      <c r="C60" s="19" t="s">
        <v>2781</v>
      </c>
      <c r="D60" s="19" t="s">
        <v>2879</v>
      </c>
      <c r="E60" s="19" t="s">
        <v>2871</v>
      </c>
      <c r="F60" s="19" t="s">
        <v>2777</v>
      </c>
      <c r="G60" s="19" t="s">
        <v>2777</v>
      </c>
      <c r="H60" s="19" t="s">
        <v>2789</v>
      </c>
    </row>
    <row r="61" spans="1:11" ht="16.5" x14ac:dyDescent="0.25">
      <c r="A61" s="19">
        <v>60</v>
      </c>
      <c r="B61" s="19">
        <v>6</v>
      </c>
      <c r="C61" s="19" t="s">
        <v>2880</v>
      </c>
      <c r="D61" s="20" t="s">
        <v>2881</v>
      </c>
      <c r="E61" s="20" t="s">
        <v>2882</v>
      </c>
      <c r="I61" s="5" t="s">
        <v>2545</v>
      </c>
      <c r="J61" s="5" t="s">
        <v>2545</v>
      </c>
      <c r="K61" s="5" t="s">
        <v>893</v>
      </c>
    </row>
  </sheetData>
  <phoneticPr fontId="23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6" sqref="B16"/>
    </sheetView>
  </sheetViews>
  <sheetFormatPr defaultRowHeight="15.75" x14ac:dyDescent="0.25"/>
  <cols>
    <col min="1" max="1" width="7" style="19" bestFit="1" customWidth="1"/>
    <col min="2" max="2" width="39.7109375" style="19" bestFit="1" customWidth="1"/>
    <col min="3" max="4" width="56" style="19" bestFit="1" customWidth="1"/>
  </cols>
  <sheetData>
    <row r="1" spans="1:5" x14ac:dyDescent="0.25">
      <c r="A1" s="19" t="s">
        <v>2546</v>
      </c>
      <c r="B1" s="19" t="s">
        <v>2547</v>
      </c>
      <c r="C1" s="19" t="s">
        <v>2548</v>
      </c>
      <c r="D1" s="19" t="s">
        <v>2549</v>
      </c>
      <c r="E1" t="s">
        <v>2728</v>
      </c>
    </row>
    <row r="2" spans="1:5" ht="16.5" x14ac:dyDescent="0.25">
      <c r="A2" s="19">
        <v>1</v>
      </c>
      <c r="B2" s="19" t="s">
        <v>2734</v>
      </c>
      <c r="C2" s="20" t="s">
        <v>2739</v>
      </c>
      <c r="D2" s="20" t="s">
        <v>2743</v>
      </c>
      <c r="E2" t="s">
        <v>2729</v>
      </c>
    </row>
    <row r="3" spans="1:5" ht="16.5" x14ac:dyDescent="0.25">
      <c r="A3" s="19">
        <v>2</v>
      </c>
      <c r="B3" s="19" t="s">
        <v>2735</v>
      </c>
      <c r="C3" s="20" t="s">
        <v>2740</v>
      </c>
      <c r="D3" s="20" t="s">
        <v>2744</v>
      </c>
      <c r="E3" t="s">
        <v>2730</v>
      </c>
    </row>
    <row r="4" spans="1:5" ht="16.5" x14ac:dyDescent="0.25">
      <c r="A4" s="19">
        <v>3</v>
      </c>
      <c r="B4" s="19" t="s">
        <v>2736</v>
      </c>
      <c r="C4" s="20" t="s">
        <v>2741</v>
      </c>
      <c r="D4" s="20" t="s">
        <v>2745</v>
      </c>
      <c r="E4" t="s">
        <v>2731</v>
      </c>
    </row>
    <row r="5" spans="1:5" ht="16.5" x14ac:dyDescent="0.25">
      <c r="A5" s="19">
        <v>4</v>
      </c>
      <c r="B5" s="19" t="s">
        <v>2737</v>
      </c>
      <c r="C5" s="20" t="s">
        <v>2742</v>
      </c>
      <c r="D5" s="20" t="s">
        <v>2746</v>
      </c>
      <c r="E5" t="s">
        <v>2732</v>
      </c>
    </row>
    <row r="6" spans="1:5" ht="16.5" x14ac:dyDescent="0.25">
      <c r="A6" s="19">
        <v>5</v>
      </c>
      <c r="B6" s="19" t="s">
        <v>2738</v>
      </c>
      <c r="C6" s="20" t="s">
        <v>2784</v>
      </c>
      <c r="D6" s="20" t="s">
        <v>2783</v>
      </c>
      <c r="E6" t="s">
        <v>2733</v>
      </c>
    </row>
    <row r="7" spans="1:5" ht="16.5" x14ac:dyDescent="0.25">
      <c r="A7" s="19">
        <v>6</v>
      </c>
      <c r="B7" s="19" t="s">
        <v>2785</v>
      </c>
      <c r="C7" s="20" t="s">
        <v>2787</v>
      </c>
      <c r="D7" s="20" t="s">
        <v>2786</v>
      </c>
      <c r="E7" t="s">
        <v>2788</v>
      </c>
    </row>
  </sheetData>
  <phoneticPr fontId="23" type="noConversion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workbookViewId="0">
      <selection activeCell="H85" sqref="H85"/>
    </sheetView>
  </sheetViews>
  <sheetFormatPr defaultRowHeight="15.75" x14ac:dyDescent="0.25"/>
  <cols>
    <col min="1" max="1" width="6.42578125" style="25" bestFit="1" customWidth="1"/>
    <col min="2" max="2" width="7" style="25" bestFit="1" customWidth="1"/>
    <col min="3" max="3" width="13" style="25" bestFit="1" customWidth="1"/>
    <col min="4" max="4" width="19.7109375" style="24" bestFit="1" customWidth="1"/>
    <col min="5" max="5" width="12" style="24" bestFit="1" customWidth="1"/>
    <col min="6" max="6" width="10.5703125" style="24" bestFit="1" customWidth="1"/>
    <col min="7" max="7" width="23.28515625" style="24" bestFit="1" customWidth="1"/>
    <col min="8" max="8" width="21.85546875" style="24" bestFit="1" customWidth="1"/>
    <col min="9" max="16384" width="9.140625" style="1"/>
  </cols>
  <sheetData>
    <row r="1" spans="1:8" x14ac:dyDescent="0.25">
      <c r="A1" s="25" t="s">
        <v>6</v>
      </c>
      <c r="B1" s="26" t="s">
        <v>2076</v>
      </c>
      <c r="C1" s="26" t="s">
        <v>21</v>
      </c>
      <c r="D1" s="24" t="s">
        <v>2748</v>
      </c>
      <c r="E1" s="24" t="s">
        <v>2749</v>
      </c>
      <c r="F1" s="24" t="s">
        <v>2750</v>
      </c>
      <c r="G1" s="24" t="s">
        <v>2751</v>
      </c>
      <c r="H1" s="24" t="s">
        <v>2752</v>
      </c>
    </row>
    <row r="2" spans="1:8" x14ac:dyDescent="0.25">
      <c r="A2" s="25">
        <v>1</v>
      </c>
      <c r="B2" s="25">
        <v>1</v>
      </c>
      <c r="C2" s="25">
        <v>9.4E-2</v>
      </c>
      <c r="D2" s="24">
        <v>1</v>
      </c>
      <c r="E2" s="24">
        <v>200</v>
      </c>
      <c r="F2" s="24">
        <v>1</v>
      </c>
      <c r="G2" s="24">
        <v>200</v>
      </c>
      <c r="H2" s="24">
        <v>1</v>
      </c>
    </row>
    <row r="3" spans="1:8" x14ac:dyDescent="0.25">
      <c r="A3" s="25">
        <v>2</v>
      </c>
      <c r="B3" s="25">
        <v>1.5</v>
      </c>
      <c r="C3" s="25">
        <v>0.135137432</v>
      </c>
      <c r="D3" s="24">
        <v>2</v>
      </c>
      <c r="E3" s="24">
        <v>200</v>
      </c>
      <c r="F3" s="24">
        <v>1</v>
      </c>
      <c r="G3" s="24">
        <v>400</v>
      </c>
      <c r="H3" s="24">
        <v>2</v>
      </c>
    </row>
    <row r="4" spans="1:8" x14ac:dyDescent="0.25">
      <c r="A4" s="25">
        <v>3</v>
      </c>
      <c r="B4" s="25">
        <v>2</v>
      </c>
      <c r="C4" s="25">
        <v>0.16639787</v>
      </c>
      <c r="D4" s="24">
        <v>3</v>
      </c>
      <c r="E4" s="24">
        <v>200</v>
      </c>
      <c r="F4" s="24">
        <v>1</v>
      </c>
      <c r="G4" s="24">
        <v>600</v>
      </c>
      <c r="H4" s="24">
        <v>3</v>
      </c>
    </row>
    <row r="5" spans="1:8" x14ac:dyDescent="0.25">
      <c r="A5" s="25">
        <v>4</v>
      </c>
      <c r="B5" s="25">
        <v>2.5</v>
      </c>
      <c r="C5" s="25">
        <v>0.192650919</v>
      </c>
      <c r="D5" s="24">
        <v>4</v>
      </c>
      <c r="E5" s="24">
        <v>200</v>
      </c>
      <c r="F5" s="24">
        <v>1</v>
      </c>
      <c r="G5" s="24">
        <v>800</v>
      </c>
      <c r="H5" s="24">
        <v>4</v>
      </c>
    </row>
    <row r="6" spans="1:8" x14ac:dyDescent="0.25">
      <c r="A6" s="25">
        <v>5</v>
      </c>
      <c r="B6" s="25">
        <v>3</v>
      </c>
      <c r="C6" s="25">
        <v>0.21573247000000001</v>
      </c>
      <c r="D6" s="24">
        <v>5</v>
      </c>
      <c r="E6" s="24">
        <v>400</v>
      </c>
      <c r="F6" s="24">
        <v>1</v>
      </c>
      <c r="G6" s="24">
        <v>1200</v>
      </c>
      <c r="H6" s="24">
        <v>5</v>
      </c>
    </row>
    <row r="7" spans="1:8" x14ac:dyDescent="0.25">
      <c r="A7" s="25">
        <v>6</v>
      </c>
      <c r="B7" s="25">
        <v>3.5</v>
      </c>
      <c r="C7" s="25">
        <v>0.23657266099999999</v>
      </c>
      <c r="D7" s="24">
        <v>6</v>
      </c>
      <c r="E7" s="24">
        <v>400</v>
      </c>
      <c r="F7" s="24">
        <v>1</v>
      </c>
      <c r="G7" s="24">
        <v>1600</v>
      </c>
      <c r="H7" s="24">
        <v>6</v>
      </c>
    </row>
    <row r="8" spans="1:8" x14ac:dyDescent="0.25">
      <c r="A8" s="25">
        <v>7</v>
      </c>
      <c r="B8" s="25">
        <v>4</v>
      </c>
      <c r="C8" s="25">
        <v>0.25572004999999998</v>
      </c>
      <c r="D8" s="24">
        <v>7</v>
      </c>
      <c r="E8" s="24">
        <v>400</v>
      </c>
      <c r="F8" s="24">
        <v>1</v>
      </c>
      <c r="G8" s="24">
        <v>2000</v>
      </c>
      <c r="H8" s="24">
        <v>7</v>
      </c>
    </row>
    <row r="9" spans="1:8" x14ac:dyDescent="0.25">
      <c r="A9" s="25">
        <v>8</v>
      </c>
      <c r="B9" s="25">
        <v>4.5</v>
      </c>
      <c r="C9" s="25">
        <v>0.27353038099999999</v>
      </c>
      <c r="D9" s="24">
        <v>8</v>
      </c>
      <c r="E9" s="24">
        <v>400</v>
      </c>
      <c r="F9" s="24">
        <v>1</v>
      </c>
      <c r="G9" s="24">
        <v>2400</v>
      </c>
      <c r="H9" s="24">
        <v>8</v>
      </c>
    </row>
    <row r="10" spans="1:8" x14ac:dyDescent="0.25">
      <c r="A10" s="25">
        <v>9</v>
      </c>
      <c r="B10" s="25">
        <v>5</v>
      </c>
      <c r="C10" s="25">
        <v>0.29024988000000002</v>
      </c>
      <c r="D10" s="24">
        <v>9</v>
      </c>
      <c r="E10" s="24">
        <v>600</v>
      </c>
      <c r="F10" s="24">
        <v>1</v>
      </c>
      <c r="G10" s="24">
        <v>3000</v>
      </c>
      <c r="H10" s="24">
        <v>9</v>
      </c>
    </row>
    <row r="11" spans="1:8" x14ac:dyDescent="0.25">
      <c r="A11" s="25">
        <v>10</v>
      </c>
      <c r="B11" s="25">
        <v>5.5</v>
      </c>
      <c r="C11" s="25">
        <v>0.30605737700000002</v>
      </c>
      <c r="D11" s="24">
        <v>10</v>
      </c>
      <c r="E11" s="24">
        <v>600</v>
      </c>
      <c r="F11" s="24">
        <v>1</v>
      </c>
      <c r="G11" s="24">
        <v>3600</v>
      </c>
      <c r="H11" s="24">
        <v>10</v>
      </c>
    </row>
    <row r="12" spans="1:8" x14ac:dyDescent="0.25">
      <c r="A12" s="25">
        <v>11</v>
      </c>
      <c r="B12" s="25">
        <v>6</v>
      </c>
      <c r="C12" s="25">
        <v>0.32108759999999997</v>
      </c>
      <c r="D12" s="24">
        <v>11</v>
      </c>
      <c r="E12" s="24">
        <v>600</v>
      </c>
      <c r="F12" s="24">
        <v>1</v>
      </c>
      <c r="G12" s="24">
        <v>4200</v>
      </c>
      <c r="H12" s="24">
        <v>11</v>
      </c>
    </row>
    <row r="13" spans="1:8" x14ac:dyDescent="0.25">
      <c r="A13" s="25">
        <v>12</v>
      </c>
      <c r="B13" s="25">
        <v>6.5</v>
      </c>
      <c r="C13" s="25">
        <v>0.33544503599999997</v>
      </c>
      <c r="D13" s="24">
        <v>12</v>
      </c>
      <c r="E13" s="24">
        <v>600</v>
      </c>
      <c r="F13" s="24">
        <v>1</v>
      </c>
      <c r="G13" s="24">
        <v>4800</v>
      </c>
      <c r="H13" s="24">
        <v>12</v>
      </c>
    </row>
    <row r="14" spans="1:8" x14ac:dyDescent="0.25">
      <c r="A14" s="25">
        <v>13</v>
      </c>
      <c r="B14" s="25">
        <v>7</v>
      </c>
      <c r="C14" s="25">
        <v>0.34921268</v>
      </c>
      <c r="D14" s="24">
        <v>13</v>
      </c>
      <c r="E14" s="24">
        <v>800</v>
      </c>
      <c r="F14" s="24">
        <v>1</v>
      </c>
      <c r="G14" s="24">
        <v>5600</v>
      </c>
      <c r="H14" s="24">
        <v>13</v>
      </c>
    </row>
    <row r="15" spans="1:8" x14ac:dyDescent="0.25">
      <c r="A15" s="25">
        <v>14</v>
      </c>
      <c r="B15" s="25">
        <v>7.5</v>
      </c>
      <c r="C15" s="25">
        <v>0.36245775099999999</v>
      </c>
      <c r="D15" s="24">
        <v>14</v>
      </c>
      <c r="E15" s="24">
        <v>800</v>
      </c>
      <c r="F15" s="24">
        <v>1</v>
      </c>
      <c r="G15" s="24">
        <v>6400</v>
      </c>
      <c r="H15" s="24">
        <v>14</v>
      </c>
    </row>
    <row r="16" spans="1:8" x14ac:dyDescent="0.25">
      <c r="A16" s="25">
        <v>15</v>
      </c>
      <c r="B16" s="25">
        <v>8</v>
      </c>
      <c r="C16" s="25">
        <v>0.37523559000000001</v>
      </c>
      <c r="D16" s="24">
        <v>15</v>
      </c>
      <c r="E16" s="24">
        <v>800</v>
      </c>
      <c r="F16" s="24">
        <v>1</v>
      </c>
      <c r="G16" s="24">
        <v>7200</v>
      </c>
      <c r="H16" s="24">
        <v>15</v>
      </c>
    </row>
    <row r="17" spans="1:8" x14ac:dyDescent="0.25">
      <c r="A17" s="25">
        <v>16</v>
      </c>
      <c r="B17" s="25">
        <v>8.5</v>
      </c>
      <c r="C17" s="25">
        <v>0.387592406</v>
      </c>
      <c r="D17" s="24">
        <v>16</v>
      </c>
      <c r="E17" s="24">
        <v>800</v>
      </c>
      <c r="F17" s="24">
        <v>1</v>
      </c>
      <c r="G17" s="24">
        <v>8000</v>
      </c>
      <c r="H17" s="24">
        <v>16</v>
      </c>
    </row>
    <row r="18" spans="1:8" x14ac:dyDescent="0.25">
      <c r="A18" s="25">
        <v>17</v>
      </c>
      <c r="B18" s="25">
        <v>9</v>
      </c>
      <c r="C18" s="25">
        <v>0.39956728000000002</v>
      </c>
      <c r="D18" s="24">
        <v>17</v>
      </c>
      <c r="E18" s="24">
        <v>1000</v>
      </c>
      <c r="F18" s="24">
        <v>1</v>
      </c>
      <c r="G18" s="24">
        <v>9000</v>
      </c>
      <c r="H18" s="24">
        <v>17</v>
      </c>
    </row>
    <row r="19" spans="1:8" x14ac:dyDescent="0.25">
      <c r="A19" s="25">
        <v>18</v>
      </c>
      <c r="B19" s="25">
        <v>9.5</v>
      </c>
      <c r="C19" s="25">
        <v>0.41119355099999999</v>
      </c>
      <c r="D19" s="24">
        <v>18</v>
      </c>
      <c r="E19" s="24">
        <v>1000</v>
      </c>
      <c r="F19" s="24">
        <v>1</v>
      </c>
      <c r="G19" s="24">
        <v>10000</v>
      </c>
      <c r="H19" s="24">
        <v>18</v>
      </c>
    </row>
    <row r="20" spans="1:8" x14ac:dyDescent="0.25">
      <c r="A20" s="25">
        <v>19</v>
      </c>
      <c r="B20" s="25">
        <v>10</v>
      </c>
      <c r="C20" s="25">
        <v>0.42250000999999998</v>
      </c>
      <c r="D20" s="24">
        <v>19</v>
      </c>
      <c r="E20" s="24">
        <v>1000</v>
      </c>
      <c r="F20" s="24">
        <v>1</v>
      </c>
      <c r="G20" s="24">
        <v>11000</v>
      </c>
      <c r="H20" s="24">
        <v>19</v>
      </c>
    </row>
    <row r="21" spans="1:8" x14ac:dyDescent="0.25">
      <c r="A21" s="25">
        <v>20</v>
      </c>
      <c r="B21" s="25">
        <v>10.5</v>
      </c>
      <c r="C21" s="25">
        <v>0.43292641900000001</v>
      </c>
      <c r="D21" s="24">
        <v>20</v>
      </c>
      <c r="E21" s="24">
        <v>1000</v>
      </c>
      <c r="F21" s="24">
        <v>1</v>
      </c>
      <c r="G21" s="24">
        <v>12000</v>
      </c>
      <c r="H21" s="24">
        <v>20</v>
      </c>
    </row>
    <row r="22" spans="1:8" x14ac:dyDescent="0.25">
      <c r="A22" s="25">
        <v>21</v>
      </c>
      <c r="B22" s="25">
        <v>11</v>
      </c>
      <c r="C22" s="25">
        <v>0.44310755000000002</v>
      </c>
      <c r="D22" s="24">
        <v>21</v>
      </c>
      <c r="E22" s="24">
        <v>1300</v>
      </c>
      <c r="F22" s="24">
        <v>2</v>
      </c>
      <c r="G22" s="24">
        <v>13300</v>
      </c>
      <c r="H22" s="24">
        <v>22</v>
      </c>
    </row>
    <row r="23" spans="1:8" x14ac:dyDescent="0.25">
      <c r="A23" s="25">
        <v>22</v>
      </c>
      <c r="B23" s="25">
        <v>11.5</v>
      </c>
      <c r="C23" s="25">
        <v>0.45305995780000002</v>
      </c>
      <c r="D23" s="24">
        <v>22</v>
      </c>
      <c r="E23" s="24">
        <v>1300</v>
      </c>
      <c r="F23" s="24">
        <v>2</v>
      </c>
      <c r="G23" s="24">
        <v>14600</v>
      </c>
      <c r="H23" s="24">
        <v>24</v>
      </c>
    </row>
    <row r="24" spans="1:8" x14ac:dyDescent="0.25">
      <c r="A24" s="25">
        <v>23</v>
      </c>
      <c r="B24" s="25">
        <v>12</v>
      </c>
      <c r="C24" s="25">
        <v>0.46279839</v>
      </c>
      <c r="D24" s="24">
        <v>23</v>
      </c>
      <c r="E24" s="24">
        <v>1300</v>
      </c>
      <c r="F24" s="24">
        <v>2</v>
      </c>
      <c r="G24" s="24">
        <v>15900</v>
      </c>
      <c r="H24" s="24">
        <v>26</v>
      </c>
    </row>
    <row r="25" spans="1:8" x14ac:dyDescent="0.25">
      <c r="A25" s="25">
        <v>24</v>
      </c>
      <c r="B25" s="25">
        <v>12.5</v>
      </c>
      <c r="C25" s="25">
        <v>0.47233608300000002</v>
      </c>
      <c r="D25" s="24">
        <v>24</v>
      </c>
      <c r="E25" s="24">
        <v>1300</v>
      </c>
      <c r="F25" s="24">
        <v>2</v>
      </c>
      <c r="G25" s="24">
        <v>17200</v>
      </c>
      <c r="H25" s="24">
        <v>28</v>
      </c>
    </row>
    <row r="26" spans="1:8" x14ac:dyDescent="0.25">
      <c r="A26" s="25">
        <v>25</v>
      </c>
      <c r="B26" s="25">
        <v>13</v>
      </c>
      <c r="C26" s="25">
        <v>0.48168495</v>
      </c>
      <c r="D26" s="24">
        <v>25</v>
      </c>
      <c r="E26" s="24">
        <v>1600</v>
      </c>
      <c r="F26" s="24">
        <v>2</v>
      </c>
      <c r="G26" s="24">
        <v>18800</v>
      </c>
      <c r="H26" s="24">
        <v>30</v>
      </c>
    </row>
    <row r="27" spans="1:8" x14ac:dyDescent="0.25">
      <c r="A27" s="25">
        <v>26</v>
      </c>
      <c r="B27" s="25">
        <v>13.5</v>
      </c>
      <c r="C27" s="25">
        <v>0.49085580000000001</v>
      </c>
      <c r="D27" s="24">
        <v>26</v>
      </c>
      <c r="E27" s="24">
        <v>1600</v>
      </c>
      <c r="F27" s="24">
        <v>2</v>
      </c>
      <c r="G27" s="24">
        <v>20400</v>
      </c>
      <c r="H27" s="24">
        <v>32</v>
      </c>
    </row>
    <row r="28" spans="1:8" x14ac:dyDescent="0.25">
      <c r="A28" s="25">
        <v>27</v>
      </c>
      <c r="B28" s="25">
        <v>14</v>
      </c>
      <c r="C28" s="25">
        <v>0.49985844000000001</v>
      </c>
      <c r="D28" s="24">
        <v>27</v>
      </c>
      <c r="E28" s="24">
        <v>1600</v>
      </c>
      <c r="F28" s="24">
        <v>2</v>
      </c>
      <c r="G28" s="24">
        <v>22000</v>
      </c>
      <c r="H28" s="24">
        <v>34</v>
      </c>
    </row>
    <row r="29" spans="1:8" x14ac:dyDescent="0.25">
      <c r="A29" s="25">
        <v>28</v>
      </c>
      <c r="B29" s="25">
        <v>14.5</v>
      </c>
      <c r="C29" s="25">
        <v>0.50870176499999997</v>
      </c>
      <c r="D29" s="24">
        <v>28</v>
      </c>
      <c r="E29" s="24">
        <v>1600</v>
      </c>
      <c r="F29" s="24">
        <v>2</v>
      </c>
      <c r="G29" s="24">
        <v>23600</v>
      </c>
      <c r="H29" s="24">
        <v>36</v>
      </c>
    </row>
    <row r="30" spans="1:8" x14ac:dyDescent="0.25">
      <c r="A30" s="25">
        <v>29</v>
      </c>
      <c r="B30" s="25">
        <v>15</v>
      </c>
      <c r="C30" s="25">
        <v>0.51739394999999999</v>
      </c>
      <c r="D30" s="24">
        <v>29</v>
      </c>
      <c r="E30" s="24">
        <v>1900</v>
      </c>
      <c r="F30" s="24">
        <v>2</v>
      </c>
      <c r="G30" s="24">
        <v>25500</v>
      </c>
      <c r="H30" s="24">
        <v>38</v>
      </c>
    </row>
    <row r="31" spans="1:8" x14ac:dyDescent="0.25">
      <c r="A31" s="25">
        <v>30</v>
      </c>
      <c r="B31" s="25">
        <v>15.5</v>
      </c>
      <c r="C31" s="25">
        <v>0.525942511</v>
      </c>
      <c r="D31" s="24">
        <v>30</v>
      </c>
      <c r="E31" s="24">
        <v>1900</v>
      </c>
      <c r="F31" s="24">
        <v>2</v>
      </c>
      <c r="G31" s="24">
        <v>27400</v>
      </c>
      <c r="H31" s="24">
        <v>40</v>
      </c>
    </row>
    <row r="32" spans="1:8" x14ac:dyDescent="0.25">
      <c r="A32" s="25">
        <v>31</v>
      </c>
      <c r="B32" s="25">
        <v>16</v>
      </c>
      <c r="C32" s="25">
        <v>0.53435432999999999</v>
      </c>
      <c r="D32" s="24">
        <v>31</v>
      </c>
      <c r="E32" s="24">
        <v>1900</v>
      </c>
      <c r="F32" s="24">
        <v>2</v>
      </c>
      <c r="G32" s="24">
        <v>29300</v>
      </c>
      <c r="H32" s="24">
        <v>42</v>
      </c>
    </row>
    <row r="33" spans="1:8" x14ac:dyDescent="0.25">
      <c r="A33" s="25">
        <v>32</v>
      </c>
      <c r="B33" s="25">
        <v>16.5</v>
      </c>
      <c r="C33" s="25">
        <v>0.54263576700000005</v>
      </c>
      <c r="D33" s="24">
        <v>32</v>
      </c>
      <c r="E33" s="24">
        <v>1900</v>
      </c>
      <c r="F33" s="24">
        <v>2</v>
      </c>
      <c r="G33" s="24">
        <v>31200</v>
      </c>
      <c r="H33" s="24">
        <v>44</v>
      </c>
    </row>
    <row r="34" spans="1:8" x14ac:dyDescent="0.25">
      <c r="A34" s="25">
        <v>33</v>
      </c>
      <c r="B34" s="25">
        <v>17</v>
      </c>
      <c r="C34" s="25">
        <v>0.55079268999999997</v>
      </c>
      <c r="D34" s="24">
        <v>33</v>
      </c>
      <c r="E34" s="24">
        <v>2200</v>
      </c>
      <c r="F34" s="24">
        <v>2</v>
      </c>
      <c r="G34" s="24">
        <v>33400</v>
      </c>
      <c r="H34" s="24">
        <v>46</v>
      </c>
    </row>
    <row r="35" spans="1:8" x14ac:dyDescent="0.25">
      <c r="A35" s="25">
        <v>34</v>
      </c>
      <c r="B35" s="25">
        <v>17.5</v>
      </c>
      <c r="C35" s="25">
        <v>0.55883057599999997</v>
      </c>
      <c r="D35" s="24">
        <v>34</v>
      </c>
      <c r="E35" s="24">
        <v>2200</v>
      </c>
      <c r="F35" s="24">
        <v>2</v>
      </c>
      <c r="G35" s="24">
        <v>35600</v>
      </c>
      <c r="H35" s="24">
        <v>48</v>
      </c>
    </row>
    <row r="36" spans="1:8" x14ac:dyDescent="0.25">
      <c r="A36" s="25">
        <v>35</v>
      </c>
      <c r="B36" s="25">
        <v>18</v>
      </c>
      <c r="C36" s="25">
        <v>0.56675452000000004</v>
      </c>
      <c r="D36" s="24">
        <v>35</v>
      </c>
      <c r="E36" s="24">
        <v>2200</v>
      </c>
      <c r="F36" s="24">
        <v>2</v>
      </c>
      <c r="G36" s="24">
        <v>37800</v>
      </c>
      <c r="H36" s="24">
        <v>50</v>
      </c>
    </row>
    <row r="37" spans="1:8" x14ac:dyDescent="0.25">
      <c r="A37" s="25">
        <v>36</v>
      </c>
      <c r="B37" s="25">
        <v>18.5</v>
      </c>
      <c r="C37" s="25">
        <v>0.574569153</v>
      </c>
      <c r="D37" s="24">
        <v>36</v>
      </c>
      <c r="E37" s="24">
        <v>2200</v>
      </c>
      <c r="F37" s="24">
        <v>2</v>
      </c>
      <c r="G37" s="24">
        <v>40000</v>
      </c>
      <c r="H37" s="24">
        <v>52</v>
      </c>
    </row>
    <row r="38" spans="1:8" x14ac:dyDescent="0.25">
      <c r="A38" s="25">
        <v>37</v>
      </c>
      <c r="B38" s="25">
        <v>19</v>
      </c>
      <c r="C38" s="25">
        <v>0.58227890999999998</v>
      </c>
      <c r="D38" s="24">
        <v>37</v>
      </c>
      <c r="E38" s="24">
        <v>2500</v>
      </c>
      <c r="F38" s="24">
        <v>2</v>
      </c>
      <c r="G38" s="24">
        <v>42500</v>
      </c>
      <c r="H38" s="24">
        <v>54</v>
      </c>
    </row>
    <row r="39" spans="1:8" x14ac:dyDescent="0.25">
      <c r="A39" s="25">
        <v>38</v>
      </c>
      <c r="B39" s="25">
        <v>19.5</v>
      </c>
      <c r="C39" s="25">
        <v>0.58988791699999998</v>
      </c>
      <c r="D39" s="24">
        <v>38</v>
      </c>
      <c r="E39" s="24">
        <v>2500</v>
      </c>
      <c r="F39" s="24">
        <v>2</v>
      </c>
      <c r="G39" s="24">
        <v>45000</v>
      </c>
      <c r="H39" s="24">
        <v>56</v>
      </c>
    </row>
    <row r="40" spans="1:8" x14ac:dyDescent="0.25">
      <c r="A40" s="25">
        <v>39</v>
      </c>
      <c r="B40" s="25">
        <v>20</v>
      </c>
      <c r="C40" s="25">
        <v>0.59740000999999998</v>
      </c>
      <c r="D40" s="24">
        <v>39</v>
      </c>
      <c r="E40" s="24">
        <v>2500</v>
      </c>
      <c r="F40" s="24">
        <v>2</v>
      </c>
      <c r="G40" s="24">
        <v>47500</v>
      </c>
      <c r="H40" s="24">
        <v>58</v>
      </c>
    </row>
    <row r="41" spans="1:8" x14ac:dyDescent="0.25">
      <c r="A41" s="25">
        <v>40</v>
      </c>
      <c r="B41" s="25">
        <v>20.5</v>
      </c>
      <c r="C41" s="25">
        <v>0.60481881400000004</v>
      </c>
      <c r="D41" s="24">
        <v>40</v>
      </c>
      <c r="E41" s="24">
        <v>2500</v>
      </c>
      <c r="F41" s="24">
        <v>2</v>
      </c>
      <c r="G41" s="24">
        <v>50000</v>
      </c>
      <c r="H41" s="24">
        <v>60</v>
      </c>
    </row>
    <row r="42" spans="1:8" x14ac:dyDescent="0.25">
      <c r="A42" s="25">
        <v>41</v>
      </c>
      <c r="B42" s="25">
        <v>21</v>
      </c>
      <c r="C42" s="25">
        <v>0.61215728999999997</v>
      </c>
      <c r="D42" s="24">
        <v>41</v>
      </c>
      <c r="E42" s="24">
        <v>3000</v>
      </c>
      <c r="F42" s="24">
        <v>3</v>
      </c>
      <c r="G42" s="24">
        <v>53000</v>
      </c>
      <c r="H42" s="24">
        <v>63</v>
      </c>
    </row>
    <row r="43" spans="1:8" x14ac:dyDescent="0.25">
      <c r="A43" s="25">
        <v>42</v>
      </c>
      <c r="B43" s="25">
        <v>21.5</v>
      </c>
      <c r="C43" s="25">
        <v>0.61939936500000004</v>
      </c>
      <c r="D43" s="24">
        <v>42</v>
      </c>
      <c r="E43" s="24">
        <v>3000</v>
      </c>
      <c r="F43" s="24">
        <v>3</v>
      </c>
      <c r="G43" s="24">
        <v>56000</v>
      </c>
      <c r="H43" s="24">
        <v>66</v>
      </c>
    </row>
    <row r="44" spans="1:8" x14ac:dyDescent="0.25">
      <c r="A44" s="25">
        <v>43</v>
      </c>
      <c r="B44" s="25">
        <v>22</v>
      </c>
      <c r="C44" s="25">
        <v>0.62656712999999997</v>
      </c>
      <c r="D44" s="24">
        <v>43</v>
      </c>
      <c r="E44" s="24">
        <v>3000</v>
      </c>
      <c r="F44" s="24">
        <v>3</v>
      </c>
      <c r="G44" s="24">
        <v>59000</v>
      </c>
      <c r="H44" s="24">
        <v>69</v>
      </c>
    </row>
    <row r="45" spans="1:8" x14ac:dyDescent="0.25">
      <c r="A45" s="25">
        <v>44</v>
      </c>
      <c r="B45" s="25">
        <v>22.5</v>
      </c>
      <c r="C45" s="25">
        <v>0.63364453300000001</v>
      </c>
      <c r="D45" s="24">
        <v>44</v>
      </c>
      <c r="E45" s="24">
        <v>3000</v>
      </c>
      <c r="F45" s="24">
        <v>3</v>
      </c>
      <c r="G45" s="24">
        <v>62000</v>
      </c>
      <c r="H45" s="24">
        <v>72</v>
      </c>
    </row>
    <row r="46" spans="1:8" x14ac:dyDescent="0.25">
      <c r="A46" s="25">
        <v>45</v>
      </c>
      <c r="B46" s="25">
        <v>23</v>
      </c>
      <c r="C46" s="25">
        <v>0.64065295</v>
      </c>
      <c r="D46" s="24">
        <v>45</v>
      </c>
      <c r="E46" s="24">
        <v>3500</v>
      </c>
      <c r="F46" s="24">
        <v>3</v>
      </c>
      <c r="G46" s="24">
        <v>65500</v>
      </c>
      <c r="H46" s="24">
        <v>75</v>
      </c>
    </row>
    <row r="47" spans="1:8" x14ac:dyDescent="0.25">
      <c r="A47" s="25">
        <v>46</v>
      </c>
      <c r="B47" s="25">
        <v>23.5</v>
      </c>
      <c r="C47" s="25">
        <v>0.64757642599999998</v>
      </c>
      <c r="D47" s="24">
        <v>46</v>
      </c>
      <c r="E47" s="24">
        <v>3500</v>
      </c>
      <c r="F47" s="24">
        <v>3</v>
      </c>
      <c r="G47" s="24">
        <v>69000</v>
      </c>
      <c r="H47" s="24">
        <v>78</v>
      </c>
    </row>
    <row r="48" spans="1:8" x14ac:dyDescent="0.25">
      <c r="A48" s="25">
        <v>47</v>
      </c>
      <c r="B48" s="25">
        <v>24</v>
      </c>
      <c r="C48" s="25">
        <v>0.65443563000000005</v>
      </c>
      <c r="D48" s="24">
        <v>47</v>
      </c>
      <c r="E48" s="24">
        <v>3500</v>
      </c>
      <c r="F48" s="24">
        <v>3</v>
      </c>
      <c r="G48" s="24">
        <v>72500</v>
      </c>
      <c r="H48" s="24">
        <v>81</v>
      </c>
    </row>
    <row r="49" spans="1:8" x14ac:dyDescent="0.25">
      <c r="A49" s="25">
        <v>48</v>
      </c>
      <c r="B49" s="25">
        <v>24.5</v>
      </c>
      <c r="C49" s="25">
        <v>0.66121480600000004</v>
      </c>
      <c r="D49" s="24">
        <v>48</v>
      </c>
      <c r="E49" s="24">
        <v>3500</v>
      </c>
      <c r="F49" s="24">
        <v>3</v>
      </c>
      <c r="G49" s="24">
        <v>76000</v>
      </c>
      <c r="H49" s="24">
        <v>84</v>
      </c>
    </row>
    <row r="50" spans="1:8" x14ac:dyDescent="0.25">
      <c r="A50" s="25">
        <v>49</v>
      </c>
      <c r="B50" s="25">
        <v>25</v>
      </c>
      <c r="C50" s="25">
        <v>0.66793400000000003</v>
      </c>
      <c r="D50" s="24">
        <v>49</v>
      </c>
      <c r="E50" s="24">
        <v>4000</v>
      </c>
      <c r="F50" s="24">
        <v>3</v>
      </c>
      <c r="G50" s="24">
        <v>80000</v>
      </c>
      <c r="H50" s="24">
        <v>87</v>
      </c>
    </row>
    <row r="51" spans="1:8" x14ac:dyDescent="0.25">
      <c r="A51" s="25">
        <v>50</v>
      </c>
      <c r="B51" s="25">
        <v>25.5</v>
      </c>
      <c r="C51" s="25">
        <v>0.674577537</v>
      </c>
      <c r="D51" s="24">
        <v>50</v>
      </c>
      <c r="E51" s="24">
        <v>4000</v>
      </c>
      <c r="F51" s="24">
        <v>3</v>
      </c>
      <c r="G51" s="24">
        <v>84000</v>
      </c>
      <c r="H51" s="24">
        <v>90</v>
      </c>
    </row>
    <row r="52" spans="1:8" x14ac:dyDescent="0.25">
      <c r="A52" s="25">
        <v>51</v>
      </c>
      <c r="B52" s="25">
        <v>26</v>
      </c>
      <c r="C52" s="25">
        <v>0.68116491999999995</v>
      </c>
      <c r="D52" s="24">
        <v>51</v>
      </c>
      <c r="E52" s="24">
        <v>4000</v>
      </c>
      <c r="F52" s="24">
        <v>4</v>
      </c>
      <c r="G52" s="24">
        <v>88000</v>
      </c>
      <c r="H52" s="24">
        <v>94</v>
      </c>
    </row>
    <row r="53" spans="1:8" x14ac:dyDescent="0.25">
      <c r="A53" s="25">
        <v>52</v>
      </c>
      <c r="B53" s="25">
        <v>26.5</v>
      </c>
      <c r="C53" s="25">
        <v>0.68768064799999995</v>
      </c>
      <c r="D53" s="24">
        <v>52</v>
      </c>
      <c r="E53" s="24">
        <v>4000</v>
      </c>
      <c r="F53" s="24">
        <v>4</v>
      </c>
      <c r="G53" s="24">
        <v>92000</v>
      </c>
      <c r="H53" s="24">
        <v>98</v>
      </c>
    </row>
    <row r="54" spans="1:8" x14ac:dyDescent="0.25">
      <c r="A54" s="25">
        <v>53</v>
      </c>
      <c r="B54" s="25">
        <v>27</v>
      </c>
      <c r="C54" s="25">
        <v>0.69414365</v>
      </c>
      <c r="D54" s="24">
        <v>53</v>
      </c>
      <c r="E54" s="24">
        <v>4500</v>
      </c>
      <c r="F54" s="24">
        <v>4</v>
      </c>
      <c r="G54" s="24">
        <v>96500</v>
      </c>
      <c r="H54" s="24">
        <v>102</v>
      </c>
    </row>
    <row r="55" spans="1:8" x14ac:dyDescent="0.25">
      <c r="A55" s="25">
        <v>54</v>
      </c>
      <c r="B55" s="25">
        <v>27.5</v>
      </c>
      <c r="C55" s="25">
        <v>0.70053867299999995</v>
      </c>
      <c r="D55" s="24">
        <v>54</v>
      </c>
      <c r="E55" s="24">
        <v>4500</v>
      </c>
      <c r="F55" s="24">
        <v>4</v>
      </c>
      <c r="G55" s="24">
        <v>101000</v>
      </c>
      <c r="H55" s="24">
        <v>106</v>
      </c>
    </row>
    <row r="56" spans="1:8" x14ac:dyDescent="0.25">
      <c r="A56" s="25">
        <v>55</v>
      </c>
      <c r="B56" s="25">
        <v>28</v>
      </c>
      <c r="C56" s="25">
        <v>0.70688421000000001</v>
      </c>
      <c r="D56" s="24">
        <v>55</v>
      </c>
      <c r="E56" s="24">
        <v>4500</v>
      </c>
      <c r="F56" s="24">
        <v>4</v>
      </c>
      <c r="G56" s="24">
        <v>105500</v>
      </c>
      <c r="H56" s="24">
        <v>110</v>
      </c>
    </row>
    <row r="57" spans="1:8" x14ac:dyDescent="0.25">
      <c r="A57" s="25">
        <v>56</v>
      </c>
      <c r="B57" s="25">
        <v>28.5</v>
      </c>
      <c r="C57" s="25">
        <v>0.71316499600000005</v>
      </c>
      <c r="D57" s="24">
        <v>56</v>
      </c>
      <c r="E57" s="24">
        <v>4500</v>
      </c>
      <c r="F57" s="24">
        <v>4</v>
      </c>
      <c r="G57" s="24">
        <v>110000</v>
      </c>
      <c r="H57" s="24">
        <v>114</v>
      </c>
    </row>
    <row r="58" spans="1:8" x14ac:dyDescent="0.25">
      <c r="A58" s="25">
        <v>57</v>
      </c>
      <c r="B58" s="25">
        <v>29</v>
      </c>
      <c r="C58" s="25">
        <v>0.71939909000000002</v>
      </c>
      <c r="D58" s="24">
        <v>57</v>
      </c>
      <c r="E58" s="24">
        <v>5000</v>
      </c>
      <c r="F58" s="24">
        <v>4</v>
      </c>
      <c r="G58" s="24">
        <v>115000</v>
      </c>
      <c r="H58" s="24">
        <v>118</v>
      </c>
    </row>
    <row r="59" spans="1:8" x14ac:dyDescent="0.25">
      <c r="A59" s="25">
        <v>58</v>
      </c>
      <c r="B59" s="25">
        <v>29.5</v>
      </c>
      <c r="C59" s="25">
        <v>0.72557155200000001</v>
      </c>
      <c r="D59" s="24">
        <v>58</v>
      </c>
      <c r="E59" s="24">
        <v>5000</v>
      </c>
      <c r="F59" s="24">
        <v>4</v>
      </c>
      <c r="G59" s="24">
        <v>120000</v>
      </c>
      <c r="H59" s="24">
        <v>122</v>
      </c>
    </row>
    <row r="60" spans="1:8" x14ac:dyDescent="0.25">
      <c r="A60" s="25">
        <v>59</v>
      </c>
      <c r="B60" s="25">
        <v>30</v>
      </c>
      <c r="C60" s="25">
        <v>0.73170000000000002</v>
      </c>
      <c r="D60" s="24">
        <v>59</v>
      </c>
      <c r="E60" s="24">
        <v>5000</v>
      </c>
      <c r="F60" s="24">
        <v>4</v>
      </c>
      <c r="G60" s="24">
        <v>125000</v>
      </c>
      <c r="H60" s="24">
        <v>126</v>
      </c>
    </row>
    <row r="61" spans="1:8" x14ac:dyDescent="0.25">
      <c r="A61" s="25">
        <v>60</v>
      </c>
      <c r="B61" s="25">
        <v>30.5</v>
      </c>
      <c r="C61" s="25">
        <v>0.73474100899999994</v>
      </c>
      <c r="D61" s="24">
        <v>60</v>
      </c>
      <c r="E61" s="24">
        <v>5000</v>
      </c>
      <c r="F61" s="24">
        <v>4</v>
      </c>
      <c r="G61" s="24">
        <v>130000</v>
      </c>
      <c r="H61" s="24">
        <v>130</v>
      </c>
    </row>
    <row r="62" spans="1:8" x14ac:dyDescent="0.25">
      <c r="A62" s="25">
        <v>61</v>
      </c>
      <c r="B62" s="25">
        <v>31</v>
      </c>
      <c r="C62" s="25">
        <v>0.73776947999999998</v>
      </c>
      <c r="D62" s="24">
        <v>61</v>
      </c>
      <c r="E62" s="24">
        <v>6000</v>
      </c>
      <c r="F62" s="24">
        <v>6</v>
      </c>
      <c r="G62" s="24">
        <v>136000</v>
      </c>
      <c r="H62" s="24">
        <v>136</v>
      </c>
    </row>
    <row r="63" spans="1:8" x14ac:dyDescent="0.25">
      <c r="A63" s="25">
        <v>62</v>
      </c>
      <c r="B63" s="25">
        <v>31.5</v>
      </c>
      <c r="C63" s="25">
        <v>0.740785574</v>
      </c>
      <c r="D63" s="24">
        <v>62</v>
      </c>
      <c r="E63" s="24">
        <v>6000</v>
      </c>
      <c r="F63" s="24">
        <v>6</v>
      </c>
      <c r="G63" s="24">
        <v>142000</v>
      </c>
      <c r="H63" s="24">
        <v>142</v>
      </c>
    </row>
    <row r="64" spans="1:8" x14ac:dyDescent="0.25">
      <c r="A64" s="25">
        <v>63</v>
      </c>
      <c r="B64" s="25">
        <v>32</v>
      </c>
      <c r="C64" s="25">
        <v>0.74378942999999997</v>
      </c>
      <c r="D64" s="24">
        <v>63</v>
      </c>
      <c r="E64" s="24">
        <v>6000</v>
      </c>
      <c r="F64" s="24">
        <v>6</v>
      </c>
      <c r="G64" s="24">
        <v>148000</v>
      </c>
      <c r="H64" s="24">
        <v>148</v>
      </c>
    </row>
    <row r="65" spans="1:8" x14ac:dyDescent="0.25">
      <c r="A65" s="25">
        <v>64</v>
      </c>
      <c r="B65" s="25">
        <v>32.5</v>
      </c>
      <c r="C65" s="25">
        <v>0.74678121099999994</v>
      </c>
      <c r="D65" s="24">
        <v>64</v>
      </c>
      <c r="E65" s="24">
        <v>6000</v>
      </c>
      <c r="F65" s="24">
        <v>6</v>
      </c>
      <c r="G65" s="24">
        <v>154000</v>
      </c>
      <c r="H65" s="24">
        <v>154</v>
      </c>
    </row>
    <row r="66" spans="1:8" x14ac:dyDescent="0.25">
      <c r="A66" s="25">
        <v>65</v>
      </c>
      <c r="B66" s="25">
        <v>33</v>
      </c>
      <c r="C66" s="25">
        <v>0.74976103999999999</v>
      </c>
      <c r="D66" s="24">
        <v>65</v>
      </c>
      <c r="E66" s="24">
        <v>7000</v>
      </c>
      <c r="F66" s="24">
        <v>8</v>
      </c>
      <c r="G66" s="24">
        <v>161000</v>
      </c>
      <c r="H66" s="24">
        <v>162</v>
      </c>
    </row>
    <row r="67" spans="1:8" x14ac:dyDescent="0.25">
      <c r="A67" s="25">
        <v>66</v>
      </c>
      <c r="B67" s="25">
        <v>33.5</v>
      </c>
      <c r="C67" s="25">
        <v>0.75272908699999996</v>
      </c>
      <c r="D67" s="24">
        <v>66</v>
      </c>
      <c r="E67" s="24">
        <v>7000</v>
      </c>
      <c r="F67" s="24">
        <v>8</v>
      </c>
      <c r="G67" s="24">
        <v>168000</v>
      </c>
      <c r="H67" s="24">
        <v>170</v>
      </c>
    </row>
    <row r="68" spans="1:8" x14ac:dyDescent="0.25">
      <c r="A68" s="25">
        <v>67</v>
      </c>
      <c r="B68" s="25">
        <v>34</v>
      </c>
      <c r="C68" s="25">
        <v>0.75568550999999995</v>
      </c>
      <c r="D68" s="24">
        <v>67</v>
      </c>
      <c r="E68" s="24">
        <v>7000</v>
      </c>
      <c r="F68" s="24">
        <v>8</v>
      </c>
      <c r="G68" s="24">
        <v>175000</v>
      </c>
      <c r="H68" s="24">
        <v>178</v>
      </c>
    </row>
    <row r="69" spans="1:8" x14ac:dyDescent="0.25">
      <c r="A69" s="25">
        <v>68</v>
      </c>
      <c r="B69" s="25">
        <v>34.5</v>
      </c>
      <c r="C69" s="25">
        <v>0.75863037799999999</v>
      </c>
      <c r="D69" s="24">
        <v>68</v>
      </c>
      <c r="E69" s="24">
        <v>7000</v>
      </c>
      <c r="F69" s="24">
        <v>8</v>
      </c>
      <c r="G69" s="24">
        <v>182000</v>
      </c>
      <c r="H69" s="24">
        <v>186</v>
      </c>
    </row>
    <row r="70" spans="1:8" x14ac:dyDescent="0.25">
      <c r="A70" s="25">
        <v>69</v>
      </c>
      <c r="B70" s="25">
        <v>35</v>
      </c>
      <c r="C70" s="25">
        <v>0.76156383999999999</v>
      </c>
      <c r="D70" s="24">
        <v>69</v>
      </c>
      <c r="E70" s="24">
        <v>8000</v>
      </c>
      <c r="F70" s="24">
        <v>10</v>
      </c>
      <c r="G70" s="24">
        <v>190000</v>
      </c>
      <c r="H70" s="24">
        <v>196</v>
      </c>
    </row>
    <row r="71" spans="1:8" x14ac:dyDescent="0.25">
      <c r="A71" s="25">
        <v>70</v>
      </c>
      <c r="B71" s="25">
        <v>35.5</v>
      </c>
      <c r="C71" s="25">
        <v>0.76448606500000005</v>
      </c>
      <c r="D71" s="24">
        <v>70</v>
      </c>
      <c r="E71" s="24">
        <v>8000</v>
      </c>
      <c r="F71" s="24">
        <v>10</v>
      </c>
      <c r="G71" s="24">
        <v>198000</v>
      </c>
      <c r="H71" s="24">
        <v>206</v>
      </c>
    </row>
    <row r="72" spans="1:8" x14ac:dyDescent="0.25">
      <c r="A72" s="25">
        <v>71</v>
      </c>
      <c r="B72" s="25">
        <v>36</v>
      </c>
      <c r="C72" s="25">
        <v>0.76739716999999996</v>
      </c>
      <c r="D72" s="24">
        <v>71</v>
      </c>
      <c r="E72" s="24">
        <v>8000</v>
      </c>
      <c r="F72" s="24">
        <v>10</v>
      </c>
      <c r="G72" s="24">
        <v>206000</v>
      </c>
      <c r="H72" s="24">
        <v>216</v>
      </c>
    </row>
    <row r="73" spans="1:8" x14ac:dyDescent="0.25">
      <c r="A73" s="25">
        <v>72</v>
      </c>
      <c r="B73" s="25">
        <v>36.5</v>
      </c>
      <c r="C73" s="25">
        <v>0.77029726600000004</v>
      </c>
      <c r="D73" s="24">
        <v>72</v>
      </c>
      <c r="E73" s="24">
        <v>8000</v>
      </c>
      <c r="F73" s="24">
        <v>10</v>
      </c>
      <c r="G73" s="24">
        <v>214000</v>
      </c>
      <c r="H73" s="24">
        <v>226</v>
      </c>
    </row>
    <row r="74" spans="1:8" x14ac:dyDescent="0.25">
      <c r="A74" s="25">
        <v>73</v>
      </c>
      <c r="B74" s="25">
        <v>37</v>
      </c>
      <c r="C74" s="25">
        <v>0.7731865</v>
      </c>
      <c r="D74" s="24">
        <v>73</v>
      </c>
      <c r="E74" s="24">
        <v>9000</v>
      </c>
      <c r="F74" s="24">
        <v>12</v>
      </c>
      <c r="G74" s="24">
        <v>223000</v>
      </c>
      <c r="H74" s="24">
        <v>238</v>
      </c>
    </row>
    <row r="75" spans="1:8" x14ac:dyDescent="0.25">
      <c r="A75" s="25">
        <v>74</v>
      </c>
      <c r="B75" s="25">
        <v>37.5</v>
      </c>
      <c r="C75" s="25">
        <v>0.77606496199999997</v>
      </c>
      <c r="D75" s="24">
        <v>74</v>
      </c>
      <c r="E75" s="24">
        <v>9000</v>
      </c>
      <c r="F75" s="24">
        <v>12</v>
      </c>
      <c r="G75" s="24">
        <v>232000</v>
      </c>
      <c r="H75" s="24">
        <v>250</v>
      </c>
    </row>
    <row r="76" spans="1:8" x14ac:dyDescent="0.25">
      <c r="A76" s="25">
        <v>75</v>
      </c>
      <c r="B76" s="25">
        <v>38</v>
      </c>
      <c r="C76" s="25">
        <v>0.77893274999999995</v>
      </c>
      <c r="D76" s="24">
        <v>75</v>
      </c>
      <c r="E76" s="24">
        <v>9000</v>
      </c>
      <c r="F76" s="24">
        <v>12</v>
      </c>
      <c r="G76" s="24">
        <v>241000</v>
      </c>
      <c r="H76" s="24">
        <v>262</v>
      </c>
    </row>
    <row r="77" spans="1:8" x14ac:dyDescent="0.25">
      <c r="A77" s="25">
        <v>76</v>
      </c>
      <c r="B77" s="25">
        <v>38.5</v>
      </c>
      <c r="C77" s="25">
        <v>0.78179005499999998</v>
      </c>
      <c r="D77" s="24">
        <v>76</v>
      </c>
      <c r="E77" s="24">
        <v>9000</v>
      </c>
      <c r="F77" s="24">
        <v>12</v>
      </c>
      <c r="G77" s="24">
        <v>250000</v>
      </c>
      <c r="H77" s="24">
        <v>274</v>
      </c>
    </row>
    <row r="78" spans="1:8" x14ac:dyDescent="0.25">
      <c r="A78" s="25">
        <v>77</v>
      </c>
      <c r="B78" s="25">
        <v>39</v>
      </c>
      <c r="C78" s="25">
        <v>0.78463696999999999</v>
      </c>
      <c r="D78" s="24">
        <v>77</v>
      </c>
      <c r="E78" s="24">
        <v>10000</v>
      </c>
      <c r="F78" s="24">
        <v>15</v>
      </c>
      <c r="G78" s="24">
        <v>260000</v>
      </c>
      <c r="H78" s="24">
        <v>289</v>
      </c>
    </row>
    <row r="79" spans="1:8" x14ac:dyDescent="0.25">
      <c r="A79" s="25">
        <v>78</v>
      </c>
      <c r="B79" s="25">
        <v>39.5</v>
      </c>
      <c r="C79" s="25">
        <v>0.78747357799999995</v>
      </c>
      <c r="D79" s="24">
        <v>78</v>
      </c>
      <c r="E79" s="24">
        <v>10000</v>
      </c>
      <c r="F79" s="24">
        <v>15</v>
      </c>
      <c r="G79" s="24">
        <v>270000</v>
      </c>
      <c r="H79" s="24">
        <v>304</v>
      </c>
    </row>
    <row r="80" spans="1:8" x14ac:dyDescent="0.25">
      <c r="A80" s="25">
        <v>79</v>
      </c>
      <c r="B80" s="25">
        <v>40</v>
      </c>
      <c r="C80" s="25">
        <v>0.79030001000000005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</vt:lpstr>
      <vt:lpstr>pkm_evolve</vt:lpstr>
      <vt:lpstr>pkm_type</vt:lpstr>
      <vt:lpstr>pkm_typeAtkEffect</vt:lpstr>
      <vt:lpstr>pkm_typeDefEffect</vt:lpstr>
      <vt:lpstr>pkm_buddy</vt:lpstr>
      <vt:lpstr>pkm_egg</vt:lpstr>
      <vt:lpstr>pkm_candy</vt:lpstr>
      <vt:lpstr>move_all</vt:lpstr>
      <vt:lpstr>movelist</vt:lpstr>
      <vt:lpstr>moveset</vt:lpstr>
      <vt:lpstr>pkm_weather</vt:lpstr>
      <vt:lpstr>pkm_quest</vt:lpstr>
      <vt:lpstr>pkm_questType</vt:lpstr>
      <vt:lpstr>pkm_cpm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Chan</dc:creator>
  <cp:lastModifiedBy>SUN</cp:lastModifiedBy>
  <dcterms:created xsi:type="dcterms:W3CDTF">2018-01-22T09:37:59Z</dcterms:created>
  <dcterms:modified xsi:type="dcterms:W3CDTF">2018-06-08T04:26:06Z</dcterms:modified>
</cp:coreProperties>
</file>