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suzank\Desktop\project\Second_half\"/>
    </mc:Choice>
  </mc:AlternateContent>
  <xr:revisionPtr revIDLastSave="0" documentId="13_ncr:1_{58B1F6EE-9B12-4E6B-BC02-F769DB92B62A}" xr6:coauthVersionLast="47" xr6:coauthVersionMax="47" xr10:uidLastSave="{00000000-0000-0000-0000-000000000000}"/>
  <bookViews>
    <workbookView xWindow="-120" yWindow="-120" windowWidth="20730" windowHeight="11160" xr2:uid="{B1EBE316-0CEF-4194-A5C9-B56DE0B062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6" i="1"/>
</calcChain>
</file>

<file path=xl/sharedStrings.xml><?xml version="1.0" encoding="utf-8"?>
<sst xmlns="http://schemas.openxmlformats.org/spreadsheetml/2006/main" count="129" uniqueCount="56">
  <si>
    <t>Variable</t>
  </si>
  <si>
    <t>Parameter</t>
  </si>
  <si>
    <t>Estimate</t>
  </si>
  <si>
    <t>Standard</t>
  </si>
  <si>
    <t>Error</t>
  </si>
  <si>
    <t>Type II SS</t>
  </si>
  <si>
    <t>F Value</t>
  </si>
  <si>
    <t>Pr &gt; F</t>
  </si>
  <si>
    <t>Intercept</t>
  </si>
  <si>
    <t>&lt;.0001</t>
  </si>
  <si>
    <t>HSRE011</t>
  </si>
  <si>
    <t>HSTA001S</t>
  </si>
  <si>
    <t>HSRE040</t>
  </si>
  <si>
    <t>HSED005</t>
  </si>
  <si>
    <t>HSHC007</t>
  </si>
  <si>
    <t>HSSH037A</t>
  </si>
  <si>
    <t>HSRO002</t>
  </si>
  <si>
    <t>HSRE052</t>
  </si>
  <si>
    <t>HSRE042</t>
  </si>
  <si>
    <t>ECYMARSING</t>
  </si>
  <si>
    <t>HSTA002B</t>
  </si>
  <si>
    <t>HSHC003</t>
  </si>
  <si>
    <t>HSRM014</t>
  </si>
  <si>
    <t>HSTA005</t>
  </si>
  <si>
    <t>Summary of Stepwise Selection</t>
  </si>
  <si>
    <t>Step</t>
  </si>
  <si>
    <t>Entered</t>
  </si>
  <si>
    <t>Removed</t>
  </si>
  <si>
    <t>Number</t>
  </si>
  <si>
    <t>Vars In</t>
  </si>
  <si>
    <t>Partial</t>
  </si>
  <si>
    <t>R-Square</t>
  </si>
  <si>
    <t>Model</t>
  </si>
  <si>
    <t>C(p)</t>
  </si>
  <si>
    <t>Variables</t>
  </si>
  <si>
    <t>Spent on - Computer hardware</t>
  </si>
  <si>
    <t>Spent on - Tobacco products and alcoholic beverages</t>
  </si>
  <si>
    <t>Spent on - Home entertainment equipment and services</t>
  </si>
  <si>
    <t>Spent on - Tuition fees for university</t>
  </si>
  <si>
    <t>Spent on - Newspapers</t>
  </si>
  <si>
    <t>Spent on - Home entertainment services</t>
  </si>
  <si>
    <t>Spent on - Audio equipment</t>
  </si>
  <si>
    <t>Single (Never Legally Married)</t>
  </si>
  <si>
    <t>Spent on - Other tobacco products and smokers' supplies</t>
  </si>
  <si>
    <t>Spent on - Home security devices</t>
  </si>
  <si>
    <t>Spent on - Alcoholic beverages</t>
  </si>
  <si>
    <t>Negative</t>
  </si>
  <si>
    <t>Positive</t>
  </si>
  <si>
    <t>TOTAL</t>
  </si>
  <si>
    <t>All the Variables</t>
  </si>
  <si>
    <t>Contributions To Model(%)</t>
  </si>
  <si>
    <t>Impacts To Model</t>
  </si>
  <si>
    <t>Variable Descriptions</t>
  </si>
  <si>
    <t>Spent on - Health care by general practitioners and 
specialists</t>
  </si>
  <si>
    <t>Spent on - Prescribed medicines and pharmaceutical 
products</t>
  </si>
  <si>
    <t>Spent on - Wood and other fuel for heating and 
cooking for owned principal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</si>
</sst>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 style="medium">
        <color rgb="FFB0B7BB"/>
      </right>
      <top/>
      <bottom style="medium">
        <color rgb="FFB0B7BB"/>
      </bottom>
      <diagonal/>
    </border>
    <border>
      <left/>
      <right style="medium">
        <color rgb="FFB0B7BB"/>
      </right>
      <top/>
      <bottom/>
      <diagonal/>
    </border>
    <border>
      <left/>
      <right style="medium">
        <color rgb="FFC1C1C1"/>
      </right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 style="medium">
        <color rgb="FFC1C1C1"/>
      </top>
      <bottom/>
      <diagonal/>
    </border>
    <border>
      <left/>
      <right style="medium">
        <color rgb="FFB0B7BB"/>
      </right>
      <top style="medium">
        <color rgb="FFC1C1C1"/>
      </top>
      <bottom/>
      <diagonal/>
    </border>
    <border>
      <left style="medium">
        <color rgb="FFC1C1C1"/>
      </left>
      <right style="medium">
        <color rgb="FFB0B7BB"/>
      </right>
      <top/>
      <bottom style="medium">
        <color rgb="FFB0B7BB"/>
      </bottom>
      <diagonal/>
    </border>
    <border>
      <left/>
      <right/>
      <top/>
      <bottom style="medium">
        <color rgb="FFC1C1C1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medium">
        <color rgb="FFB0B7BB"/>
      </left>
      <right style="medium">
        <color rgb="FFB0B7BB"/>
      </right>
      <top style="medium">
        <color rgb="FFC1C1C1"/>
      </top>
      <bottom/>
      <diagonal/>
    </border>
    <border>
      <left style="medium">
        <color rgb="FFB0B7BB"/>
      </left>
      <right style="medium">
        <color rgb="FFB0B7BB"/>
      </right>
      <top/>
      <bottom style="medium">
        <color rgb="FFB0B7BB"/>
      </bottom>
      <diagonal/>
    </border>
    <border>
      <left style="medium">
        <color rgb="FFB0B7BB"/>
      </left>
      <right/>
      <top style="medium">
        <color rgb="FFC1C1C1"/>
      </top>
      <bottom/>
      <diagonal/>
    </border>
    <border>
      <left style="medium">
        <color rgb="FFB0B7BB"/>
      </left>
      <right/>
      <top/>
      <bottom style="medium">
        <color rgb="FFB0B7BB"/>
      </bottom>
      <diagonal/>
    </border>
    <border>
      <left style="medium">
        <color rgb="FFC1C1C1"/>
      </left>
      <right/>
      <top style="medium">
        <color rgb="FFC1C1C1"/>
      </top>
      <bottom style="medium">
        <color rgb="FFB0B7BB"/>
      </bottom>
      <diagonal/>
    </border>
    <border>
      <left/>
      <right/>
      <top style="medium">
        <color rgb="FFC1C1C1"/>
      </top>
      <bottom style="medium">
        <color rgb="FFB0B7BB"/>
      </bottom>
      <diagonal/>
    </border>
    <border>
      <left style="medium">
        <color rgb="FFC1C1C1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 style="medium">
        <color rgb="FFB0B7BB"/>
      </right>
      <top style="medium">
        <color rgb="FFB0B7BB"/>
      </top>
      <bottom/>
      <diagonal/>
    </border>
    <border>
      <left style="medium">
        <color rgb="FFB0B7BB"/>
      </left>
      <right/>
      <top style="medium">
        <color rgb="FFB0B7BB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2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2" fillId="3" borderId="3" xfId="0" applyFont="1" applyFill="1" applyBorder="1" applyAlignment="1">
      <alignment horizontal="right" vertical="top"/>
    </xf>
    <xf numFmtId="0" fontId="2" fillId="3" borderId="3" xfId="0" applyFont="1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0" fontId="1" fillId="2" borderId="8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right" vertical="top"/>
    </xf>
    <xf numFmtId="0" fontId="2" fillId="3" borderId="9" xfId="0" applyFont="1" applyFill="1" applyBorder="1" applyAlignment="1">
      <alignment horizontal="right" vertical="top" wrapText="1"/>
    </xf>
    <xf numFmtId="0" fontId="2" fillId="3" borderId="0" xfId="0" applyFont="1" applyFill="1" applyAlignment="1">
      <alignment horizontal="right" vertical="top" wrapText="1"/>
    </xf>
    <xf numFmtId="0" fontId="1" fillId="2" borderId="1" xfId="0" applyFont="1" applyFill="1" applyBorder="1" applyAlignment="1">
      <alignment horizontal="left" wrapText="1"/>
    </xf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right" vertical="top" wrapText="1"/>
    </xf>
    <xf numFmtId="0" fontId="1" fillId="2" borderId="6" xfId="0" applyFont="1" applyFill="1" applyBorder="1" applyAlignment="1">
      <alignment horizontal="right" vertical="top" wrapText="1"/>
    </xf>
    <xf numFmtId="0" fontId="3" fillId="3" borderId="7" xfId="0" applyFont="1" applyFill="1" applyBorder="1" applyAlignment="1">
      <alignment horizontal="right" vertical="top" wrapText="1"/>
    </xf>
    <xf numFmtId="0" fontId="1" fillId="2" borderId="8" xfId="0" applyFont="1" applyFill="1" applyBorder="1" applyAlignment="1">
      <alignment horizontal="right" vertical="top" wrapText="1"/>
    </xf>
    <xf numFmtId="0" fontId="3" fillId="3" borderId="9" xfId="0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right" vertical="top" wrapText="1"/>
    </xf>
    <xf numFmtId="0" fontId="3" fillId="3" borderId="0" xfId="0" applyFont="1" applyFill="1" applyAlignment="1">
      <alignment horizontal="right" vertical="top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0" fillId="0" borderId="19" xfId="0" applyBorder="1"/>
    <xf numFmtId="10" fontId="0" fillId="0" borderId="19" xfId="0" applyNumberFormat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19" xfId="0" applyFill="1" applyBorder="1"/>
    <xf numFmtId="10" fontId="0" fillId="5" borderId="19" xfId="0" applyNumberFormat="1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" fillId="2" borderId="4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horizontal="right" wrapText="1"/>
    </xf>
    <xf numFmtId="0" fontId="1" fillId="2" borderId="12" xfId="0" applyFont="1" applyFill="1" applyBorder="1" applyAlignment="1">
      <alignment horizontal="right" wrapText="1"/>
    </xf>
    <xf numFmtId="0" fontId="1" fillId="2" borderId="13" xfId="0" applyFont="1" applyFill="1" applyBorder="1" applyAlignment="1">
      <alignment horizontal="right" wrapText="1"/>
    </xf>
    <xf numFmtId="0" fontId="1" fillId="2" borderId="14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right" wrapText="1"/>
    </xf>
    <xf numFmtId="0" fontId="1" fillId="2" borderId="6" xfId="0" applyFont="1" applyFill="1" applyBorder="1" applyAlignment="1">
      <alignment horizontal="right" wrapText="1"/>
    </xf>
    <xf numFmtId="0" fontId="1" fillId="2" borderId="17" xfId="0" applyFont="1" applyFill="1" applyBorder="1" applyAlignment="1">
      <alignment horizontal="right" wrapText="1"/>
    </xf>
    <xf numFmtId="0" fontId="1" fillId="2" borderId="18" xfId="0" applyFont="1" applyFill="1" applyBorder="1" applyAlignment="1">
      <alignment horizontal="right" wrapText="1"/>
    </xf>
    <xf numFmtId="0" fontId="0" fillId="0" borderId="19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A04B9-99F6-47F0-B5CB-105C889C6841}">
  <dimension ref="C3:R40"/>
  <sheetViews>
    <sheetView tabSelected="1" topLeftCell="B3" zoomScaleNormal="100" workbookViewId="0">
      <selection activeCell="D15" activeCellId="1" sqref="C6 D15:D19"/>
    </sheetView>
  </sheetViews>
  <sheetFormatPr defaultColWidth="32" defaultRowHeight="15" x14ac:dyDescent="0.25"/>
  <cols>
    <col min="3" max="3" width="12.42578125" style="22" customWidth="1"/>
    <col min="4" max="4" width="48.42578125" customWidth="1"/>
    <col min="5" max="5" width="24.140625" style="22" customWidth="1"/>
    <col min="6" max="6" width="16.42578125" style="22" customWidth="1"/>
  </cols>
  <sheetData>
    <row r="3" spans="3:18" ht="15.75" thickBot="1" x14ac:dyDescent="0.3"/>
    <row r="4" spans="3:18" ht="15.75" thickBot="1" x14ac:dyDescent="0.3">
      <c r="J4" s="38" t="s">
        <v>24</v>
      </c>
      <c r="K4" s="39"/>
      <c r="L4" s="39"/>
      <c r="M4" s="39"/>
      <c r="N4" s="39"/>
      <c r="O4" s="39"/>
      <c r="P4" s="39"/>
      <c r="Q4" s="39"/>
      <c r="R4" s="39"/>
    </row>
    <row r="5" spans="3:18" x14ac:dyDescent="0.25">
      <c r="C5" s="26" t="s">
        <v>34</v>
      </c>
      <c r="D5" s="26" t="s">
        <v>52</v>
      </c>
      <c r="E5" s="26" t="s">
        <v>50</v>
      </c>
      <c r="F5" s="26" t="s">
        <v>51</v>
      </c>
      <c r="J5" s="40" t="s">
        <v>25</v>
      </c>
      <c r="K5" s="1" t="s">
        <v>0</v>
      </c>
      <c r="L5" s="1" t="s">
        <v>0</v>
      </c>
      <c r="M5" s="2" t="s">
        <v>28</v>
      </c>
      <c r="N5" s="2" t="s">
        <v>30</v>
      </c>
      <c r="O5" s="2" t="s">
        <v>32</v>
      </c>
      <c r="P5" s="42" t="s">
        <v>33</v>
      </c>
      <c r="Q5" s="42" t="s">
        <v>6</v>
      </c>
      <c r="R5" s="43" t="s">
        <v>7</v>
      </c>
    </row>
    <row r="6" spans="3:18" ht="15.75" thickBot="1" x14ac:dyDescent="0.3">
      <c r="C6" s="23" t="s">
        <v>10</v>
      </c>
      <c r="D6" s="24" t="s">
        <v>35</v>
      </c>
      <c r="E6" s="25">
        <f>+N7/$O$20</f>
        <v>0.5357640501625639</v>
      </c>
      <c r="F6" s="30" t="s">
        <v>47</v>
      </c>
      <c r="J6" s="41"/>
      <c r="K6" s="13" t="s">
        <v>26</v>
      </c>
      <c r="L6" s="13" t="s">
        <v>27</v>
      </c>
      <c r="M6" s="3" t="s">
        <v>29</v>
      </c>
      <c r="N6" s="3" t="s">
        <v>31</v>
      </c>
      <c r="O6" s="3" t="s">
        <v>31</v>
      </c>
      <c r="P6" s="35"/>
      <c r="Q6" s="35"/>
      <c r="R6" s="37"/>
    </row>
    <row r="7" spans="3:18" ht="15.75" thickBot="1" x14ac:dyDescent="0.3">
      <c r="C7" s="23" t="s">
        <v>11</v>
      </c>
      <c r="D7" s="24" t="s">
        <v>36</v>
      </c>
      <c r="E7" s="25">
        <f t="shared" ref="E7:E19" si="0">+N8/$O$20</f>
        <v>0.12343241987923828</v>
      </c>
      <c r="F7" s="30" t="s">
        <v>47</v>
      </c>
      <c r="J7" s="16">
        <v>1</v>
      </c>
      <c r="K7" s="14" t="s">
        <v>10</v>
      </c>
      <c r="L7" s="14"/>
      <c r="M7" s="15">
        <v>1</v>
      </c>
      <c r="N7" s="15">
        <v>0.46139999999999998</v>
      </c>
      <c r="O7" s="15">
        <v>0.46139999999999998</v>
      </c>
      <c r="P7" s="15">
        <v>10962</v>
      </c>
      <c r="Q7" s="15">
        <v>3272.99</v>
      </c>
      <c r="R7" s="17" t="s">
        <v>9</v>
      </c>
    </row>
    <row r="8" spans="3:18" ht="15.75" thickBot="1" x14ac:dyDescent="0.3">
      <c r="C8" s="23" t="s">
        <v>12</v>
      </c>
      <c r="D8" s="24" t="s">
        <v>37</v>
      </c>
      <c r="E8" s="25">
        <f t="shared" si="0"/>
        <v>9.0571295866233165E-2</v>
      </c>
      <c r="F8" s="30" t="s">
        <v>47</v>
      </c>
      <c r="J8" s="16">
        <v>2</v>
      </c>
      <c r="K8" s="14" t="s">
        <v>11</v>
      </c>
      <c r="L8" s="14"/>
      <c r="M8" s="15">
        <v>2</v>
      </c>
      <c r="N8" s="15">
        <v>0.10630000000000001</v>
      </c>
      <c r="O8" s="15">
        <v>0.56769999999999998</v>
      </c>
      <c r="P8" s="15">
        <v>8047.16</v>
      </c>
      <c r="Q8" s="15">
        <v>939.16</v>
      </c>
      <c r="R8" s="17" t="s">
        <v>9</v>
      </c>
    </row>
    <row r="9" spans="3:18" ht="15.75" thickBot="1" x14ac:dyDescent="0.3">
      <c r="C9" s="23" t="s">
        <v>13</v>
      </c>
      <c r="D9" s="24" t="s">
        <v>38</v>
      </c>
      <c r="E9" s="25">
        <f t="shared" si="0"/>
        <v>5.7477937761263358E-2</v>
      </c>
      <c r="F9" s="31" t="s">
        <v>46</v>
      </c>
      <c r="J9" s="16">
        <v>3</v>
      </c>
      <c r="K9" s="14" t="s">
        <v>12</v>
      </c>
      <c r="L9" s="14"/>
      <c r="M9" s="15">
        <v>3</v>
      </c>
      <c r="N9" s="15">
        <v>7.8E-2</v>
      </c>
      <c r="O9" s="15">
        <v>0.64570000000000005</v>
      </c>
      <c r="P9" s="15">
        <v>5908.97</v>
      </c>
      <c r="Q9" s="15">
        <v>840.54</v>
      </c>
      <c r="R9" s="17" t="s">
        <v>9</v>
      </c>
    </row>
    <row r="10" spans="3:18" ht="30.75" thickBot="1" x14ac:dyDescent="0.3">
      <c r="C10" s="23" t="s">
        <v>14</v>
      </c>
      <c r="D10" s="44" t="s">
        <v>53</v>
      </c>
      <c r="E10" s="25">
        <f t="shared" si="0"/>
        <v>5.62006502554575E-2</v>
      </c>
      <c r="F10" s="31" t="s">
        <v>46</v>
      </c>
      <c r="J10" s="16">
        <v>4</v>
      </c>
      <c r="K10" s="14" t="s">
        <v>13</v>
      </c>
      <c r="L10" s="14"/>
      <c r="M10" s="15">
        <v>4</v>
      </c>
      <c r="N10" s="15">
        <v>4.9500000000000002E-2</v>
      </c>
      <c r="O10" s="15">
        <v>0.69520000000000004</v>
      </c>
      <c r="P10" s="15">
        <v>4552.49</v>
      </c>
      <c r="Q10" s="15">
        <v>620.01</v>
      </c>
      <c r="R10" s="17" t="s">
        <v>9</v>
      </c>
    </row>
    <row r="11" spans="3:18" ht="30.75" thickBot="1" x14ac:dyDescent="0.3">
      <c r="C11" s="23" t="s">
        <v>15</v>
      </c>
      <c r="D11" s="44" t="s">
        <v>55</v>
      </c>
      <c r="E11" s="25">
        <f t="shared" si="0"/>
        <v>3.5996284254528568E-2</v>
      </c>
      <c r="F11" s="30" t="s">
        <v>47</v>
      </c>
      <c r="J11" s="16">
        <v>5</v>
      </c>
      <c r="K11" s="14" t="s">
        <v>14</v>
      </c>
      <c r="L11" s="14"/>
      <c r="M11" s="15">
        <v>5</v>
      </c>
      <c r="N11" s="15">
        <v>4.8399999999999999E-2</v>
      </c>
      <c r="O11" s="15">
        <v>0.74350000000000005</v>
      </c>
      <c r="P11" s="15">
        <v>3227.12</v>
      </c>
      <c r="Q11" s="15">
        <v>719.88</v>
      </c>
      <c r="R11" s="17" t="s">
        <v>9</v>
      </c>
    </row>
    <row r="12" spans="3:18" ht="15.75" thickBot="1" x14ac:dyDescent="0.3">
      <c r="C12" s="23" t="s">
        <v>16</v>
      </c>
      <c r="D12" s="24" t="s">
        <v>39</v>
      </c>
      <c r="E12" s="25">
        <f t="shared" si="0"/>
        <v>2.6939154667905248E-2</v>
      </c>
      <c r="F12" s="31" t="s">
        <v>46</v>
      </c>
      <c r="J12" s="16">
        <v>6</v>
      </c>
      <c r="K12" s="14" t="s">
        <v>15</v>
      </c>
      <c r="L12" s="14"/>
      <c r="M12" s="15">
        <v>6</v>
      </c>
      <c r="N12" s="15">
        <v>3.1E-2</v>
      </c>
      <c r="O12" s="15">
        <v>0.77449999999999997</v>
      </c>
      <c r="P12" s="15">
        <v>2378.94</v>
      </c>
      <c r="Q12" s="15">
        <v>524.29</v>
      </c>
      <c r="R12" s="17" t="s">
        <v>9</v>
      </c>
    </row>
    <row r="13" spans="3:18" ht="15.75" thickBot="1" x14ac:dyDescent="0.3">
      <c r="C13" s="23" t="s">
        <v>17</v>
      </c>
      <c r="D13" s="24" t="s">
        <v>40</v>
      </c>
      <c r="E13" s="25">
        <f t="shared" si="0"/>
        <v>1.5095215977705526E-2</v>
      </c>
      <c r="F13" s="30" t="s">
        <v>47</v>
      </c>
      <c r="J13" s="16">
        <v>7</v>
      </c>
      <c r="K13" s="14" t="s">
        <v>16</v>
      </c>
      <c r="L13" s="14"/>
      <c r="M13" s="15">
        <v>7</v>
      </c>
      <c r="N13" s="15">
        <v>2.3199999999999998E-2</v>
      </c>
      <c r="O13" s="15">
        <v>0.79779999999999995</v>
      </c>
      <c r="P13" s="15">
        <v>1743.12</v>
      </c>
      <c r="Q13" s="15">
        <v>438.42</v>
      </c>
      <c r="R13" s="17" t="s">
        <v>9</v>
      </c>
    </row>
    <row r="14" spans="3:18" ht="15.75" thickBot="1" x14ac:dyDescent="0.3">
      <c r="C14" s="23" t="s">
        <v>18</v>
      </c>
      <c r="D14" s="24" t="s">
        <v>41</v>
      </c>
      <c r="E14" s="25">
        <f t="shared" si="0"/>
        <v>2.5429633070134697E-2</v>
      </c>
      <c r="F14" s="31" t="s">
        <v>46</v>
      </c>
      <c r="J14" s="16">
        <v>8</v>
      </c>
      <c r="K14" s="14" t="s">
        <v>17</v>
      </c>
      <c r="L14" s="14"/>
      <c r="M14" s="15">
        <v>8</v>
      </c>
      <c r="N14" s="15">
        <v>1.2999999999999999E-2</v>
      </c>
      <c r="O14" s="15">
        <v>0.81069999999999998</v>
      </c>
      <c r="P14" s="15">
        <v>1389.57</v>
      </c>
      <c r="Q14" s="15">
        <v>261.05</v>
      </c>
      <c r="R14" s="17" t="s">
        <v>9</v>
      </c>
    </row>
    <row r="15" spans="3:18" ht="15.75" thickBot="1" x14ac:dyDescent="0.3">
      <c r="C15" s="23" t="s">
        <v>19</v>
      </c>
      <c r="D15" s="24" t="s">
        <v>42</v>
      </c>
      <c r="E15" s="25">
        <f t="shared" si="0"/>
        <v>1.706920575940548E-2</v>
      </c>
      <c r="F15" s="30" t="s">
        <v>47</v>
      </c>
      <c r="J15" s="16">
        <v>9</v>
      </c>
      <c r="K15" s="14" t="s">
        <v>18</v>
      </c>
      <c r="L15" s="14"/>
      <c r="M15" s="15">
        <v>9</v>
      </c>
      <c r="N15" s="15">
        <v>2.1899999999999999E-2</v>
      </c>
      <c r="O15" s="15">
        <v>0.83260000000000001</v>
      </c>
      <c r="P15" s="15">
        <v>791.02</v>
      </c>
      <c r="Q15" s="15">
        <v>498.45</v>
      </c>
      <c r="R15" s="17" t="s">
        <v>9</v>
      </c>
    </row>
    <row r="16" spans="3:18" ht="15.75" thickBot="1" x14ac:dyDescent="0.3">
      <c r="C16" s="23" t="s">
        <v>20</v>
      </c>
      <c r="D16" s="24" t="s">
        <v>43</v>
      </c>
      <c r="E16" s="25">
        <f t="shared" si="0"/>
        <v>8.3604273107292151E-3</v>
      </c>
      <c r="F16" s="31" t="s">
        <v>46</v>
      </c>
      <c r="J16" s="16">
        <v>10</v>
      </c>
      <c r="K16" s="14" t="s">
        <v>19</v>
      </c>
      <c r="L16" s="14"/>
      <c r="M16" s="15">
        <v>10</v>
      </c>
      <c r="N16" s="15">
        <v>1.47E-2</v>
      </c>
      <c r="O16" s="15">
        <v>0.84730000000000005</v>
      </c>
      <c r="P16" s="15">
        <v>390.22899999999998</v>
      </c>
      <c r="Q16" s="15">
        <v>366.35</v>
      </c>
      <c r="R16" s="17" t="s">
        <v>9</v>
      </c>
    </row>
    <row r="17" spans="3:18" ht="15.75" thickBot="1" x14ac:dyDescent="0.3">
      <c r="C17" s="23" t="s">
        <v>22</v>
      </c>
      <c r="D17" s="24" t="s">
        <v>44</v>
      </c>
      <c r="E17" s="25">
        <f t="shared" si="0"/>
        <v>4.8769159312587089E-3</v>
      </c>
      <c r="F17" s="31" t="s">
        <v>46</v>
      </c>
      <c r="J17" s="16">
        <v>11</v>
      </c>
      <c r="K17" s="14" t="s">
        <v>20</v>
      </c>
      <c r="L17" s="14"/>
      <c r="M17" s="15">
        <v>11</v>
      </c>
      <c r="N17" s="15">
        <v>7.1999999999999998E-3</v>
      </c>
      <c r="O17" s="15">
        <v>0.85440000000000005</v>
      </c>
      <c r="P17" s="15">
        <v>195.64500000000001</v>
      </c>
      <c r="Q17" s="15">
        <v>187.55</v>
      </c>
      <c r="R17" s="17" t="s">
        <v>9</v>
      </c>
    </row>
    <row r="18" spans="3:18" ht="30.75" thickBot="1" x14ac:dyDescent="0.3">
      <c r="C18" s="23" t="s">
        <v>21</v>
      </c>
      <c r="D18" s="44" t="s">
        <v>54</v>
      </c>
      <c r="E18" s="25">
        <f t="shared" si="0"/>
        <v>2.0901068276823038E-3</v>
      </c>
      <c r="F18" s="30" t="s">
        <v>47</v>
      </c>
      <c r="J18" s="16">
        <v>12</v>
      </c>
      <c r="K18" s="14" t="s">
        <v>22</v>
      </c>
      <c r="L18" s="14"/>
      <c r="M18" s="15">
        <v>12</v>
      </c>
      <c r="N18" s="15">
        <v>4.1999999999999997E-3</v>
      </c>
      <c r="O18" s="15">
        <v>0.85860000000000003</v>
      </c>
      <c r="P18" s="15">
        <v>83.422200000000004</v>
      </c>
      <c r="Q18" s="15">
        <v>112.15</v>
      </c>
      <c r="R18" s="17" t="s">
        <v>9</v>
      </c>
    </row>
    <row r="19" spans="3:18" ht="15.75" thickBot="1" x14ac:dyDescent="0.3">
      <c r="C19" s="23" t="s">
        <v>23</v>
      </c>
      <c r="D19" s="24" t="s">
        <v>45</v>
      </c>
      <c r="E19" s="25">
        <f t="shared" si="0"/>
        <v>8.1281932187645149E-4</v>
      </c>
      <c r="F19" s="31" t="s">
        <v>46</v>
      </c>
      <c r="J19" s="16">
        <v>13</v>
      </c>
      <c r="K19" s="14" t="s">
        <v>21</v>
      </c>
      <c r="L19" s="14"/>
      <c r="M19" s="15">
        <v>13</v>
      </c>
      <c r="N19" s="15">
        <v>1.8E-3</v>
      </c>
      <c r="O19" s="15">
        <v>0.86040000000000005</v>
      </c>
      <c r="P19" s="15">
        <v>35.488</v>
      </c>
      <c r="Q19" s="15">
        <v>49.65</v>
      </c>
      <c r="R19" s="17" t="s">
        <v>9</v>
      </c>
    </row>
    <row r="20" spans="3:18" x14ac:dyDescent="0.25">
      <c r="C20" s="27" t="s">
        <v>48</v>
      </c>
      <c r="D20" s="28" t="s">
        <v>49</v>
      </c>
      <c r="E20" s="29">
        <f>SUM(E6:E19)</f>
        <v>1.0001161170459822</v>
      </c>
      <c r="F20" s="27"/>
      <c r="J20" s="18">
        <v>14</v>
      </c>
      <c r="K20" s="19" t="s">
        <v>23</v>
      </c>
      <c r="L20" s="19"/>
      <c r="M20" s="20">
        <v>14</v>
      </c>
      <c r="N20" s="20">
        <v>6.9999999999999999E-4</v>
      </c>
      <c r="O20" s="20">
        <v>0.86119999999999997</v>
      </c>
      <c r="P20" s="20">
        <v>17.0532</v>
      </c>
      <c r="Q20" s="20">
        <v>20.420000000000002</v>
      </c>
      <c r="R20" s="21" t="s">
        <v>9</v>
      </c>
    </row>
    <row r="23" spans="3:18" ht="15.75" thickBot="1" x14ac:dyDescent="0.3">
      <c r="D23" s="22"/>
      <c r="F23"/>
    </row>
    <row r="24" spans="3:18" x14ac:dyDescent="0.25">
      <c r="I24" s="32" t="s">
        <v>0</v>
      </c>
      <c r="J24" s="6" t="s">
        <v>1</v>
      </c>
      <c r="K24" s="6" t="s">
        <v>3</v>
      </c>
      <c r="L24" s="34" t="s">
        <v>5</v>
      </c>
      <c r="M24" s="34" t="s">
        <v>6</v>
      </c>
      <c r="N24" s="36" t="s">
        <v>7</v>
      </c>
    </row>
    <row r="25" spans="3:18" ht="15.75" thickBot="1" x14ac:dyDescent="0.3">
      <c r="I25" s="33"/>
      <c r="J25" s="3" t="s">
        <v>2</v>
      </c>
      <c r="K25" s="3" t="s">
        <v>4</v>
      </c>
      <c r="L25" s="35"/>
      <c r="M25" s="35"/>
      <c r="N25" s="37"/>
    </row>
    <row r="26" spans="3:18" ht="15.75" thickBot="1" x14ac:dyDescent="0.3">
      <c r="I26" s="7" t="s">
        <v>8</v>
      </c>
      <c r="J26" s="4">
        <v>-2.3119499999999999</v>
      </c>
      <c r="K26" s="5">
        <v>0.54961000000000004</v>
      </c>
      <c r="L26" s="5">
        <v>82.470510000000004</v>
      </c>
      <c r="M26" s="5">
        <v>17.690000000000001</v>
      </c>
      <c r="N26" s="8" t="s">
        <v>9</v>
      </c>
    </row>
    <row r="27" spans="3:18" ht="15.75" thickBot="1" x14ac:dyDescent="0.3">
      <c r="I27" s="7" t="s">
        <v>10</v>
      </c>
      <c r="J27" s="5">
        <v>1.4037200000000001</v>
      </c>
      <c r="K27" s="5">
        <v>2.3439999999999999E-2</v>
      </c>
      <c r="L27" s="5">
        <v>16721</v>
      </c>
      <c r="M27" s="5">
        <v>3587.59</v>
      </c>
      <c r="N27" s="8" t="s">
        <v>9</v>
      </c>
    </row>
    <row r="28" spans="3:18" ht="15.75" thickBot="1" x14ac:dyDescent="0.3">
      <c r="I28" s="7" t="s">
        <v>11</v>
      </c>
      <c r="J28" s="5">
        <v>2.6939199999999999</v>
      </c>
      <c r="K28" s="5">
        <v>5.0659999999999997E-2</v>
      </c>
      <c r="L28" s="5">
        <v>13181</v>
      </c>
      <c r="M28" s="5">
        <v>2828.11</v>
      </c>
      <c r="N28" s="8" t="s">
        <v>9</v>
      </c>
    </row>
    <row r="29" spans="3:18" ht="15.75" thickBot="1" x14ac:dyDescent="0.3">
      <c r="I29" s="7" t="s">
        <v>12</v>
      </c>
      <c r="J29" s="5">
        <v>0.39421</v>
      </c>
      <c r="K29" s="5">
        <v>1.6670000000000001E-2</v>
      </c>
      <c r="L29" s="5">
        <v>2604.9467599999998</v>
      </c>
      <c r="M29" s="5">
        <v>558.91</v>
      </c>
      <c r="N29" s="8" t="s">
        <v>9</v>
      </c>
    </row>
    <row r="30" spans="3:18" ht="15.75" thickBot="1" x14ac:dyDescent="0.3">
      <c r="I30" s="7" t="s">
        <v>13</v>
      </c>
      <c r="J30" s="4">
        <v>-0.15775</v>
      </c>
      <c r="K30" s="5">
        <v>4.4200000000000003E-3</v>
      </c>
      <c r="L30" s="5">
        <v>5945.43804</v>
      </c>
      <c r="M30" s="5">
        <v>1275.6300000000001</v>
      </c>
      <c r="N30" s="8" t="s">
        <v>9</v>
      </c>
    </row>
    <row r="31" spans="3:18" ht="15.75" thickBot="1" x14ac:dyDescent="0.3">
      <c r="I31" s="7" t="s">
        <v>14</v>
      </c>
      <c r="J31" s="4">
        <v>-0.69740999999999997</v>
      </c>
      <c r="K31" s="5">
        <v>3.5249999999999997E-2</v>
      </c>
      <c r="L31" s="5">
        <v>1823.9651100000001</v>
      </c>
      <c r="M31" s="5">
        <v>391.34</v>
      </c>
      <c r="N31" s="8" t="s">
        <v>9</v>
      </c>
    </row>
    <row r="32" spans="3:18" ht="15.75" thickBot="1" x14ac:dyDescent="0.3">
      <c r="I32" s="7" t="s">
        <v>15</v>
      </c>
      <c r="J32" s="5">
        <v>35.433010000000003</v>
      </c>
      <c r="K32" s="5">
        <v>1.5575300000000001</v>
      </c>
      <c r="L32" s="5">
        <v>2412.1459199999999</v>
      </c>
      <c r="M32" s="5">
        <v>517.54</v>
      </c>
      <c r="N32" s="8" t="s">
        <v>9</v>
      </c>
    </row>
    <row r="33" spans="9:14" ht="15.75" thickBot="1" x14ac:dyDescent="0.3">
      <c r="I33" s="7" t="s">
        <v>16</v>
      </c>
      <c r="J33" s="4">
        <v>-0.16642000000000001</v>
      </c>
      <c r="K33" s="5">
        <v>6.8100000000000001E-3</v>
      </c>
      <c r="L33" s="5">
        <v>2781.0966100000001</v>
      </c>
      <c r="M33" s="5">
        <v>596.70000000000005</v>
      </c>
      <c r="N33" s="8" t="s">
        <v>9</v>
      </c>
    </row>
    <row r="34" spans="9:14" ht="15.75" thickBot="1" x14ac:dyDescent="0.3">
      <c r="I34" s="7" t="s">
        <v>17</v>
      </c>
      <c r="J34" s="5">
        <v>7.0826599999999997</v>
      </c>
      <c r="K34" s="5">
        <v>0.26606000000000002</v>
      </c>
      <c r="L34" s="5">
        <v>3302.77765</v>
      </c>
      <c r="M34" s="5">
        <v>708.63</v>
      </c>
      <c r="N34" s="8" t="s">
        <v>9</v>
      </c>
    </row>
    <row r="35" spans="9:14" ht="15.75" thickBot="1" x14ac:dyDescent="0.3">
      <c r="I35" s="7" t="s">
        <v>18</v>
      </c>
      <c r="J35" s="4">
        <v>-3.7215799999999999</v>
      </c>
      <c r="K35" s="5">
        <v>0.16883999999999999</v>
      </c>
      <c r="L35" s="5">
        <v>2264.36924</v>
      </c>
      <c r="M35" s="5">
        <v>485.83</v>
      </c>
      <c r="N35" s="8" t="s">
        <v>9</v>
      </c>
    </row>
    <row r="36" spans="9:14" ht="15.75" thickBot="1" x14ac:dyDescent="0.3">
      <c r="I36" s="7" t="s">
        <v>19</v>
      </c>
      <c r="J36" s="5">
        <v>0.13191</v>
      </c>
      <c r="K36" s="5">
        <v>6.8900000000000003E-3</v>
      </c>
      <c r="L36" s="5">
        <v>1706.97228</v>
      </c>
      <c r="M36" s="5">
        <v>366.24</v>
      </c>
      <c r="N36" s="8" t="s">
        <v>9</v>
      </c>
    </row>
    <row r="37" spans="9:14" ht="15.75" thickBot="1" x14ac:dyDescent="0.3">
      <c r="I37" s="7" t="s">
        <v>20</v>
      </c>
      <c r="J37" s="4">
        <v>-0.53815999999999997</v>
      </c>
      <c r="K37" s="5">
        <v>3.628E-2</v>
      </c>
      <c r="L37" s="5">
        <v>1025.2776799999999</v>
      </c>
      <c r="M37" s="5">
        <v>219.98</v>
      </c>
      <c r="N37" s="8" t="s">
        <v>9</v>
      </c>
    </row>
    <row r="38" spans="9:14" ht="15.75" thickBot="1" x14ac:dyDescent="0.3">
      <c r="I38" s="7" t="s">
        <v>21</v>
      </c>
      <c r="J38" s="5">
        <v>7.145E-2</v>
      </c>
      <c r="K38" s="5">
        <v>1.18E-2</v>
      </c>
      <c r="L38" s="5">
        <v>170.88357999999999</v>
      </c>
      <c r="M38" s="5">
        <v>36.659999999999997</v>
      </c>
      <c r="N38" s="8" t="s">
        <v>9</v>
      </c>
    </row>
    <row r="39" spans="9:14" ht="15.75" thickBot="1" x14ac:dyDescent="0.3">
      <c r="I39" s="7" t="s">
        <v>22</v>
      </c>
      <c r="J39" s="4">
        <v>-14.219099999999999</v>
      </c>
      <c r="K39" s="5">
        <v>1.47326</v>
      </c>
      <c r="L39" s="5">
        <v>434.15595999999999</v>
      </c>
      <c r="M39" s="5">
        <v>93.15</v>
      </c>
      <c r="N39" s="8" t="s">
        <v>9</v>
      </c>
    </row>
    <row r="40" spans="9:14" x14ac:dyDescent="0.25">
      <c r="I40" s="9" t="s">
        <v>23</v>
      </c>
      <c r="J40" s="10">
        <v>-1.848E-2</v>
      </c>
      <c r="K40" s="11">
        <v>4.0899999999999999E-3</v>
      </c>
      <c r="L40" s="11">
        <v>95.190929999999994</v>
      </c>
      <c r="M40" s="11">
        <v>20.420000000000002</v>
      </c>
      <c r="N40" s="12" t="s">
        <v>9</v>
      </c>
    </row>
  </sheetData>
  <mergeCells count="9">
    <mergeCell ref="I24:I25"/>
    <mergeCell ref="L24:L25"/>
    <mergeCell ref="M24:M25"/>
    <mergeCell ref="N24:N25"/>
    <mergeCell ref="J4:R4"/>
    <mergeCell ref="J5:J6"/>
    <mergeCell ref="P5:P6"/>
    <mergeCell ref="Q5:Q6"/>
    <mergeCell ref="R5:R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iamsuzank</dc:creator>
  <cp:lastModifiedBy>iamsuzank</cp:lastModifiedBy>
  <dcterms:created xsi:type="dcterms:W3CDTF">2023-08-13T17:33:46Z</dcterms:created>
  <dcterms:modified xsi:type="dcterms:W3CDTF">2023-08-16T17:18:40Z</dcterms:modified>
</cp:coreProperties>
</file>