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consolidated" sheetId="4" r:id="rId1"/>
    <sheet name="scraped" sheetId="2" r:id="rId2"/>
    <sheet name="suburb" sheetId="6" r:id="rId3"/>
  </sheets>
  <definedNames>
    <definedName name="_xlnm._FilterDatabase" localSheetId="0" hidden="1">consolidated!$A$1:$U$297</definedName>
    <definedName name="_xlnm._FilterDatabase" localSheetId="1" hidden="1">scraped!$A$1:$C$50</definedName>
    <definedName name="_xlnm._FilterDatabase" localSheetId="2" hidden="1">suburb!$A$1:$D$179</definedName>
  </definedNames>
  <calcPr calcId="152511"/>
</workbook>
</file>

<file path=xl/calcChain.xml><?xml version="1.0" encoding="utf-8"?>
<calcChain xmlns="http://schemas.openxmlformats.org/spreadsheetml/2006/main">
  <c r="B297" i="4" l="1"/>
  <c r="J297" i="4"/>
  <c r="K297" i="4"/>
  <c r="K296" i="4"/>
  <c r="J296" i="4"/>
  <c r="B296" i="4"/>
  <c r="B285" i="4"/>
  <c r="B2" i="4"/>
  <c r="J295" i="4"/>
  <c r="J294" i="4"/>
  <c r="J293" i="4"/>
  <c r="J292" i="4"/>
  <c r="J291" i="4"/>
  <c r="J290" i="4"/>
  <c r="J289" i="4"/>
  <c r="J288" i="4"/>
  <c r="J287" i="4"/>
  <c r="J286" i="4"/>
  <c r="K295" i="4"/>
  <c r="K294" i="4"/>
  <c r="K293" i="4"/>
  <c r="K292" i="4"/>
  <c r="K291" i="4"/>
  <c r="K290" i="4"/>
  <c r="K289" i="4"/>
  <c r="K288" i="4"/>
  <c r="K287" i="4"/>
  <c r="K286" i="4"/>
  <c r="B295" i="4"/>
  <c r="B294" i="4"/>
  <c r="B293" i="4"/>
  <c r="B292" i="4"/>
  <c r="B291" i="4"/>
  <c r="B290" i="4"/>
  <c r="B289" i="4"/>
  <c r="B288" i="4"/>
  <c r="B287" i="4"/>
  <c r="B286" i="4"/>
  <c r="J11" i="4"/>
  <c r="J35" i="4" l="1"/>
  <c r="K35" i="4"/>
  <c r="J242" i="4"/>
  <c r="K242" i="4"/>
  <c r="J185" i="4"/>
  <c r="K185" i="4"/>
  <c r="J36" i="4"/>
  <c r="K36" i="4"/>
  <c r="J105" i="4"/>
  <c r="K105" i="4"/>
  <c r="J38" i="4"/>
  <c r="K38" i="4"/>
  <c r="J39" i="4"/>
  <c r="K39" i="4"/>
  <c r="J133" i="4"/>
  <c r="K133" i="4"/>
  <c r="J243" i="4"/>
  <c r="K243" i="4"/>
  <c r="J124" i="4"/>
  <c r="K124" i="4"/>
  <c r="J123" i="4"/>
  <c r="K123" i="4"/>
  <c r="J121" i="4"/>
  <c r="K121" i="4"/>
  <c r="J122" i="4"/>
  <c r="K122" i="4"/>
  <c r="J120" i="4"/>
  <c r="K120" i="4"/>
  <c r="J106" i="4"/>
  <c r="K106" i="4"/>
  <c r="J119" i="4"/>
  <c r="K119" i="4"/>
  <c r="J117" i="4"/>
  <c r="K117" i="4"/>
  <c r="J116" i="4"/>
  <c r="K116" i="4"/>
  <c r="J118" i="4"/>
  <c r="K118" i="4"/>
  <c r="J114" i="4"/>
  <c r="K114" i="4"/>
  <c r="J113" i="4"/>
  <c r="K113" i="4"/>
  <c r="J109" i="4"/>
  <c r="K109" i="4"/>
  <c r="J127" i="4"/>
  <c r="K127" i="4"/>
  <c r="J110" i="4"/>
  <c r="K110" i="4"/>
  <c r="J47" i="4"/>
  <c r="K47" i="4"/>
  <c r="J112" i="4"/>
  <c r="K112" i="4"/>
  <c r="J108" i="4"/>
  <c r="K108" i="4"/>
  <c r="J182" i="4"/>
  <c r="K182" i="4"/>
  <c r="J107" i="4"/>
  <c r="K107" i="4"/>
  <c r="J98" i="4"/>
  <c r="K98" i="4"/>
  <c r="J99" i="4"/>
  <c r="K99" i="4"/>
  <c r="J97" i="4"/>
  <c r="K97" i="4"/>
  <c r="J131" i="4"/>
  <c r="K131" i="4"/>
  <c r="J95" i="4"/>
  <c r="K95" i="4"/>
  <c r="J96" i="4"/>
  <c r="K96" i="4"/>
  <c r="J81" i="4"/>
  <c r="K81" i="4"/>
  <c r="J82" i="4"/>
  <c r="K82" i="4"/>
  <c r="J80" i="4"/>
  <c r="K80" i="4"/>
  <c r="J93" i="4"/>
  <c r="K93" i="4"/>
  <c r="J57" i="4"/>
  <c r="K57" i="4"/>
  <c r="J190" i="4"/>
  <c r="K190" i="4"/>
  <c r="J94" i="4"/>
  <c r="K94" i="4"/>
  <c r="J83" i="4"/>
  <c r="K83" i="4"/>
  <c r="J84" i="4"/>
  <c r="K84" i="4"/>
  <c r="J125" i="4"/>
  <c r="K125" i="4"/>
  <c r="J126" i="4"/>
  <c r="K126" i="4"/>
  <c r="J88" i="4"/>
  <c r="K88" i="4"/>
  <c r="J89" i="4"/>
  <c r="K89" i="4"/>
  <c r="J79" i="4"/>
  <c r="K79" i="4"/>
  <c r="J76" i="4"/>
  <c r="K76" i="4"/>
  <c r="J180" i="4"/>
  <c r="K180" i="4"/>
  <c r="J77" i="4"/>
  <c r="K77" i="4"/>
  <c r="J128" i="4"/>
  <c r="K128" i="4"/>
  <c r="J129" i="4"/>
  <c r="K129" i="4"/>
  <c r="J130" i="4"/>
  <c r="K130" i="4"/>
  <c r="J78" i="4"/>
  <c r="K78" i="4"/>
  <c r="J68" i="4"/>
  <c r="K68" i="4"/>
  <c r="J74" i="4"/>
  <c r="K74" i="4"/>
  <c r="J66" i="4"/>
  <c r="K66" i="4"/>
  <c r="J134" i="4"/>
  <c r="K134" i="4"/>
  <c r="J191" i="4"/>
  <c r="K191" i="4"/>
  <c r="J69" i="4"/>
  <c r="K69" i="4"/>
  <c r="J210" i="4"/>
  <c r="K210" i="4"/>
  <c r="J71" i="4"/>
  <c r="K71" i="4"/>
  <c r="J72" i="4"/>
  <c r="K72" i="4"/>
  <c r="J73" i="4"/>
  <c r="K73" i="4"/>
  <c r="J65" i="4"/>
  <c r="K65" i="4"/>
  <c r="J64" i="4"/>
  <c r="K64" i="4"/>
  <c r="J60" i="4"/>
  <c r="K60" i="4"/>
  <c r="J61" i="4"/>
  <c r="K61" i="4"/>
  <c r="J63" i="4"/>
  <c r="K63" i="4"/>
  <c r="J59" i="4"/>
  <c r="K59" i="4"/>
  <c r="J51" i="4"/>
  <c r="K51" i="4"/>
  <c r="J56" i="4"/>
  <c r="K56" i="4"/>
  <c r="J52" i="4"/>
  <c r="K52" i="4"/>
  <c r="J50" i="4"/>
  <c r="K50" i="4"/>
  <c r="J54" i="4"/>
  <c r="K54" i="4"/>
  <c r="J48" i="4"/>
  <c r="K48" i="4"/>
  <c r="J46" i="4"/>
  <c r="K46" i="4"/>
  <c r="J44" i="4"/>
  <c r="K44" i="4"/>
  <c r="J31" i="4"/>
  <c r="K31" i="4"/>
  <c r="J25" i="4"/>
  <c r="K25" i="4"/>
  <c r="J70" i="4"/>
  <c r="K70" i="4"/>
  <c r="J135" i="4"/>
  <c r="K135" i="4"/>
  <c r="J27" i="4"/>
  <c r="K27" i="4"/>
  <c r="J32" i="4"/>
  <c r="K32" i="4"/>
  <c r="J33" i="4"/>
  <c r="K33" i="4"/>
  <c r="J41" i="4"/>
  <c r="K41" i="4"/>
  <c r="J28" i="4"/>
  <c r="K28" i="4"/>
  <c r="J42" i="4"/>
  <c r="K42" i="4"/>
  <c r="J26" i="4"/>
  <c r="K26" i="4"/>
  <c r="J43" i="4"/>
  <c r="K43" i="4"/>
  <c r="J29" i="4"/>
  <c r="K29" i="4"/>
  <c r="J24" i="4"/>
  <c r="K24" i="4"/>
  <c r="J23" i="4"/>
  <c r="K23" i="4"/>
  <c r="J136" i="4"/>
  <c r="K136" i="4"/>
  <c r="J85" i="4"/>
  <c r="K85" i="4"/>
  <c r="J86" i="4"/>
  <c r="K86" i="4"/>
  <c r="J137" i="4"/>
  <c r="K137" i="4"/>
  <c r="J87" i="4"/>
  <c r="K87" i="4"/>
  <c r="J22" i="4"/>
  <c r="K22" i="4"/>
  <c r="J16" i="4"/>
  <c r="K16" i="4"/>
  <c r="J13" i="4"/>
  <c r="K13" i="4"/>
  <c r="J17" i="4"/>
  <c r="K17" i="4"/>
  <c r="J138" i="4"/>
  <c r="K138" i="4"/>
  <c r="J139" i="4"/>
  <c r="K139" i="4"/>
  <c r="J140" i="4"/>
  <c r="K140" i="4"/>
  <c r="J141" i="4"/>
  <c r="K141" i="4"/>
  <c r="J142" i="4"/>
  <c r="K142" i="4"/>
  <c r="J143" i="4"/>
  <c r="K143" i="4"/>
  <c r="J144" i="4"/>
  <c r="K144" i="4"/>
  <c r="J145" i="4"/>
  <c r="K145" i="4"/>
  <c r="J146" i="4"/>
  <c r="K146" i="4"/>
  <c r="J91" i="4"/>
  <c r="K91" i="4"/>
  <c r="J147" i="4"/>
  <c r="K147" i="4"/>
  <c r="J12" i="4"/>
  <c r="K12" i="4"/>
  <c r="J148" i="4"/>
  <c r="K148" i="4"/>
  <c r="J149" i="4"/>
  <c r="K149" i="4"/>
  <c r="J150" i="4"/>
  <c r="K150" i="4"/>
  <c r="J151" i="4"/>
  <c r="K151" i="4"/>
  <c r="J152" i="4"/>
  <c r="K152" i="4"/>
  <c r="J153" i="4"/>
  <c r="K153" i="4"/>
  <c r="J218" i="4"/>
  <c r="K218" i="4"/>
  <c r="J92" i="4"/>
  <c r="K92" i="4"/>
  <c r="J18" i="4"/>
  <c r="K18" i="4"/>
  <c r="J155" i="4"/>
  <c r="K155" i="4"/>
  <c r="J212" i="4"/>
  <c r="K212" i="4"/>
  <c r="J157" i="4"/>
  <c r="K157" i="4"/>
  <c r="J158" i="4"/>
  <c r="K158" i="4"/>
  <c r="J192" i="4"/>
  <c r="K192" i="4"/>
  <c r="J159" i="4"/>
  <c r="K159" i="4"/>
  <c r="J160" i="4"/>
  <c r="K160" i="4"/>
  <c r="J67" i="4"/>
  <c r="K67" i="4"/>
  <c r="J162" i="4"/>
  <c r="K162" i="4"/>
  <c r="J163" i="4"/>
  <c r="K163" i="4"/>
  <c r="J164" i="4"/>
  <c r="K164" i="4"/>
  <c r="J165" i="4"/>
  <c r="K165" i="4"/>
  <c r="J186" i="4"/>
  <c r="K186" i="4"/>
  <c r="J187" i="4"/>
  <c r="K187" i="4"/>
  <c r="J203" i="4"/>
  <c r="K203" i="4"/>
  <c r="J19" i="4"/>
  <c r="K19" i="4"/>
  <c r="J20" i="4"/>
  <c r="K20" i="4"/>
  <c r="J204" i="4"/>
  <c r="K204" i="4"/>
  <c r="J184" i="4"/>
  <c r="K184" i="4"/>
  <c r="J177" i="4"/>
  <c r="K177" i="4"/>
  <c r="J178" i="4"/>
  <c r="K178" i="4"/>
  <c r="J179" i="4"/>
  <c r="K179" i="4"/>
  <c r="J174" i="4"/>
  <c r="K174" i="4"/>
  <c r="J181" i="4"/>
  <c r="K181" i="4"/>
  <c r="J183" i="4"/>
  <c r="K183" i="4"/>
  <c r="J176" i="4"/>
  <c r="K176" i="4"/>
  <c r="J167" i="4"/>
  <c r="K167" i="4"/>
  <c r="J168" i="4"/>
  <c r="K168" i="4"/>
  <c r="J58" i="4"/>
  <c r="K58" i="4"/>
  <c r="J169" i="4"/>
  <c r="K169" i="4"/>
  <c r="J244" i="4"/>
  <c r="K244" i="4"/>
  <c r="J21" i="4"/>
  <c r="K21" i="4"/>
  <c r="J245" i="4"/>
  <c r="K245" i="4"/>
  <c r="J53" i="4"/>
  <c r="K53" i="4"/>
  <c r="J170" i="4"/>
  <c r="K170" i="4"/>
  <c r="J171" i="4"/>
  <c r="K171" i="4"/>
  <c r="J172" i="4"/>
  <c r="K172" i="4"/>
  <c r="J246" i="4"/>
  <c r="K246" i="4"/>
  <c r="J14" i="4"/>
  <c r="K14" i="4"/>
  <c r="J173" i="4"/>
  <c r="K173" i="4"/>
  <c r="J247" i="4"/>
  <c r="K247" i="4"/>
  <c r="J248" i="4"/>
  <c r="K248" i="4"/>
  <c r="J249" i="4"/>
  <c r="K249" i="4"/>
  <c r="J250" i="4"/>
  <c r="K250" i="4"/>
  <c r="J251" i="4"/>
  <c r="K251" i="4"/>
  <c r="J252" i="4"/>
  <c r="K252" i="4"/>
  <c r="J175" i="4"/>
  <c r="K175" i="4"/>
  <c r="J188" i="4"/>
  <c r="K188" i="4"/>
  <c r="J189" i="4"/>
  <c r="K189" i="4"/>
  <c r="J15" i="4"/>
  <c r="K15" i="4"/>
  <c r="J253" i="4"/>
  <c r="K253" i="4"/>
  <c r="J254" i="4"/>
  <c r="K254" i="4"/>
  <c r="J255" i="4"/>
  <c r="K255" i="4"/>
  <c r="J256" i="4"/>
  <c r="K256" i="4"/>
  <c r="J257" i="4"/>
  <c r="K257" i="4"/>
  <c r="J258" i="4"/>
  <c r="K258" i="4"/>
  <c r="J259" i="4"/>
  <c r="K259" i="4"/>
  <c r="J260" i="4"/>
  <c r="K260" i="4"/>
  <c r="J3" i="4"/>
  <c r="K3" i="4"/>
  <c r="J4" i="4"/>
  <c r="K4" i="4"/>
  <c r="J40" i="4"/>
  <c r="K40" i="4"/>
  <c r="J10" i="4"/>
  <c r="K10" i="4"/>
  <c r="J37" i="4"/>
  <c r="K37" i="4"/>
  <c r="J193" i="4"/>
  <c r="K193" i="4"/>
  <c r="J194" i="4"/>
  <c r="K194" i="4"/>
  <c r="J195" i="4"/>
  <c r="K195" i="4"/>
  <c r="J196" i="4"/>
  <c r="K196" i="4"/>
  <c r="J197" i="4"/>
  <c r="K197" i="4"/>
  <c r="J5" i="4"/>
  <c r="K5" i="4"/>
  <c r="J261" i="4"/>
  <c r="K261" i="4"/>
  <c r="J7" i="4"/>
  <c r="K7" i="4"/>
  <c r="J198" i="4"/>
  <c r="K198" i="4"/>
  <c r="J6" i="4"/>
  <c r="K6" i="4"/>
  <c r="J8" i="4"/>
  <c r="K8" i="4"/>
  <c r="J199" i="4"/>
  <c r="K199" i="4"/>
  <c r="J200" i="4"/>
  <c r="K200" i="4"/>
  <c r="J9" i="4"/>
  <c r="K9" i="4"/>
  <c r="J201" i="4"/>
  <c r="K201" i="4"/>
  <c r="J2" i="4"/>
  <c r="K2" i="4"/>
  <c r="J202" i="4"/>
  <c r="K202" i="4"/>
  <c r="J100" i="4"/>
  <c r="K100" i="4"/>
  <c r="J156" i="4"/>
  <c r="K156" i="4"/>
  <c r="J101" i="4"/>
  <c r="K101" i="4"/>
  <c r="J166" i="4"/>
  <c r="K166" i="4"/>
  <c r="J205" i="4"/>
  <c r="K205" i="4"/>
  <c r="J206" i="4"/>
  <c r="K206" i="4"/>
  <c r="J207" i="4"/>
  <c r="K207" i="4"/>
  <c r="J262" i="4"/>
  <c r="K262" i="4"/>
  <c r="J263" i="4"/>
  <c r="K263" i="4"/>
  <c r="J264" i="4"/>
  <c r="K264" i="4"/>
  <c r="J265" i="4"/>
  <c r="K265" i="4"/>
  <c r="J266" i="4"/>
  <c r="K266" i="4"/>
  <c r="J208" i="4"/>
  <c r="K208" i="4"/>
  <c r="J267" i="4"/>
  <c r="K267" i="4"/>
  <c r="J268" i="4"/>
  <c r="K268" i="4"/>
  <c r="J269" i="4"/>
  <c r="K269" i="4"/>
  <c r="J270" i="4"/>
  <c r="K270" i="4"/>
  <c r="J271" i="4"/>
  <c r="K271" i="4"/>
  <c r="J272" i="4"/>
  <c r="K272" i="4"/>
  <c r="J273" i="4"/>
  <c r="K273" i="4"/>
  <c r="J274" i="4"/>
  <c r="K274" i="4"/>
  <c r="J275" i="4"/>
  <c r="K275" i="4"/>
  <c r="J276" i="4"/>
  <c r="K276" i="4"/>
  <c r="J277" i="4"/>
  <c r="K277" i="4"/>
  <c r="J278" i="4"/>
  <c r="K278" i="4"/>
  <c r="J209" i="4"/>
  <c r="K209" i="4"/>
  <c r="J102" i="4"/>
  <c r="K102" i="4"/>
  <c r="J49" i="4"/>
  <c r="K49" i="4"/>
  <c r="J103" i="4"/>
  <c r="K103" i="4"/>
  <c r="J279" i="4"/>
  <c r="K279" i="4"/>
  <c r="J211" i="4"/>
  <c r="K211" i="4"/>
  <c r="J111" i="4"/>
  <c r="K111" i="4"/>
  <c r="J213" i="4"/>
  <c r="K213" i="4"/>
  <c r="J214" i="4"/>
  <c r="K214" i="4"/>
  <c r="J215" i="4"/>
  <c r="K215" i="4"/>
  <c r="J216" i="4"/>
  <c r="K216" i="4"/>
  <c r="J217" i="4"/>
  <c r="K217" i="4"/>
  <c r="J154" i="4"/>
  <c r="K154" i="4"/>
  <c r="J219" i="4"/>
  <c r="K219" i="4"/>
  <c r="J220" i="4"/>
  <c r="K220" i="4"/>
  <c r="J221" i="4"/>
  <c r="K221" i="4"/>
  <c r="J222" i="4"/>
  <c r="K222" i="4"/>
  <c r="J223" i="4"/>
  <c r="K223" i="4"/>
  <c r="J224" i="4"/>
  <c r="K224" i="4"/>
  <c r="J280" i="4"/>
  <c r="K280" i="4"/>
  <c r="J225" i="4"/>
  <c r="K225" i="4"/>
  <c r="J104" i="4"/>
  <c r="K104" i="4"/>
  <c r="J226" i="4"/>
  <c r="K226" i="4"/>
  <c r="J227" i="4"/>
  <c r="K227" i="4"/>
  <c r="J228" i="4"/>
  <c r="K228" i="4"/>
  <c r="J229" i="4"/>
  <c r="K229" i="4"/>
  <c r="J230" i="4"/>
  <c r="K230" i="4"/>
  <c r="J231" i="4"/>
  <c r="K231" i="4"/>
  <c r="J232" i="4"/>
  <c r="K232" i="4"/>
  <c r="J233" i="4"/>
  <c r="K233" i="4"/>
  <c r="J281" i="4"/>
  <c r="K281" i="4"/>
  <c r="J282" i="4"/>
  <c r="K282" i="4"/>
  <c r="J283" i="4"/>
  <c r="K283" i="4"/>
  <c r="J284" i="4"/>
  <c r="K284" i="4"/>
  <c r="J285" i="4"/>
  <c r="K285" i="4"/>
  <c r="J234" i="4"/>
  <c r="K234" i="4"/>
  <c r="J235" i="4"/>
  <c r="K235" i="4"/>
  <c r="J236" i="4"/>
  <c r="K236" i="4"/>
  <c r="J237" i="4"/>
  <c r="K237" i="4"/>
  <c r="J238" i="4"/>
  <c r="K238" i="4"/>
  <c r="J239" i="4"/>
  <c r="K239" i="4"/>
  <c r="J45" i="4"/>
  <c r="K45" i="4"/>
  <c r="J241" i="4"/>
  <c r="K241" i="4"/>
  <c r="J240" i="4"/>
  <c r="K240" i="4"/>
  <c r="J161" i="4"/>
  <c r="K161" i="4"/>
  <c r="J90" i="4"/>
  <c r="K90" i="4"/>
  <c r="J55" i="4"/>
  <c r="K55" i="4"/>
  <c r="J62" i="4"/>
  <c r="K62" i="4"/>
  <c r="J115" i="4"/>
  <c r="K115" i="4"/>
  <c r="J30" i="4"/>
  <c r="K30" i="4"/>
  <c r="J75" i="4"/>
  <c r="K75" i="4"/>
  <c r="J132" i="4"/>
  <c r="K132" i="4"/>
  <c r="K11" i="4"/>
  <c r="K34" i="4"/>
  <c r="J34" i="4"/>
  <c r="B35" i="4"/>
  <c r="B242" i="4"/>
  <c r="B185" i="4"/>
  <c r="B36" i="4"/>
  <c r="B105" i="4"/>
  <c r="B38" i="4"/>
  <c r="B39" i="4"/>
  <c r="B133" i="4"/>
  <c r="B243" i="4"/>
  <c r="B124" i="4"/>
  <c r="B123" i="4"/>
  <c r="B121" i="4"/>
  <c r="B122" i="4"/>
  <c r="B120" i="4"/>
  <c r="B106" i="4"/>
  <c r="B119" i="4"/>
  <c r="B117" i="4"/>
  <c r="B116" i="4"/>
  <c r="B118" i="4"/>
  <c r="B114" i="4"/>
  <c r="B113" i="4"/>
  <c r="B109" i="4"/>
  <c r="B127" i="4"/>
  <c r="B110" i="4"/>
  <c r="B47" i="4"/>
  <c r="B112" i="4"/>
  <c r="B108" i="4"/>
  <c r="B182" i="4"/>
  <c r="B107" i="4"/>
  <c r="B98" i="4"/>
  <c r="B99" i="4"/>
  <c r="B97" i="4"/>
  <c r="B131" i="4"/>
  <c r="B95" i="4"/>
  <c r="B96" i="4"/>
  <c r="B81" i="4"/>
  <c r="B82" i="4"/>
  <c r="B80" i="4"/>
  <c r="B93" i="4"/>
  <c r="B57" i="4"/>
  <c r="B190" i="4"/>
  <c r="B94" i="4"/>
  <c r="B83" i="4"/>
  <c r="B84" i="4"/>
  <c r="B125" i="4"/>
  <c r="B126" i="4"/>
  <c r="B88" i="4"/>
  <c r="B89" i="4"/>
  <c r="B79" i="4"/>
  <c r="B76" i="4"/>
  <c r="B180" i="4"/>
  <c r="B77" i="4"/>
  <c r="B128" i="4"/>
  <c r="B129" i="4"/>
  <c r="B130" i="4"/>
  <c r="B78" i="4"/>
  <c r="B68" i="4"/>
  <c r="B74" i="4"/>
  <c r="B66" i="4"/>
  <c r="B134" i="4"/>
  <c r="B191" i="4"/>
  <c r="B69" i="4"/>
  <c r="B210" i="4"/>
  <c r="B71" i="4"/>
  <c r="B72" i="4"/>
  <c r="B73" i="4"/>
  <c r="B65" i="4"/>
  <c r="B64" i="4"/>
  <c r="B60" i="4"/>
  <c r="B61" i="4"/>
  <c r="B63" i="4"/>
  <c r="B59" i="4"/>
  <c r="B51" i="4"/>
  <c r="B56" i="4"/>
  <c r="B52" i="4"/>
  <c r="B50" i="4"/>
  <c r="B54" i="4"/>
  <c r="B48" i="4"/>
  <c r="B46" i="4"/>
  <c r="B44" i="4"/>
  <c r="B31" i="4"/>
  <c r="B25" i="4"/>
  <c r="B70" i="4"/>
  <c r="B135" i="4"/>
  <c r="B27" i="4"/>
  <c r="B32" i="4"/>
  <c r="B33" i="4"/>
  <c r="B41" i="4"/>
  <c r="B28" i="4"/>
  <c r="B42" i="4"/>
  <c r="B26" i="4"/>
  <c r="B43" i="4"/>
  <c r="B29" i="4"/>
  <c r="B24" i="4"/>
  <c r="B23" i="4"/>
  <c r="B136" i="4"/>
  <c r="B85" i="4"/>
  <c r="B86" i="4"/>
  <c r="B137" i="4"/>
  <c r="B87" i="4"/>
  <c r="B22" i="4"/>
  <c r="B16" i="4"/>
  <c r="B13" i="4"/>
  <c r="B17" i="4"/>
  <c r="B138" i="4"/>
  <c r="B139" i="4"/>
  <c r="B140" i="4"/>
  <c r="B141" i="4"/>
  <c r="B142" i="4"/>
  <c r="B143" i="4"/>
  <c r="B144" i="4"/>
  <c r="B145" i="4"/>
  <c r="B146" i="4"/>
  <c r="B91" i="4"/>
  <c r="B147" i="4"/>
  <c r="B12" i="4"/>
  <c r="B148" i="4"/>
  <c r="B149" i="4"/>
  <c r="B150" i="4"/>
  <c r="B151" i="4"/>
  <c r="B152" i="4"/>
  <c r="B153" i="4"/>
  <c r="B218" i="4"/>
  <c r="B92" i="4"/>
  <c r="B18" i="4"/>
  <c r="B155" i="4"/>
  <c r="B212" i="4"/>
  <c r="B157" i="4"/>
  <c r="B158" i="4"/>
  <c r="B192" i="4"/>
  <c r="B159" i="4"/>
  <c r="B160" i="4"/>
  <c r="B67" i="4"/>
  <c r="B162" i="4"/>
  <c r="B163" i="4"/>
  <c r="B164" i="4"/>
  <c r="B165" i="4"/>
  <c r="B186" i="4"/>
  <c r="B187" i="4"/>
  <c r="B203" i="4"/>
  <c r="B19" i="4"/>
  <c r="B20" i="4"/>
  <c r="B204" i="4"/>
  <c r="B184" i="4"/>
  <c r="B177" i="4"/>
  <c r="B178" i="4"/>
  <c r="B179" i="4"/>
  <c r="B174" i="4"/>
  <c r="B181" i="4"/>
  <c r="B183" i="4"/>
  <c r="B176" i="4"/>
  <c r="B167" i="4"/>
  <c r="B168" i="4"/>
  <c r="B58" i="4"/>
  <c r="B169" i="4"/>
  <c r="B244" i="4"/>
  <c r="B21" i="4"/>
  <c r="B245" i="4"/>
  <c r="B53" i="4"/>
  <c r="B170" i="4"/>
  <c r="B171" i="4"/>
  <c r="B172" i="4"/>
  <c r="B246" i="4"/>
  <c r="B14" i="4"/>
  <c r="B173" i="4"/>
  <c r="B247" i="4"/>
  <c r="B248" i="4"/>
  <c r="B249" i="4"/>
  <c r="B250" i="4"/>
  <c r="B251" i="4"/>
  <c r="B252" i="4"/>
  <c r="B175" i="4"/>
  <c r="B188" i="4"/>
  <c r="B189" i="4"/>
  <c r="B15" i="4"/>
  <c r="B253" i="4"/>
  <c r="B254" i="4"/>
  <c r="B255" i="4"/>
  <c r="B256" i="4"/>
  <c r="B257" i="4"/>
  <c r="B258" i="4"/>
  <c r="B259" i="4"/>
  <c r="B260" i="4"/>
  <c r="B3" i="4"/>
  <c r="B4" i="4"/>
  <c r="B40" i="4"/>
  <c r="B10" i="4"/>
  <c r="B37" i="4"/>
  <c r="B193" i="4"/>
  <c r="B194" i="4"/>
  <c r="B195" i="4"/>
  <c r="B196" i="4"/>
  <c r="B197" i="4"/>
  <c r="B5" i="4"/>
  <c r="B261" i="4"/>
  <c r="B7" i="4"/>
  <c r="B198" i="4"/>
  <c r="B6" i="4"/>
  <c r="B8" i="4"/>
  <c r="B199" i="4"/>
  <c r="B200" i="4"/>
  <c r="B9" i="4"/>
  <c r="B201" i="4"/>
  <c r="B202" i="4"/>
  <c r="B100" i="4"/>
  <c r="B156" i="4"/>
  <c r="B101" i="4"/>
  <c r="B166" i="4"/>
  <c r="B205" i="4"/>
  <c r="B206" i="4"/>
  <c r="B207" i="4"/>
  <c r="B262" i="4"/>
  <c r="B263" i="4"/>
  <c r="B264" i="4"/>
  <c r="B265" i="4"/>
  <c r="B266" i="4"/>
  <c r="B208" i="4"/>
  <c r="B267" i="4"/>
  <c r="B268" i="4"/>
  <c r="B269" i="4"/>
  <c r="B270" i="4"/>
  <c r="B271" i="4"/>
  <c r="B272" i="4"/>
  <c r="B273" i="4"/>
  <c r="B274" i="4"/>
  <c r="B275" i="4"/>
  <c r="B276" i="4"/>
  <c r="B277" i="4"/>
  <c r="B278" i="4"/>
  <c r="B209" i="4"/>
  <c r="B102" i="4"/>
  <c r="B49" i="4"/>
  <c r="B103" i="4"/>
  <c r="B279" i="4"/>
  <c r="B211" i="4"/>
  <c r="B111" i="4"/>
  <c r="B213" i="4"/>
  <c r="B214" i="4"/>
  <c r="B215" i="4"/>
  <c r="B216" i="4"/>
  <c r="B217" i="4"/>
  <c r="B154" i="4"/>
  <c r="B219" i="4"/>
  <c r="B220" i="4"/>
  <c r="B221" i="4"/>
  <c r="B222" i="4"/>
  <c r="B223" i="4"/>
  <c r="B224" i="4"/>
  <c r="B280" i="4"/>
  <c r="B225" i="4"/>
  <c r="B104" i="4"/>
  <c r="B226" i="4"/>
  <c r="B227" i="4"/>
  <c r="B228" i="4"/>
  <c r="B229" i="4"/>
  <c r="B230" i="4"/>
  <c r="B231" i="4"/>
  <c r="B232" i="4"/>
  <c r="B233" i="4"/>
  <c r="B281" i="4"/>
  <c r="B282" i="4"/>
  <c r="B283" i="4"/>
  <c r="B284" i="4"/>
  <c r="B234" i="4"/>
  <c r="B235" i="4"/>
  <c r="B236" i="4"/>
  <c r="B237" i="4"/>
  <c r="B238" i="4"/>
  <c r="B239" i="4"/>
  <c r="B45" i="4"/>
  <c r="B241" i="4"/>
  <c r="B240" i="4"/>
  <c r="B161" i="4"/>
  <c r="B90" i="4"/>
  <c r="B55" i="4"/>
  <c r="B62" i="4"/>
  <c r="B115" i="4"/>
  <c r="B30" i="4"/>
  <c r="B75" i="4"/>
  <c r="B132" i="4"/>
  <c r="B11" i="4"/>
  <c r="B34" i="4"/>
  <c r="M132" i="4" l="1"/>
  <c r="N71" i="4"/>
  <c r="U289" i="4"/>
</calcChain>
</file>

<file path=xl/sharedStrings.xml><?xml version="1.0" encoding="utf-8"?>
<sst xmlns="http://schemas.openxmlformats.org/spreadsheetml/2006/main" count="1730" uniqueCount="321">
  <si>
    <t>toilets</t>
  </si>
  <si>
    <t>suburb</t>
  </si>
  <si>
    <t>price</t>
  </si>
  <si>
    <t>ensuite</t>
  </si>
  <si>
    <t>cottage</t>
  </si>
  <si>
    <t>rooms</t>
  </si>
  <si>
    <t>bedroom</t>
  </si>
  <si>
    <t>power</t>
  </si>
  <si>
    <t>density</t>
  </si>
  <si>
    <t>surburb</t>
  </si>
  <si>
    <t>interior</t>
  </si>
  <si>
    <t xml:space="preserve"> Northwood - House </t>
  </si>
  <si>
    <t xml:space="preserve"> Ref.: PSP139010 This property comes furnished and is found in a quiet community offering 4 Beds with main ensuite, family bathroom, lounge, dining area, fitted kitchen with four plate gas stove, big IAG fridge, washing machine, pantry area, scullery area with a deep freezer, DLG and DSQs.  The Cottage offers two beds both ensuite, main bedroom is downstairs, and second bedroom is upstairs, also found downstairs is the open plan lounge, dining and kitchen area. Outside the garden is well manicured, there is a pool not in use, borehole and a water tank, walled and working electric gate and intercoms for the main house and cottage. </t>
  </si>
  <si>
    <t xml:space="preserve"> Crowhill Views - House </t>
  </si>
  <si>
    <t xml:space="preserve"> Ref.: GAT180855 We have a three-bedroom house available for rent in the Borrowdale area, specifically on the Crowhill side. The house features a shared bath and toilet, a modern fitted kitchen, and a double locked garage door. Additionally, it is equipped with a 3KVA solar system and lithium battery that provides power to all rooms, as well as a 6000-liter water tank. The property sits on a spacious 1000 square meter land size.  In terms of location, the house is conveniently situated near Crowhill Primary School. For added security, there is a safeguard response alarm system available with a quarterly subscription fee of 174 USD for three months. Furthermore, the house includes a solar geyser for energy-efficient water heating and a 3-meter high durawall for enhanced privacy and security and safeguard response alarm system, a 3m height durawall The rental price for all these features and amenities is US$800. </t>
  </si>
  <si>
    <t xml:space="preserve"> Gunhill - House </t>
  </si>
  <si>
    <t xml:space="preserve"> Ref.: RRT175625 Comfortable and secure character home to let in a very central upmarket neighborhood. Very suitable for offices as well but comfortable and convenient as residential. Comprises 3 bedrooms, office with BIC so can be used as 4th bedroom, 2 bathrooms (mes), guest toilet, dining room, lounge, kitchen, scullery, store room, DLUG, DSQ, borehole, back up generator  $2500/month </t>
  </si>
  <si>
    <t xml:space="preserve"> Greystone Park - House </t>
  </si>
  <si>
    <t xml:space="preserve"> Ref.: SEF177267 The property is located in a quiet and secure neighborhood with a main house, a cottage and staff quarters. The main house boasts 4 bedrooms, including a master suite with its own bathroom, a family bathroom and a separate toilet, a dining room, two lounges and a modern fitted kitchen. The property also offers a double carport, a storeroom, a water tank, a borehole, a jacuzzi and pool (not functional) and changing rooms. The cottage comprises of 1 bedroom with en suite, a lounge, a kitchen, a carport and its own water tank. It can be rented separately from the main house. The staff quarters have 2 bedrooms and a bathroom and its currently occupied. The property is fully walled and gated for security and privacy. </t>
  </si>
  <si>
    <t xml:space="preserve"> Colne Valley - House </t>
  </si>
  <si>
    <t xml:space="preserve"> Ref.: HOS170843 Sitting on an acre is this 4 bedroomed house with main ensuite , additional 1.5 bathrooms 2 lounges , dining, entrance hall and newly upgraded kitchen. DLUG and double carport. Separate, walled off, caretakers 3 roomed cottage located to the back of the property. Extras include : Automatic gate, swimming pool with change rooms, borehole with 2 x 5000L tanks, 5kva back up solar invertor. Spacious garden Available immediately OfficeÂ useÂ preferred </t>
  </si>
  <si>
    <t xml:space="preserve"> Groom Bridge - House </t>
  </si>
  <si>
    <t xml:space="preserve"> Ref.: GLRE179772 GROOMBRIDGE 5 bedroomed house to let suitable for commercial/residential close to amenities comes with open plan dinning lounge and kitchen, 3 bedrooms main bedroom with ensuite, guest toilet and bathroom, 2 beds recently renovated cottage, borehole, 3kv solar system Asking 2500 </t>
  </si>
  <si>
    <t xml:space="preserve"> Norton - House </t>
  </si>
  <si>
    <t xml:space="preserve"> Ref.: PRCL168215 Conveniently located close to all local amenities is a beautiful family home in the Northwood area within a walking distance from Arundel shopping centre. The property is uniquely designed with the following distinctive interior partitions, the property has two lounges with the main lounge overlooking the swimming pool through the aluminum framing sliding door, modern fitted kitchen will be the joy of every women working in this specious kitchen, three medium sized bedrooms with separate family bath &amp; toilet will complete the interior partitioning of this lovely home.  The exterior features which will capture the interest of many include the entertainment area overlooking the swimming pool, double lock-up garage, single domestic quarters, water storage tank &amp; a prolific borehole. The place a good security system in the form of a brick perimeter wall and an electric gate. </t>
  </si>
  <si>
    <t xml:space="preserve"> Upper Hillside - House </t>
  </si>
  <si>
    <t xml:space="preserve"> Ref.: PRN167279 Available is a house to rent along Hillside Road and close to CBD. It consist of 4 bedrooms all with BICs, separate toilet &amp; bath, combined dining &amp; lounge, fitted kitchen, council water, verandah. Single carpot. Exterior consist of disused swimming pool, self-contained cottage, tank stand, walled and gated. Suitable for commercial use. Available 1 June 2023. Monthly rent $1 300. </t>
  </si>
  <si>
    <t xml:space="preserve"> Darwendale - House </t>
  </si>
  <si>
    <t xml:space="preserve"> Ref.: HOS177521 Darwendale house to Rent ,1000 per month (negotiable), A Maginificent Holiday home/Lodge(500sqm) stone under thatch overlooking Darwendale Dam in a gated community on 2 acres ( 2 separate stands of an acre each) in a serene environment with lots of indeginous trees comprises 5 bedrooms (2ensuite ) main bedroom is upstairs has own jet master fireplace and a private balcony, modern kitchen , 2 lounges, and dining room. There is a large entertainment area and 2 look out decks (1 is free standing). Itâ€™s suitable as a home away from home or Corporate/Fisherman s retreat close to the lion and cheetah park and about 60km from the City Center tarred roadÂ allÂ theÂ way. </t>
  </si>
  <si>
    <t xml:space="preserve"> Madokero - House </t>
  </si>
  <si>
    <t xml:space="preserve"> Ref.: LEG175534 Fully Furnished House To Let Location: Madokero  Price: US$1 000 per month. On Offer is a 2 bedrooms with Built-In-Cupboards, open plan lounge, dining, kitchen, common bath and toilet, private garden, 2 car parking, standard dstv, solar backup, water tank, cleaning staff, 24 hr security. $1300 per month. </t>
  </si>
  <si>
    <t xml:space="preserve"> Quinnington - House </t>
  </si>
  <si>
    <t xml:space="preserve"> Ref.: KNP177352 This unfurnished double storey house is available for rent immediately. The downstairs comprises of 4 bedrooms, of which 2 are en-suite and 2 rooms have a shared bathroom. There is a guest toilet, 2 lounges, dining room and kitchen. There is a large pantry that houses a 5KVA solar back up system (lights &amp; Plugs only), as well as a laundry room. The upstairs has a large entertainment area, balcony, storeroom and bathroom. The property has a 5000l water tank, seasonal borehole, 1 staff quarters (The gardener will be staying with the property) and is well secured. There is a functional swimming pool but it is currently empty. The property is suitable for a small family. </t>
  </si>
  <si>
    <t xml:space="preserve"> Kambanji - House </t>
  </si>
  <si>
    <t xml:space="preserve"> Ref.: PSP147145 LOVELY spacious home in Kambanji, would be suitable for company with city of Harare approval. 4 bedrooms, stunning kitchen and elegant lounge, sep dining, pyjama lounge. Fully self contained flatlet, swimming pool and tennis court. Large garage which holds 4 cars could be used as workshop. Sep garage and laundry. </t>
  </si>
  <si>
    <t xml:space="preserve"> Vainona - House </t>
  </si>
  <si>
    <t xml:space="preserve"> Ref.: RRT178127 2 Bathrooms (mes) 3 bedrooms, study, 2 lounges, dining room, kitchen, scullery, pantry, pool, borehole, double carpot and storeroom, double staff quarters, walled on 4 sides and electric fenced on 3 sides (neighbors sides), and electric gate (not working) </t>
  </si>
  <si>
    <t xml:space="preserve"> Zimre Park - House </t>
  </si>
  <si>
    <t xml:space="preserve"> Ref.: OAS178156 On offer to let is spacious 3 bedroomed house with main ensuite and BICs, fitted kitchen, lounge with jet master fireplace, dining, 10KV solar, 5,000L water tank, Telone WiFi (fibre, Security system (inactive) and Single lock-up garage. </t>
  </si>
  <si>
    <t xml:space="preserve"> Emerald Hill - House </t>
  </si>
  <si>
    <t xml:space="preserve"> Ref.: PGP1792 Emerald Hill - previously UN occupied , lovely three bedroom thatched home in verdant garden with pool and trampoline. Ground floor comprises entrance/2nd lounge, large open plan living and dining area with double volume ceiling. Country style kitchen with lock up pantry. 2 bedrooms with fitted cupboards, bathroom with bath, basin and shower. Guest WC. Trelli door to main bathroom, dressing room and stairs to main bedrooms under eaves. Laundry, one garage. Borehole, swimming pool, electric fence, electric gate, external alarm. PARTLY FURNISHED Gardener to remain. USD rental. </t>
  </si>
  <si>
    <t xml:space="preserve"> Houghton Park - House </t>
  </si>
  <si>
    <t xml:space="preserve"> Ref.: PSP148376 In Houghton Park, close to OK Houghton Park, is this neat home available 01 Feb 2024. This house comes with 3 bedrooms, lounge, dining area, newly fitted kitchen, separate bathroom and toilet. The whole house has been renovated and also comes with a full solar system, water tank, walled &amp; gated, single carport and a cabin. </t>
  </si>
  <si>
    <t xml:space="preserve"> Milton Park - House </t>
  </si>
  <si>
    <t xml:space="preserve"> Ref.: DTP173342 Spacious home located in the mixed use suburb of Milton Park, which makes the property suitable for both residential and commercial use. The property has 2 bedrooms with the main bedroom en-suite, fitted kitchen, scullery, dining room, lounge area and separate toilet.  Available for immediate occupation.  Please note that the property comes with a maid and gardener at this price and the issue of maid and gardener is not negotiable </t>
  </si>
  <si>
    <t xml:space="preserve"> Ref.: BRE179038 Located in a very quiet neighbourhood and offering 4 beds with a main ensuite,3 lounges, fitted kitchen with oven and hob,scullery,pantry,dining,a newly built 2 beds self-contained cottage and a 3 roomed staff quarters, on toilet and shower with a single carport. </t>
  </si>
  <si>
    <t xml:space="preserve"> Ref.: EPG179273 Recently redecorated Solid Family house in Zimre Park offering 4 bedrooms, study 2 lounges ,dining room, kitchen , scullery 3 bathrooms, ( One en-suite bathroom , walk in pantry, study, borehole with 2 x 5000litres water tanks .5kva solar system , walled with electric gate , double lock up carport developed gardens . Rental guide $800.00per month . Occupation 1st January 2024. </t>
  </si>
  <si>
    <t xml:space="preserve"> Greencroft - House, Townhouse Complex </t>
  </si>
  <si>
    <t xml:space="preserve"> Ref.: RRT176332 Beautiful townhouse , 3 beds all en-suite , guest toilet , lounge cum dining room , open plan kitchen with glass and electric stoves,dishwasher , borehole , solar ,WiFi , 24/7security , carport. </t>
  </si>
  <si>
    <t xml:space="preserve"> Greystone Park - House, House </t>
  </si>
  <si>
    <t xml:space="preserve"> Ref.: KNP151268 This lovely property offers 11 bedrooms, 7 en-suites, and a separate toilet. There are 2 lounges - 1 upstairs and another downstairs. Spacious fitted kitchen with walk-in pantry and scullery. Inverter. Borehole as well as 5000 litre tank. Good security, and the property is walled with an electric gate. Good location. </t>
  </si>
  <si>
    <t xml:space="preserve"> Ref.: AKP180038 Located in the heart of Vainona are 5 upmarket 3 bedroomed clusters. These clusters are within close proximity to Sam Levy's Village as well as reputable educational facilities. The complex is walled and gated.  The complex is serviced with borehole water and each apartment has its own: Master bedroom ensuite with a walk in wardrobe 2 bedrooms with shared bathroom Water tank Double car park A spacious kitchen with granite counter tops Pantry Open plan lounge and dining room Paved common areas Own garden </t>
  </si>
  <si>
    <t xml:space="preserve"> Ref.: PRCL153055 Situated in Galloway park is this 3 bedroomed home available for immediate occupation. The house consists of a kitchen, lounge, dining, a separate toilet and bath. It also comes with a 3 roomed cottage. </t>
  </si>
  <si>
    <t xml:space="preserve"> Ref.: KNP179104 This charming home is located in a quiet close in Emerald Hill. The property has recently been repainted. The property features 3 bedrooms with built-in cupboards, 2 bathrooms, a well-sized kitchen with a pantry, a cozy lounge/dining room with a fireplace, and an outdoor veranda or sun lounge with a view of the pool. Additional amenities include a 2000-liter water tank, a solar geyser, good security measures, a swimming pool, and staff quarters.  Please Note: The levies/rates are not included in the rental price. </t>
  </si>
  <si>
    <t xml:space="preserve"> Hogerty Hill - House </t>
  </si>
  <si>
    <t xml:space="preserve"> Ref.: MNP174056 A neat family home is on offer in Hogerty Hill. The home has an entrance hall, big kitchen, lounge and dining room. There are 3 bedrooms, a full bathroom and separate toilet. The property has a seperate 2 bedroom cottage with a full bathroom, a large living area and undercover patio. There is staff accommodation, 8000l water tank and constant water supply. The pool is disused. </t>
  </si>
  <si>
    <t xml:space="preserve"> Hatfield - House, Cottage </t>
  </si>
  <si>
    <t xml:space="preserve"> Ref.: PTK178359 3 bedroomed cottage ensuite, kitchen , combined lounge &amp; dining , toilet /bathroom , prolific well &amp; 5000 litre water tank, 5kva solar powered system installed &amp; 2beds cottage at $200/month </t>
  </si>
  <si>
    <t xml:space="preserve"> Philadelphia - House </t>
  </si>
  <si>
    <t xml:space="preserve"> Ref.: GNRE176997 Discover this magnificent 4-bedroom rental property that offers a peaceful and natural retreat. With 2 en-suite bedrooms, it's perfect for comfortable living. Set within a lush landscape filled with plenty of trees, the property offers tranquility. An electric gate ensures both security and convenience.  This beautiful house boasts modern aesthetics with tiled roofing, sturdy brick, and panel wall construction. The paved driveway adds to its elegance. Entertain to your heart's content on the extensive grounds and large verandah, making this home an entertainer's paradise. Don't miss the opportunity to reside in this exquisite haven.  Contact us today to book a viewing. </t>
  </si>
  <si>
    <t xml:space="preserve"> Ridgeview - House, Cottage </t>
  </si>
  <si>
    <t xml:space="preserve"> Ref.: KNP157069 (Ref # BS158) The cottage boasts 3 bedrooms with the main en suit, 1 guest toilet and an additional bathroom. Newly fitted and modern kitchen which opens onto a spacious lounge and dining area. It is semi detached from the main house and is well secured. The property is walled with an electric gate and fence, additionally with an alarm system. The property has a prolific borehole and will be available October 1st 2023. Suitable for a single professional or small family. Regret no pets. </t>
  </si>
  <si>
    <t xml:space="preserve"> Glen Lorne - House </t>
  </si>
  <si>
    <t xml:space="preserve"> Ref.: KNP180968 Available immediately, semi furnished home, in a secure area in Glen Lorne. 3 bedrooms 2 bathrooms, lounge, dining room, kitchen, office/sun lounge, verandah, borehole, solar geyser, 5kva solar system. Walled with electric fence on top, electric gate &amp; security cameras. Basket ball practice court, big established well kept garden. single garage &amp; staff room. Staff included in rent, utilities not included </t>
  </si>
  <si>
    <t xml:space="preserve"> Pomona - House </t>
  </si>
  <si>
    <t xml:space="preserve"> Ref.: HVN166717 Executive 5 bedroomed house, 3 ensuite, 2 lounges, dining, modern kitchen, tripple garage, wifi plus a 2 bedroomed self contained cottage, staff quarters, storerooms, walled, gated, electric fenced. Harare drive road frontage and suitable for offices. </t>
  </si>
  <si>
    <t xml:space="preserve"> Sandton Park - House, Townhouse Complex </t>
  </si>
  <si>
    <t xml:space="preserve"> Ref.: XDS180241 Indulge in refined living at the heart of Sandton Park with our elegant 3-bedroom house for rent. This residence features an open-plan dining and lounge area, exuding modern charm, and comes with the convenience of a double garage. Embrace sustainability with solar power, enjoy ample gardening space, and benefit from a borehole ensuring a lush landscape and a convenient 5000L tank on the property. Priced at a negotiable 700, this property seamlessly combines contemporary living with natural serenity. Don't miss the chance to call this stylish and Eco-conscious house your home in prestigious Sandton Park. </t>
  </si>
  <si>
    <t xml:space="preserve"> Ref.: CAC180362 A beautiful part double storey home, offering spacious 4 bedrooms with main en-suite, 2 lounges, dining room, study room, modern fitted kitchen, bar area, prolific borehole, sparkling swimming pool, tennis court, solar power back up system, double lock up garage and carport, all this tucked in a quiet close, walled and gated on 4000 square meters. There is an option of renting it out furnished and this would be US$6000 per month. Occupation is 1 January, 2024. For viewing arrangements, kindly contact Ngoni. </t>
  </si>
  <si>
    <t xml:space="preserve"> Cold Comfort - House </t>
  </si>
  <si>
    <t xml:space="preserve"> Ref.: P15170043 4 bedrooms fitted kitchen walled and gated </t>
  </si>
  <si>
    <t xml:space="preserve"> Chisipite - House, Townhouse Complex </t>
  </si>
  <si>
    <t xml:space="preserve"> Ref.: HLX178395 Discover a haven of tranquility and modern living in this stunning 3-bedroom garden flat, nestled amidst the serene surroundings of Chisipite in Harare. This gem offers an unparalleled blend of spaciousness, comfort, and convenience, making it the perfect home for a discerning family seeking an idyllic lifestyle. Unwind in Modern Comfort Step inside and be greeted by a thoughtfully designed layout that exudes elegance and functionality. The spacious open-plan living area seamlessly integrates the lounge, dining, and kitchen, creating a welcoming hub for family gatherings and intimate moments. The modern kitchen comes fully equipped with top-of-the-line appliances, ensuring culinary creativity with ease. Three Tranquil Bedrooms Retreat to the private haven of three generously sized bedrooms, each offering ample space for relaxation and rejuvenation. The master suite boasts a luxurious en suite bathroom, while the remaining bedrooms share a well-appointed family bathroom. A Sanctuary of Peace This exceptional property is further enhanced by its prime location, situated just 1.5 kilometers from the vibrant Chisipite shopping complex, offering a plethora of amenities and entertainment options within easy reach. The surrounding neighborhood is renowned for its secure and tranquil atmosphere, providing a sense of peace and security for residents. Additional Amenities for a Comfortable Lifestyle To further enhance your living experience, the property features a reliable borehole with a 5000-liter water tank, ensuring uninterrupted water supply. A 5kva backup power system provides peace of mind during power outages, while the dedicated caretaker tends to your caretaker's needs. A Perfect Home for a Family's Delight This exquisite garden flat presents a rare opportunity to embrace a lifestyle of convenience, comfort, and tranquility. With its modern amenities, secure location, and family-friendly features, it is the perfect haven for a small family seeking a harmonious home amidst the serene beauty of Chisipite </t>
  </si>
  <si>
    <t xml:space="preserve"> Ref.: HOS172909  Is a 3 bedroomed house comprising of a fitted kitchen, foyer, lounge and dining, separate bathroom and toilet a very large yard with a pool   Also comes with a 2 bedroomed cottage with a lounge/ dining and a bathroom </t>
  </si>
  <si>
    <t xml:space="preserve"> Ref.: MNP173338 This beautiful home will be available 1 October 2023 The home has four bedrooms, main bedroom, which is upstairs, is en suite and has a walking closet. There are 3 bedrooms in a separate wing with 2 bathrooms overlooking the garden and swimming pool. The same wing also has a bar, TV room and play room. The large, modern kitchen has a breakfast nook, which leads on to the dining room and second lounge.  The home has a long cover patio, a braai area over looking the pool and a built in seating with a fire pit. There is also a well maintained tennis court.  The property has a prolific borehole.  It can also be rented with the furniture for $4000 </t>
  </si>
  <si>
    <t xml:space="preserve"> Ref.: PNT180311 Guest Wing To Let comprising of 3 bedrooms, separate toilet &amp; shower, kitchenette, pantry, big lounge.  Own entrance on the ground floor, with scenic views, serene environment, walled &amp; gated,  $800-00 per month plus deposit. Occupation is for 1st of January 2024 Contact Chamu </t>
  </si>
  <si>
    <t xml:space="preserve"> Gletwin Park - House </t>
  </si>
  <si>
    <t xml:space="preserve"> Ref.: TMR173250 4 bedrooms, main bedroom with ensuite, kitchen , pantry, laundry, dining, big lounge, separate toilet &amp; bathroom, walled &amp; gated, borehole, 5000litre water tank, garage attached to cottage, good security. </t>
  </si>
  <si>
    <t xml:space="preserve"> Ref.: SEF169480 Strategically located at the heart of the bustling Pomona commercial business Area, lies a luxurious home.   The main house boasts of spacious five-bedrooms, 3 of which are en-suite. The house features two lounges that are perfect for entertaining guests, with the sleek kitchens offering a breakfast nook that is ideal for family gatherings or casual brunches. It also comes with a quaint cottage perfect for guests looking for a retreat or a quiet space to work from home. With its own private entrance. It has 4 roomed separate staff quarters. This stunning property features a dazzling triple lockup garage, 2 prolific boreholes, 5 000 water tank, 2 solar geysers and a well maintained garden, walled and gated. </t>
  </si>
  <si>
    <t xml:space="preserve"> Hatfield - House </t>
  </si>
  <si>
    <t xml:space="preserve"> Ref.: SEF175815 This charming 3-bedroom house is the perfect place to call home. The main bedroom features an ensuite bathroom and fitted cupboards, and the other two bedrooms also have fitted cupboards. The lounge has fitted carpets and a French door that leads to the veranda, where you can enjoy the fresh air and sunshine. There is also a fireplace in the lounge, perfect for cozying up on a cold night.  The fitted kitchen has a pantry and a door that leads outside. There is also a garage, a single concrete sink, and a water tank. The stuff quarters is occupied.  This house is located in a quiet and peaceful neighborhood, but it is still close to all the amenities you need. It is also close to good schools, making it a great choice for families.  Call today to schedule a viewing! </t>
  </si>
  <si>
    <t xml:space="preserve"> Southview Park - House </t>
  </si>
  <si>
    <t xml:space="preserve"> Ref.: PRCL180581 Available for immediate occupation is this four bedroomed home in Southview Park. The home comes with a beautiful kitchen cum dining, lounge, ensuite, a common bathroom, borehole, water tank and well. The property also offers ample gardening space and comes with a foul run. </t>
  </si>
  <si>
    <t xml:space="preserve"> Glen Lorne - House, Townhouse Complex </t>
  </si>
  <si>
    <t xml:space="preserve"> Ref.: GAT178984 Guest and tanner proudly present to you this luxurious cluster house in Glen Lorne. The property comprises of 3 bedrooms the main one with an en-suite, kitchen (not fitted), lounge, dinning and family bathroom. The property offers parking space for 3 cars. At the premise there is a borehole shared by 10 units. In terms of security the property is walled and gated with a boom gate. </t>
  </si>
  <si>
    <t xml:space="preserve"> Newlands - House, House </t>
  </si>
  <si>
    <t xml:space="preserve"> Ref.: PSP137302 Proximity to the City is this ideal 3 bedroomed house (main ensuite), Kitchen, lounge, dining and study (which can be taken seperately) at usd1500 On the same premises is a cottage with 2 bedrooms, 2 bathrooms, kitchen and a big lounge and dining area at usd500.Ideal to be taken by one company. </t>
  </si>
  <si>
    <t xml:space="preserve"> Msasa Park - House </t>
  </si>
  <si>
    <t xml:space="preserve"> Ref.: DDL169883 3 Bedrooms , lounge , fitted , kitchen. , separate bathroom and toilet , Well , Walled and Gated Occupation 1st January 2024. Rent and Deposit </t>
  </si>
  <si>
    <t xml:space="preserve"> Greystone Park - House, Townhouse Complex </t>
  </si>
  <si>
    <t xml:space="preserve"> Ref.: RVT181077 Greystone Park Townhouse  To Let!! Rent: 1800 4 beds, open plan lounge, dining, fitted kitchen. 3 beds upstairs, mes,  1 downstairs bedroom with shower  Guest toilet,  Backyard garden, communal borehole, water tank connected to the flat,  24 hr security. Available for 1 February </t>
  </si>
  <si>
    <t xml:space="preserve"> Ref.: PSP178353 We are proud to present a four-bed home with two bathrooms, three lounges, dining room, spacious fitted kitchen with a pantry, Outside this property offers a newly built staff quarters, landscaped garden with plenty yard space for gardening, good water supply from a borehole, water tank, pool, property is walled and gated. Available 1 January 2024. </t>
  </si>
  <si>
    <t xml:space="preserve"> Haig Park - House </t>
  </si>
  <si>
    <t xml:space="preserve"> Ref.: PNT181201 Sitting on 6 000 square meters comes with a dilapidated house that can be used for storage, truck stop, or for residential use there's a cottage which currently has tenants. It's a corner stand close just Off Sherwood Road. Prolific Borehole. Water tank.  $1200 rental  Contact Kuda </t>
  </si>
  <si>
    <t xml:space="preserve"> Glen Lorne - House, Cottage </t>
  </si>
  <si>
    <t xml:space="preserve"> Ref.: TNR181137 Fully furnished Cottage with 1 bed, lounch, kitchen, separate toilet zesa, solar and wifi. All for 650.00 as from 1 Feb. In exclusive Glen lorne area. </t>
  </si>
  <si>
    <t xml:space="preserve"> Ref.: GBR181023 4 Beds (m.e.s.) Lounge, Kitchen, Pantry, Laundry, Bathroom, Separate Toilet/Shower, Guest Toilet, Borehole, 5000 Litres Water Tank, </t>
  </si>
  <si>
    <t>water</t>
  </si>
  <si>
    <t>constituency</t>
  </si>
  <si>
    <t>council</t>
  </si>
  <si>
    <t>furnished</t>
  </si>
  <si>
    <t>pbackup</t>
  </si>
  <si>
    <t>wbackup</t>
  </si>
  <si>
    <t>pool</t>
  </si>
  <si>
    <t>carport</t>
  </si>
  <si>
    <t>gated</t>
  </si>
  <si>
    <t>garden</t>
  </si>
  <si>
    <t>MANYAME PARK</t>
  </si>
  <si>
    <t>ST MARYS</t>
  </si>
  <si>
    <t>ZENGEZA 1</t>
  </si>
  <si>
    <t>ROCKVIEW</t>
  </si>
  <si>
    <t>ZENGEZA 5</t>
  </si>
  <si>
    <t>UNIT N</t>
  </si>
  <si>
    <t>UNIT G</t>
  </si>
  <si>
    <t>UNIT O</t>
  </si>
  <si>
    <t>UNIT P</t>
  </si>
  <si>
    <t>UNIT M</t>
  </si>
  <si>
    <t>UNIT L</t>
  </si>
  <si>
    <t>ZENGEZA 2</t>
  </si>
  <si>
    <t>ZENGEZA 3</t>
  </si>
  <si>
    <t>NYATSIME</t>
  </si>
  <si>
    <t>NYATSIME ROCKVIEW</t>
  </si>
  <si>
    <t>ZENGEZA 4</t>
  </si>
  <si>
    <t>UNIT D</t>
  </si>
  <si>
    <t>UNIT C</t>
  </si>
  <si>
    <t>UNIT A</t>
  </si>
  <si>
    <t>UNIT J</t>
  </si>
  <si>
    <t>UNIT K</t>
  </si>
  <si>
    <t>UNIT F</t>
  </si>
  <si>
    <t>UNIT B</t>
  </si>
  <si>
    <t>UNIT H</t>
  </si>
  <si>
    <t>UNIT E</t>
  </si>
  <si>
    <t>RIVERSIDE</t>
  </si>
  <si>
    <t>MAKOMO</t>
  </si>
  <si>
    <t>BALANCING ROCKS</t>
  </si>
  <si>
    <t>WESLEA PARK</t>
  </si>
  <si>
    <t>MUGUTA</t>
  </si>
  <si>
    <t>DOMBORAMWARI</t>
  </si>
  <si>
    <t>ZINYENGERE</t>
  </si>
  <si>
    <t>GLENWOOD PARK</t>
  </si>
  <si>
    <t>CHINAMANO</t>
  </si>
  <si>
    <t>MAGADA</t>
  </si>
  <si>
    <t>STOPOVER</t>
  </si>
  <si>
    <t>SHUNGU</t>
  </si>
  <si>
    <t>ADELAIDE PARK</t>
  </si>
  <si>
    <t>OVERSPILL</t>
  </si>
  <si>
    <t>PENTAGON</t>
  </si>
  <si>
    <t>MASEKO</t>
  </si>
  <si>
    <t>WESTVIEW</t>
  </si>
  <si>
    <t>SOLANI</t>
  </si>
  <si>
    <t>EPWORTH</t>
  </si>
  <si>
    <t>GARIKAI</t>
  </si>
  <si>
    <t>MABVAZUVA</t>
  </si>
  <si>
    <t>ROCKDALE</t>
  </si>
  <si>
    <t>CHURU FARM</t>
  </si>
  <si>
    <t>USHEWOKUNZE</t>
  </si>
  <si>
    <t>CRESTBREEDERS</t>
  </si>
  <si>
    <t>SOUTHVIEW PARK</t>
  </si>
  <si>
    <t>EASTLEA</t>
  </si>
  <si>
    <t>CRANBORNE</t>
  </si>
  <si>
    <t>HILLSIDE</t>
  </si>
  <si>
    <t>ARCADIA</t>
  </si>
  <si>
    <t>BRAESIDE</t>
  </si>
  <si>
    <t>NETTLETON</t>
  </si>
  <si>
    <t>QUEENSDALE</t>
  </si>
  <si>
    <t>MSASA</t>
  </si>
  <si>
    <t>GREENDALE</t>
  </si>
  <si>
    <t>ARDBENNIE</t>
  </si>
  <si>
    <t>MBARE</t>
  </si>
  <si>
    <t>BELVEDERE</t>
  </si>
  <si>
    <t>MILTON PARK</t>
  </si>
  <si>
    <t>AVENUES</t>
  </si>
  <si>
    <t>BELGRAVIA</t>
  </si>
  <si>
    <t>MONAVALE</t>
  </si>
  <si>
    <t>STRATHAVEN</t>
  </si>
  <si>
    <t>STONERIDGE</t>
  </si>
  <si>
    <t>SOUTHLEA PARK</t>
  </si>
  <si>
    <t>AMSTERDAM PARK</t>
  </si>
  <si>
    <t>STONERIDGE PARK</t>
  </si>
  <si>
    <t>CHISIPITE</t>
  </si>
  <si>
    <t>HIGHLANDS</t>
  </si>
  <si>
    <t>BALLANTYNE PARK</t>
  </si>
  <si>
    <t>NEWLANDS</t>
  </si>
  <si>
    <t>GUNHILL</t>
  </si>
  <si>
    <t>MORRIS DEPOT</t>
  </si>
  <si>
    <t>COLNE VALLEY</t>
  </si>
  <si>
    <t>ARLINGTON ESTATE</t>
  </si>
  <si>
    <t>HATFIELD</t>
  </si>
  <si>
    <t>DERBSHIRE VILLAGE FARM</t>
  </si>
  <si>
    <t>DAVIS GRANITE</t>
  </si>
  <si>
    <t>SHEENA FLOWERS</t>
  </si>
  <si>
    <t>BUTLER FARM</t>
  </si>
  <si>
    <t>DANKWERTS FARM</t>
  </si>
  <si>
    <t>DRYCOAT FARM</t>
  </si>
  <si>
    <t>BELLAPAISE</t>
  </si>
  <si>
    <t>LOGAN PARK</t>
  </si>
  <si>
    <t>RETREAT PARK</t>
  </si>
  <si>
    <t>MANRESA PARK</t>
  </si>
  <si>
    <t>CHIKURUBI</t>
  </si>
  <si>
    <t>BEVERLY EAST</t>
  </si>
  <si>
    <t>PANGUOLA FARM</t>
  </si>
  <si>
    <t>HOUGHTON PARK</t>
  </si>
  <si>
    <t>SUNNINGDALE</t>
  </si>
  <si>
    <t>EYESTONE</t>
  </si>
  <si>
    <t>EYECOURT</t>
  </si>
  <si>
    <t>LOCHINVAR</t>
  </si>
  <si>
    <t>RUGARE</t>
  </si>
  <si>
    <t>SOUTHERTON</t>
  </si>
  <si>
    <t>MARIMBA</t>
  </si>
  <si>
    <t>MUFAKOSE</t>
  </si>
  <si>
    <t>KAMBUZUMA</t>
  </si>
  <si>
    <t>WESTWOOD</t>
  </si>
  <si>
    <t>ASPINDALE</t>
  </si>
  <si>
    <t>WARREN PARK</t>
  </si>
  <si>
    <t>DAWNVIEW</t>
  </si>
  <si>
    <t>COLD COMFORT</t>
  </si>
  <si>
    <t>WESTLEA</t>
  </si>
  <si>
    <t>MALBEREIGN</t>
  </si>
  <si>
    <t>BLOOMINGDALE</t>
  </si>
  <si>
    <t>ASHDON PARK</t>
  </si>
  <si>
    <t>MARANATHA</t>
  </si>
  <si>
    <t>TYNWALD</t>
  </si>
  <si>
    <t>MADOKERO</t>
  </si>
  <si>
    <t>NKWISI GARDENS</t>
  </si>
  <si>
    <t>LENANA PARK</t>
  </si>
  <si>
    <t>ALEXANDRA PARK</t>
  </si>
  <si>
    <t>AVONDALE</t>
  </si>
  <si>
    <t>GROOMBRIDGE</t>
  </si>
  <si>
    <t>MABELREIGN</t>
  </si>
  <si>
    <t>MOUNT PLEASANT</t>
  </si>
  <si>
    <t>GLEN LORNE</t>
  </si>
  <si>
    <t>CHISHAWASHA HILLS</t>
  </si>
  <si>
    <t>GREYSTONE PARK</t>
  </si>
  <si>
    <t>HOGERTY HILL</t>
  </si>
  <si>
    <t>BORROWDALE WEST</t>
  </si>
  <si>
    <t>BORROWDALE</t>
  </si>
  <si>
    <t>BORROWDALE BROOKE</t>
  </si>
  <si>
    <t>MANDARA</t>
  </si>
  <si>
    <t>POMONA</t>
  </si>
  <si>
    <t>HATCLIFFE</t>
  </si>
  <si>
    <t>VAINONA</t>
  </si>
  <si>
    <t>MABVUKU</t>
  </si>
  <si>
    <t>MSASA PARK</t>
  </si>
  <si>
    <t>CHADCOMBE</t>
  </si>
  <si>
    <t>WATERFALLS</t>
  </si>
  <si>
    <t>HIGHFIELD</t>
  </si>
  <si>
    <t>WILLOVALE INDUSTRY</t>
  </si>
  <si>
    <t>WESTERN TRIANGLE</t>
  </si>
  <si>
    <t>GLEN NORAH</t>
  </si>
  <si>
    <t>BUDIRIRO 5</t>
  </si>
  <si>
    <t>BUDIRIRO 3</t>
  </si>
  <si>
    <t>GLEN VIEW</t>
  </si>
  <si>
    <t>BUDIRIRO 1</t>
  </si>
  <si>
    <t>BUDIRIRO 2</t>
  </si>
  <si>
    <t>GRANARY</t>
  </si>
  <si>
    <t>HOPLEY</t>
  </si>
  <si>
    <t>SOUTHLANDS</t>
  </si>
  <si>
    <t>JOSHUA NKOMO</t>
  </si>
  <si>
    <t>KUWADZANA 3</t>
  </si>
  <si>
    <t>KUWADZANA 6</t>
  </si>
  <si>
    <t>KUWADZANA 1</t>
  </si>
  <si>
    <t>CROWBROUGH</t>
  </si>
  <si>
    <t>KUWADZANA 2</t>
  </si>
  <si>
    <t>KUWADZANA 7</t>
  </si>
  <si>
    <t>KUWADZANA 8</t>
  </si>
  <si>
    <t>KUWADZANA 5</t>
  </si>
  <si>
    <t>DZIVARASEKWA</t>
  </si>
  <si>
    <t>GLAUDINA</t>
  </si>
  <si>
    <t>GOODHOPE</t>
  </si>
  <si>
    <t>BLUFF HILL</t>
  </si>
  <si>
    <t>WESTGATE</t>
  </si>
  <si>
    <t>EMERALD HILL</t>
  </si>
  <si>
    <t>ASHBRITTLE</t>
  </si>
  <si>
    <t>AVONLEA</t>
  </si>
  <si>
    <t>MARLBOROUGH</t>
  </si>
  <si>
    <t>DEVINE EVENTS</t>
  </si>
  <si>
    <t>BUDIRIRO 4</t>
  </si>
  <si>
    <t>KUWADZANA 4</t>
  </si>
  <si>
    <t>HERBET CHITEPO</t>
  </si>
  <si>
    <t>PARKRIDGE</t>
  </si>
  <si>
    <t>CROWBOROUGH</t>
  </si>
  <si>
    <t>ARLINGTON</t>
  </si>
  <si>
    <t>HELENSVALE</t>
  </si>
  <si>
    <t>HIGH</t>
  </si>
  <si>
    <t>COMPOUND</t>
  </si>
  <si>
    <t>LOW</t>
  </si>
  <si>
    <t>MEDIUM</t>
  </si>
  <si>
    <t>ZENGEZA WEST</t>
  </si>
  <si>
    <t>CHITUNGWIZA NORTH</t>
  </si>
  <si>
    <t>CHITUNGWIZA SOUTH</t>
  </si>
  <si>
    <t>ZENGEZA EAST</t>
  </si>
  <si>
    <t>EPWORTH NORTH</t>
  </si>
  <si>
    <t>HUNYANI</t>
  </si>
  <si>
    <t>EPWORTH SOUTH</t>
  </si>
  <si>
    <t>CHURU</t>
  </si>
  <si>
    <t>HARARE CENTRAL</t>
  </si>
  <si>
    <t>HARARE EAST</t>
  </si>
  <si>
    <t>HARARE SOUTH</t>
  </si>
  <si>
    <t>HARARE WEST</t>
  </si>
  <si>
    <t>MABVUKU TAFARA</t>
  </si>
  <si>
    <t>GLENVIEW NORTH</t>
  </si>
  <si>
    <t>BUDIRIRO SOUTH</t>
  </si>
  <si>
    <t>GLENVIEW SOUTH</t>
  </si>
  <si>
    <t>BUDIRIRO NORTH</t>
  </si>
  <si>
    <t>KUWADZANA EAST</t>
  </si>
  <si>
    <t>KUWADZANA WEST</t>
  </si>
  <si>
    <t>CHITUNGWIZA MUNICIPALITY</t>
  </si>
  <si>
    <t>EPWORTH LOCAL BOARD</t>
  </si>
  <si>
    <t>HARARE MUNICIPALITY</t>
  </si>
  <si>
    <t>PARKTOWN</t>
  </si>
  <si>
    <t>HOUSE</t>
  </si>
  <si>
    <t>CLUSTER</t>
  </si>
  <si>
    <t>COTTAGE</t>
  </si>
  <si>
    <t>FLAT</t>
  </si>
  <si>
    <t/>
  </si>
  <si>
    <t>property</t>
  </si>
  <si>
    <t>SELF</t>
  </si>
  <si>
    <t>SHARED</t>
  </si>
  <si>
    <t>type</t>
  </si>
  <si>
    <t>SHAWASHA HILLS</t>
  </si>
  <si>
    <t>NORTHWOOD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</si>
</sst>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97"/>
  <sheetViews>
    <sheetView tabSelected="1" workbookViewId="0">
      <selection activeCell="A11" sqref="A11"/>
    </sheetView>
  </sheetViews>
  <sheetFormatPr defaultRowHeight="14.5" x14ac:dyDescent="0.35"/>
  <cols>
    <col min="1" max="1" width="22.90625" bestFit="1" customWidth="1"/>
    <col min="2" max="2" width="11.1796875" bestFit="1" customWidth="1"/>
    <col min="3" max="3" width="10.36328125" bestFit="1" customWidth="1"/>
    <col min="4" max="4" width="7.1796875" bestFit="1" customWidth="1"/>
    <col min="5" max="5" width="8.453125" bestFit="1" customWidth="1"/>
    <col min="6" max="6" width="10.81640625" bestFit="1" customWidth="1"/>
    <col min="7" max="7" width="8.1796875" bestFit="1" customWidth="1"/>
    <col min="8" max="8" width="9.1796875" bestFit="1" customWidth="1"/>
    <col min="9" max="9" width="7.54296875" bestFit="1" customWidth="1"/>
    <col min="10" max="10" width="19.6328125" bestFit="1" customWidth="1"/>
    <col min="11" max="11" width="25.81640625" bestFit="1" customWidth="1"/>
    <col min="12" max="12" width="9.1796875" bestFit="1" customWidth="1"/>
    <col min="13" max="13" width="6.81640625" bestFit="1" customWidth="1"/>
    <col min="14" max="14" width="11.08984375" bestFit="1" customWidth="1"/>
    <col min="15" max="15" width="9.1796875" bestFit="1" customWidth="1"/>
    <col min="16" max="16" width="8.453125" bestFit="1" customWidth="1"/>
    <col min="17" max="17" width="10.1796875" bestFit="1" customWidth="1"/>
    <col min="18" max="18" width="7.90625" bestFit="1" customWidth="1"/>
    <col min="19" max="19" width="10.54296875" bestFit="1" customWidth="1"/>
    <col min="20" max="20" width="7.7265625" bestFit="1" customWidth="1"/>
    <col min="21" max="21" width="8.90625" bestFit="1" customWidth="1"/>
  </cols>
  <sheetData>
    <row r="1" spans="1:21" x14ac:dyDescent="0.35">
      <c r="A1" t="s">
        <v>1</v>
      </c>
      <c r="B1" t="s">
        <v>8</v>
      </c>
      <c r="C1" t="s">
        <v>315</v>
      </c>
      <c r="D1" t="s">
        <v>2</v>
      </c>
      <c r="E1" t="s">
        <v>5</v>
      </c>
      <c r="F1" t="s">
        <v>6</v>
      </c>
      <c r="G1" t="s">
        <v>0</v>
      </c>
      <c r="H1" t="s">
        <v>3</v>
      </c>
      <c r="I1" t="s">
        <v>318</v>
      </c>
      <c r="J1" t="s">
        <v>98</v>
      </c>
      <c r="K1" t="s">
        <v>99</v>
      </c>
      <c r="L1" t="s">
        <v>104</v>
      </c>
      <c r="M1" t="s">
        <v>103</v>
      </c>
      <c r="N1" t="s">
        <v>100</v>
      </c>
      <c r="O1" t="s">
        <v>4</v>
      </c>
      <c r="P1" t="s">
        <v>7</v>
      </c>
      <c r="Q1" t="s">
        <v>101</v>
      </c>
      <c r="R1" t="s">
        <v>97</v>
      </c>
      <c r="S1" t="s">
        <v>102</v>
      </c>
      <c r="T1" t="s">
        <v>105</v>
      </c>
      <c r="U1" t="s">
        <v>106</v>
      </c>
    </row>
    <row r="2" spans="1:21" x14ac:dyDescent="0.35">
      <c r="A2" t="s">
        <v>236</v>
      </c>
      <c r="B2" t="str">
        <f>VLOOKUP(A:A,suburb!A:C,2,FALSE)</f>
        <v>LOW</v>
      </c>
      <c r="C2" t="s">
        <v>310</v>
      </c>
      <c r="D2">
        <v>3500</v>
      </c>
      <c r="E2">
        <v>8</v>
      </c>
      <c r="F2">
        <v>6</v>
      </c>
      <c r="G2">
        <v>7</v>
      </c>
      <c r="H2">
        <v>6</v>
      </c>
      <c r="I2" t="s">
        <v>316</v>
      </c>
      <c r="J2" t="str">
        <f>VLOOKUP(A2,suburb!A:G,3,FALSE)</f>
        <v>HARARE EAST</v>
      </c>
      <c r="K2" t="str">
        <f>VLOOKUP(A2,suburb!A:G,4,FALSE)</f>
        <v>HARARE MUNICIPALITY</v>
      </c>
      <c r="L2">
        <v>2</v>
      </c>
      <c r="M2">
        <v>0</v>
      </c>
      <c r="N2">
        <v>1</v>
      </c>
      <c r="O2">
        <v>3</v>
      </c>
      <c r="P2">
        <v>1</v>
      </c>
      <c r="Q2">
        <v>1</v>
      </c>
      <c r="R2">
        <v>1</v>
      </c>
      <c r="S2">
        <v>1</v>
      </c>
      <c r="T2">
        <v>1</v>
      </c>
      <c r="U2">
        <v>1</v>
      </c>
    </row>
    <row r="3" spans="1:21" x14ac:dyDescent="0.35">
      <c r="A3" t="s">
        <v>235</v>
      </c>
      <c r="B3" t="str">
        <f>VLOOKUP(A:A,suburb!A:C,2,FALSE)</f>
        <v>LOW</v>
      </c>
      <c r="C3" t="s">
        <v>313</v>
      </c>
      <c r="D3">
        <v>3500</v>
      </c>
      <c r="E3">
        <v>7</v>
      </c>
      <c r="F3">
        <v>4</v>
      </c>
      <c r="G3">
        <v>3</v>
      </c>
      <c r="H3">
        <v>2</v>
      </c>
      <c r="I3" t="s">
        <v>316</v>
      </c>
      <c r="J3" t="str">
        <f>VLOOKUP(A3,suburb!A:G,3,FALSE)</f>
        <v>HARARE EAST</v>
      </c>
      <c r="K3" t="str">
        <f>VLOOKUP(A3,suburb!A:G,4,FALSE)</f>
        <v>HARARE MUNICIPALITY</v>
      </c>
      <c r="L3">
        <v>1</v>
      </c>
      <c r="M3">
        <v>1</v>
      </c>
      <c r="N3">
        <v>1</v>
      </c>
      <c r="O3">
        <v>1</v>
      </c>
      <c r="P3">
        <v>1</v>
      </c>
      <c r="Q3">
        <v>1</v>
      </c>
      <c r="R3">
        <v>1</v>
      </c>
      <c r="S3">
        <v>0</v>
      </c>
      <c r="T3">
        <v>0</v>
      </c>
      <c r="U3">
        <v>1</v>
      </c>
    </row>
    <row r="4" spans="1:21" x14ac:dyDescent="0.35">
      <c r="A4" t="s">
        <v>235</v>
      </c>
      <c r="B4" t="str">
        <f>VLOOKUP(A:A,suburb!A:C,2,FALSE)</f>
        <v>LOW</v>
      </c>
      <c r="C4" t="s">
        <v>313</v>
      </c>
      <c r="D4">
        <v>3500</v>
      </c>
      <c r="E4">
        <v>9</v>
      </c>
      <c r="F4">
        <v>5</v>
      </c>
      <c r="G4">
        <v>4</v>
      </c>
      <c r="H4">
        <v>2</v>
      </c>
      <c r="I4" t="s">
        <v>316</v>
      </c>
      <c r="J4" t="str">
        <f>VLOOKUP(A4,suburb!A:G,3,FALSE)</f>
        <v>HARARE EAST</v>
      </c>
      <c r="K4" t="str">
        <f>VLOOKUP(A4,suburb!A:G,4,FALSE)</f>
        <v>HARARE MUNICIPALITY</v>
      </c>
      <c r="L4">
        <v>2</v>
      </c>
      <c r="M4">
        <v>0</v>
      </c>
      <c r="N4">
        <v>1</v>
      </c>
      <c r="O4">
        <v>2</v>
      </c>
      <c r="P4">
        <v>1</v>
      </c>
      <c r="Q4">
        <v>0</v>
      </c>
      <c r="R4">
        <v>1</v>
      </c>
      <c r="S4">
        <v>1</v>
      </c>
      <c r="T4">
        <v>0</v>
      </c>
      <c r="U4">
        <v>1</v>
      </c>
    </row>
    <row r="5" spans="1:21" x14ac:dyDescent="0.35">
      <c r="A5" t="s">
        <v>234</v>
      </c>
      <c r="B5" t="str">
        <f>VLOOKUP(A:A,suburb!A:C,2,FALSE)</f>
        <v>LOW</v>
      </c>
      <c r="C5" t="s">
        <v>313</v>
      </c>
      <c r="D5">
        <v>3500</v>
      </c>
      <c r="E5">
        <v>8</v>
      </c>
      <c r="F5">
        <v>5</v>
      </c>
      <c r="G5">
        <v>4</v>
      </c>
      <c r="H5">
        <v>2</v>
      </c>
      <c r="I5" t="s">
        <v>316</v>
      </c>
      <c r="J5" t="str">
        <f>VLOOKUP(A5,suburb!A:G,3,FALSE)</f>
        <v>HARARE EAST</v>
      </c>
      <c r="K5" t="str">
        <f>VLOOKUP(A5,suburb!A:G,4,FALSE)</f>
        <v>HARARE MUNICIPALITY</v>
      </c>
      <c r="L5">
        <v>2</v>
      </c>
      <c r="M5">
        <v>1</v>
      </c>
      <c r="N5">
        <v>1</v>
      </c>
      <c r="O5">
        <v>1</v>
      </c>
      <c r="P5">
        <v>1</v>
      </c>
      <c r="Q5">
        <v>1</v>
      </c>
      <c r="R5">
        <v>1</v>
      </c>
      <c r="S5">
        <v>1</v>
      </c>
      <c r="T5">
        <v>0</v>
      </c>
      <c r="U5">
        <v>1</v>
      </c>
    </row>
    <row r="6" spans="1:21" x14ac:dyDescent="0.35">
      <c r="A6" t="s">
        <v>235</v>
      </c>
      <c r="B6" t="str">
        <f>VLOOKUP(A:A,suburb!A:C,2,FALSE)</f>
        <v>LOW</v>
      </c>
      <c r="C6" t="s">
        <v>310</v>
      </c>
      <c r="D6">
        <v>3500</v>
      </c>
      <c r="E6">
        <v>8</v>
      </c>
      <c r="F6">
        <v>5</v>
      </c>
      <c r="G6">
        <v>3</v>
      </c>
      <c r="H6">
        <v>2</v>
      </c>
      <c r="I6" t="s">
        <v>316</v>
      </c>
      <c r="J6" t="str">
        <f>VLOOKUP(A6,suburb!A:G,3,FALSE)</f>
        <v>HARARE EAST</v>
      </c>
      <c r="K6" t="str">
        <f>VLOOKUP(A6,suburb!A:G,4,FALSE)</f>
        <v>HARARE MUNICIPALITY</v>
      </c>
      <c r="L6">
        <v>0</v>
      </c>
      <c r="M6">
        <v>0</v>
      </c>
      <c r="N6">
        <v>1</v>
      </c>
      <c r="O6">
        <v>1</v>
      </c>
      <c r="P6">
        <v>1</v>
      </c>
      <c r="Q6">
        <v>0</v>
      </c>
      <c r="R6">
        <v>1</v>
      </c>
      <c r="S6">
        <v>1</v>
      </c>
      <c r="T6">
        <v>0</v>
      </c>
      <c r="U6">
        <v>1</v>
      </c>
    </row>
    <row r="7" spans="1:21" x14ac:dyDescent="0.35">
      <c r="A7" t="s">
        <v>235</v>
      </c>
      <c r="B7" t="str">
        <f>VLOOKUP(A:A,suburb!A:C,2,FALSE)</f>
        <v>LOW</v>
      </c>
      <c r="C7" t="s">
        <v>310</v>
      </c>
      <c r="D7">
        <v>3500</v>
      </c>
      <c r="E7">
        <v>7</v>
      </c>
      <c r="F7">
        <v>2</v>
      </c>
      <c r="G7">
        <v>2</v>
      </c>
      <c r="H7">
        <v>1</v>
      </c>
      <c r="I7" t="s">
        <v>316</v>
      </c>
      <c r="J7" t="str">
        <f>VLOOKUP(A7,suburb!A:G,3,FALSE)</f>
        <v>HARARE EAST</v>
      </c>
      <c r="K7" t="str">
        <f>VLOOKUP(A7,suburb!A:G,4,FALSE)</f>
        <v>HARARE MUNICIPALITY</v>
      </c>
      <c r="L7">
        <v>0</v>
      </c>
      <c r="M7">
        <v>0</v>
      </c>
      <c r="N7">
        <v>1</v>
      </c>
      <c r="O7">
        <v>0</v>
      </c>
      <c r="P7">
        <v>1</v>
      </c>
      <c r="Q7">
        <v>0</v>
      </c>
      <c r="R7">
        <v>1</v>
      </c>
      <c r="S7">
        <v>0</v>
      </c>
      <c r="T7">
        <v>0</v>
      </c>
      <c r="U7">
        <v>0</v>
      </c>
    </row>
    <row r="8" spans="1:21" x14ac:dyDescent="0.35">
      <c r="A8" t="s">
        <v>229</v>
      </c>
      <c r="B8" t="str">
        <f>VLOOKUP(A:A,suburb!A:C,2,FALSE)</f>
        <v>LOW</v>
      </c>
      <c r="C8" t="s">
        <v>310</v>
      </c>
      <c r="D8">
        <v>3500</v>
      </c>
      <c r="E8">
        <v>8</v>
      </c>
      <c r="F8">
        <v>5</v>
      </c>
      <c r="G8">
        <v>3</v>
      </c>
      <c r="H8">
        <v>1</v>
      </c>
      <c r="I8" t="s">
        <v>316</v>
      </c>
      <c r="J8" t="str">
        <f>VLOOKUP(A8,suburb!A:G,3,FALSE)</f>
        <v>MOUNT PLEASANT</v>
      </c>
      <c r="K8" t="str">
        <f>VLOOKUP(A8,suburb!A:G,4,FALSE)</f>
        <v>HARARE MUNICIPALITY</v>
      </c>
      <c r="L8">
        <v>2</v>
      </c>
      <c r="M8">
        <v>1</v>
      </c>
      <c r="N8">
        <v>1</v>
      </c>
      <c r="O8">
        <v>4</v>
      </c>
      <c r="P8">
        <v>1</v>
      </c>
      <c r="Q8">
        <v>0</v>
      </c>
      <c r="R8">
        <v>1</v>
      </c>
      <c r="S8">
        <v>1</v>
      </c>
      <c r="T8">
        <v>0</v>
      </c>
      <c r="U8">
        <v>1</v>
      </c>
    </row>
    <row r="9" spans="1:21" x14ac:dyDescent="0.35">
      <c r="A9" t="s">
        <v>226</v>
      </c>
      <c r="B9" t="str">
        <f>VLOOKUP(A:A,suburb!A:C,2,FALSE)</f>
        <v>LOW</v>
      </c>
      <c r="C9" t="s">
        <v>310</v>
      </c>
      <c r="D9">
        <v>3500</v>
      </c>
      <c r="E9">
        <v>12</v>
      </c>
      <c r="F9">
        <v>5</v>
      </c>
      <c r="G9">
        <v>5</v>
      </c>
      <c r="H9">
        <v>1</v>
      </c>
      <c r="I9" t="s">
        <v>316</v>
      </c>
      <c r="J9" t="str">
        <f>VLOOKUP(A9,suburb!A:G,3,FALSE)</f>
        <v>MOUNT PLEASANT</v>
      </c>
      <c r="K9" t="str">
        <f>VLOOKUP(A9,suburb!A:G,4,FALSE)</f>
        <v>HARARE MUNICIPALITY</v>
      </c>
      <c r="L9">
        <v>2</v>
      </c>
      <c r="M9">
        <v>1</v>
      </c>
      <c r="N9">
        <v>1</v>
      </c>
      <c r="O9">
        <v>3</v>
      </c>
      <c r="P9">
        <v>1</v>
      </c>
      <c r="Q9">
        <v>1</v>
      </c>
      <c r="R9">
        <v>1</v>
      </c>
      <c r="S9">
        <v>1</v>
      </c>
      <c r="T9">
        <v>0</v>
      </c>
      <c r="U9">
        <v>1</v>
      </c>
    </row>
    <row r="10" spans="1:21" x14ac:dyDescent="0.35">
      <c r="A10" t="s">
        <v>163</v>
      </c>
      <c r="B10" t="str">
        <f>VLOOKUP(A:A,suburb!A:C,2,FALSE)</f>
        <v>MEDIUM</v>
      </c>
      <c r="C10" t="s">
        <v>311</v>
      </c>
      <c r="D10">
        <v>70</v>
      </c>
      <c r="E10">
        <v>1</v>
      </c>
      <c r="F10">
        <v>0</v>
      </c>
      <c r="G10">
        <v>1</v>
      </c>
      <c r="H10">
        <v>0</v>
      </c>
      <c r="I10" t="s">
        <v>317</v>
      </c>
      <c r="J10" t="str">
        <f>VLOOKUP(A10,suburb!A:G,3,FALSE)</f>
        <v>SUNNINGDALE</v>
      </c>
      <c r="K10" t="str">
        <f>VLOOKUP(A10,suburb!A:G,4,FALSE)</f>
        <v>HARARE MUNICIPALITY</v>
      </c>
      <c r="L10">
        <v>0</v>
      </c>
      <c r="M10">
        <v>0</v>
      </c>
      <c r="N10">
        <v>0</v>
      </c>
      <c r="O10">
        <v>0</v>
      </c>
      <c r="P10">
        <v>1</v>
      </c>
      <c r="Q10">
        <v>0</v>
      </c>
      <c r="R10">
        <v>1</v>
      </c>
      <c r="S10">
        <v>0</v>
      </c>
      <c r="T10">
        <v>0</v>
      </c>
      <c r="U10">
        <v>0</v>
      </c>
    </row>
    <row r="11" spans="1:21" x14ac:dyDescent="0.35">
      <c r="A11" t="s">
        <v>319</v>
      </c>
      <c r="B11" t="str">
        <f>VLOOKUP(A:A,suburb!A:C,2,FALSE)</f>
        <v>LOW</v>
      </c>
      <c r="C11" t="s">
        <v>310</v>
      </c>
      <c r="D11">
        <v>3400</v>
      </c>
      <c r="E11">
        <v>7</v>
      </c>
      <c r="F11">
        <v>4</v>
      </c>
      <c r="G11">
        <v>4</v>
      </c>
      <c r="H11">
        <v>1</v>
      </c>
      <c r="I11" t="s">
        <v>316</v>
      </c>
      <c r="J11" t="str">
        <f>VLOOKUP(A11,suburb!A:G,3,FALSE)</f>
        <v>HARARE EAST</v>
      </c>
      <c r="K11" t="str">
        <f>VLOOKUP(A11,suburb!A:G,4,FALSE)</f>
        <v>HARARE MUNICIPALITY</v>
      </c>
      <c r="L11">
        <v>2</v>
      </c>
      <c r="M11">
        <v>1</v>
      </c>
      <c r="N11">
        <v>1</v>
      </c>
      <c r="O11">
        <v>1</v>
      </c>
      <c r="P11">
        <v>1</v>
      </c>
      <c r="Q11">
        <v>1</v>
      </c>
      <c r="R11">
        <v>1</v>
      </c>
      <c r="S11">
        <v>1</v>
      </c>
      <c r="T11">
        <v>1</v>
      </c>
      <c r="U11">
        <v>1</v>
      </c>
    </row>
    <row r="12" spans="1:21" x14ac:dyDescent="0.35">
      <c r="A12" t="s">
        <v>236</v>
      </c>
      <c r="B12" t="str">
        <f>VLOOKUP(A:A,suburb!A:C,2,FALSE)</f>
        <v>LOW</v>
      </c>
      <c r="C12" t="s">
        <v>313</v>
      </c>
      <c r="D12">
        <v>3000</v>
      </c>
      <c r="E12">
        <v>9</v>
      </c>
      <c r="F12">
        <v>4</v>
      </c>
      <c r="G12">
        <v>5</v>
      </c>
      <c r="H12">
        <v>4</v>
      </c>
      <c r="I12" t="s">
        <v>316</v>
      </c>
      <c r="J12" t="str">
        <f>VLOOKUP(A12,suburb!A:G,3,FALSE)</f>
        <v>HARARE EAST</v>
      </c>
      <c r="K12" t="str">
        <f>VLOOKUP(A12,suburb!A:G,4,FALSE)</f>
        <v>HARARE MUNICIPALITY</v>
      </c>
      <c r="L12">
        <v>1</v>
      </c>
      <c r="M12">
        <v>1</v>
      </c>
      <c r="N12">
        <v>1</v>
      </c>
      <c r="O12">
        <v>0</v>
      </c>
      <c r="P12">
        <v>1</v>
      </c>
      <c r="Q12">
        <v>1</v>
      </c>
      <c r="R12">
        <v>1</v>
      </c>
      <c r="S12">
        <v>1</v>
      </c>
      <c r="T12">
        <v>1</v>
      </c>
      <c r="U12">
        <v>1</v>
      </c>
    </row>
    <row r="13" spans="1:21" x14ac:dyDescent="0.35">
      <c r="A13" t="s">
        <v>180</v>
      </c>
      <c r="B13" t="str">
        <f>VLOOKUP(A:A,suburb!A:C,2,FALSE)</f>
        <v>LOW</v>
      </c>
      <c r="C13" t="s">
        <v>310</v>
      </c>
      <c r="D13">
        <v>3000</v>
      </c>
      <c r="E13">
        <v>6</v>
      </c>
      <c r="F13">
        <v>4</v>
      </c>
      <c r="G13">
        <v>3</v>
      </c>
      <c r="H13">
        <v>2</v>
      </c>
      <c r="I13" t="s">
        <v>316</v>
      </c>
      <c r="J13" t="str">
        <f>VLOOKUP(A13,suburb!A:G,3,FALSE)</f>
        <v>MOUNT PLEASANT</v>
      </c>
      <c r="K13" t="str">
        <f>VLOOKUP(A13,suburb!A:G,4,FALSE)</f>
        <v>HARARE MUNICIPALITY</v>
      </c>
      <c r="L13">
        <v>1</v>
      </c>
      <c r="M13">
        <v>1</v>
      </c>
      <c r="N13">
        <v>1</v>
      </c>
      <c r="O13">
        <v>0</v>
      </c>
      <c r="P13">
        <v>1</v>
      </c>
      <c r="Q13">
        <v>1</v>
      </c>
      <c r="R13">
        <v>1</v>
      </c>
      <c r="S13">
        <v>1</v>
      </c>
      <c r="T13">
        <v>0</v>
      </c>
      <c r="U13">
        <v>1</v>
      </c>
    </row>
    <row r="14" spans="1:21" x14ac:dyDescent="0.35">
      <c r="A14" t="s">
        <v>236</v>
      </c>
      <c r="B14" t="str">
        <f>VLOOKUP(A:A,suburb!A:C,2,FALSE)</f>
        <v>LOW</v>
      </c>
      <c r="C14" t="s">
        <v>310</v>
      </c>
      <c r="D14">
        <v>3000</v>
      </c>
      <c r="E14">
        <v>8</v>
      </c>
      <c r="F14">
        <v>4</v>
      </c>
      <c r="G14">
        <v>3</v>
      </c>
      <c r="H14">
        <v>2</v>
      </c>
      <c r="I14" t="s">
        <v>316</v>
      </c>
      <c r="J14" t="str">
        <f>VLOOKUP(A14,suburb!A:G,3,FALSE)</f>
        <v>HARARE EAST</v>
      </c>
      <c r="K14" t="str">
        <f>VLOOKUP(A14,suburb!A:G,4,FALSE)</f>
        <v>HARARE MUNICIPALITY</v>
      </c>
      <c r="L14">
        <v>2</v>
      </c>
      <c r="M14">
        <v>0</v>
      </c>
      <c r="N14">
        <v>1</v>
      </c>
      <c r="O14">
        <v>3</v>
      </c>
      <c r="P14">
        <v>1</v>
      </c>
      <c r="Q14">
        <v>1</v>
      </c>
      <c r="R14">
        <v>1</v>
      </c>
      <c r="S14">
        <v>0</v>
      </c>
      <c r="T14">
        <v>1</v>
      </c>
      <c r="U14">
        <v>1</v>
      </c>
    </row>
    <row r="15" spans="1:21" x14ac:dyDescent="0.35">
      <c r="A15" t="s">
        <v>179</v>
      </c>
      <c r="B15" t="str">
        <f>VLOOKUP(A:A,suburb!A:C,2,FALSE)</f>
        <v>LOW</v>
      </c>
      <c r="C15" t="s">
        <v>310</v>
      </c>
      <c r="D15">
        <v>3000</v>
      </c>
      <c r="E15">
        <v>9</v>
      </c>
      <c r="F15">
        <v>5</v>
      </c>
      <c r="G15">
        <v>3</v>
      </c>
      <c r="H15">
        <v>2</v>
      </c>
      <c r="I15" t="s">
        <v>316</v>
      </c>
      <c r="J15" t="str">
        <f>VLOOKUP(A15,suburb!A:G,3,FALSE)</f>
        <v>MOUNT PLEASANT</v>
      </c>
      <c r="K15" t="str">
        <f>VLOOKUP(A15,suburb!A:G,4,FALSE)</f>
        <v>HARARE MUNICIPALITY</v>
      </c>
      <c r="L15">
        <v>2</v>
      </c>
      <c r="M15">
        <v>1</v>
      </c>
      <c r="N15">
        <v>1</v>
      </c>
      <c r="O15">
        <v>2</v>
      </c>
      <c r="P15">
        <v>1</v>
      </c>
      <c r="Q15">
        <v>0</v>
      </c>
      <c r="R15">
        <v>1</v>
      </c>
      <c r="S15">
        <v>1</v>
      </c>
      <c r="T15">
        <v>0</v>
      </c>
      <c r="U15">
        <v>1</v>
      </c>
    </row>
    <row r="16" spans="1:21" x14ac:dyDescent="0.35">
      <c r="A16" t="s">
        <v>226</v>
      </c>
      <c r="B16" t="str">
        <f>VLOOKUP(A:A,suburb!A:C,2,FALSE)</f>
        <v>LOW</v>
      </c>
      <c r="C16" t="s">
        <v>313</v>
      </c>
      <c r="D16">
        <v>3000</v>
      </c>
      <c r="E16">
        <v>12</v>
      </c>
      <c r="F16">
        <v>5</v>
      </c>
      <c r="G16">
        <v>4</v>
      </c>
      <c r="H16">
        <v>1</v>
      </c>
      <c r="I16" t="s">
        <v>316</v>
      </c>
      <c r="J16" t="str">
        <f>VLOOKUP(A16,suburb!A:G,3,FALSE)</f>
        <v>MOUNT PLEASANT</v>
      </c>
      <c r="K16" t="str">
        <f>VLOOKUP(A16,suburb!A:G,4,FALSE)</f>
        <v>HARARE MUNICIPALITY</v>
      </c>
      <c r="L16">
        <v>2</v>
      </c>
      <c r="M16">
        <v>1</v>
      </c>
      <c r="N16">
        <v>1</v>
      </c>
      <c r="O16">
        <v>3</v>
      </c>
      <c r="P16">
        <v>1</v>
      </c>
      <c r="Q16">
        <v>1</v>
      </c>
      <c r="R16">
        <v>1</v>
      </c>
      <c r="S16">
        <v>1</v>
      </c>
      <c r="T16">
        <v>0</v>
      </c>
      <c r="U16">
        <v>1</v>
      </c>
    </row>
    <row r="17" spans="1:21" x14ac:dyDescent="0.35">
      <c r="A17" t="s">
        <v>179</v>
      </c>
      <c r="B17" t="str">
        <f>VLOOKUP(A:A,suburb!A:C,2,FALSE)</f>
        <v>LOW</v>
      </c>
      <c r="C17" t="s">
        <v>313</v>
      </c>
      <c r="D17">
        <v>3000</v>
      </c>
      <c r="E17">
        <v>7</v>
      </c>
      <c r="F17">
        <v>5</v>
      </c>
      <c r="G17">
        <v>3</v>
      </c>
      <c r="H17">
        <v>1</v>
      </c>
      <c r="I17" t="s">
        <v>316</v>
      </c>
      <c r="J17" t="str">
        <f>VLOOKUP(A17,suburb!A:G,3,FALSE)</f>
        <v>MOUNT PLEASANT</v>
      </c>
      <c r="K17" t="str">
        <f>VLOOKUP(A17,suburb!A:G,4,FALSE)</f>
        <v>HARARE MUNICIPALITY</v>
      </c>
      <c r="L17">
        <v>2</v>
      </c>
      <c r="M17">
        <v>1</v>
      </c>
      <c r="N17">
        <v>1</v>
      </c>
      <c r="O17">
        <v>2</v>
      </c>
      <c r="P17">
        <v>1</v>
      </c>
      <c r="Q17">
        <v>1</v>
      </c>
      <c r="R17">
        <v>1</v>
      </c>
      <c r="S17">
        <v>1</v>
      </c>
      <c r="T17">
        <v>0</v>
      </c>
      <c r="U17">
        <v>1</v>
      </c>
    </row>
    <row r="18" spans="1:21" x14ac:dyDescent="0.35">
      <c r="A18" t="s">
        <v>235</v>
      </c>
      <c r="B18" t="str">
        <f>VLOOKUP(A:A,suburb!A:C,2,FALSE)</f>
        <v>LOW</v>
      </c>
      <c r="C18" t="s">
        <v>313</v>
      </c>
      <c r="D18">
        <v>3000</v>
      </c>
      <c r="E18">
        <v>7</v>
      </c>
      <c r="F18">
        <v>4</v>
      </c>
      <c r="G18">
        <v>3</v>
      </c>
      <c r="H18">
        <v>1</v>
      </c>
      <c r="I18" t="s">
        <v>316</v>
      </c>
      <c r="J18" t="str">
        <f>VLOOKUP(A18,suburb!A:G,3,FALSE)</f>
        <v>HARARE EAST</v>
      </c>
      <c r="K18" t="str">
        <f>VLOOKUP(A18,suburb!A:G,4,FALSE)</f>
        <v>HARARE MUNICIPALITY</v>
      </c>
      <c r="L18">
        <v>0</v>
      </c>
      <c r="M18">
        <v>1</v>
      </c>
      <c r="N18">
        <v>1</v>
      </c>
      <c r="O18">
        <v>0</v>
      </c>
      <c r="P18">
        <v>1</v>
      </c>
      <c r="Q18">
        <v>0</v>
      </c>
      <c r="R18">
        <v>1</v>
      </c>
      <c r="S18">
        <v>1</v>
      </c>
      <c r="T18">
        <v>1</v>
      </c>
      <c r="U18">
        <v>1</v>
      </c>
    </row>
    <row r="19" spans="1:21" x14ac:dyDescent="0.35">
      <c r="A19" t="s">
        <v>236</v>
      </c>
      <c r="B19" t="str">
        <f>VLOOKUP(A:A,suburb!A:C,2,FALSE)</f>
        <v>LOW</v>
      </c>
      <c r="C19" t="s">
        <v>310</v>
      </c>
      <c r="D19">
        <v>3000</v>
      </c>
      <c r="E19">
        <v>7</v>
      </c>
      <c r="F19">
        <v>4</v>
      </c>
      <c r="G19">
        <v>2</v>
      </c>
      <c r="H19">
        <v>1</v>
      </c>
      <c r="I19" t="s">
        <v>316</v>
      </c>
      <c r="J19" t="str">
        <f>VLOOKUP(A19,suburb!A:G,3,FALSE)</f>
        <v>HARARE EAST</v>
      </c>
      <c r="K19" t="str">
        <f>VLOOKUP(A19,suburb!A:G,4,FALSE)</f>
        <v>HARARE MUNICIPALITY</v>
      </c>
      <c r="L19">
        <v>0</v>
      </c>
      <c r="M19">
        <v>1</v>
      </c>
      <c r="N19">
        <v>1</v>
      </c>
      <c r="O19">
        <v>1</v>
      </c>
      <c r="P19">
        <v>1</v>
      </c>
      <c r="Q19">
        <v>1</v>
      </c>
      <c r="R19">
        <v>1</v>
      </c>
      <c r="S19">
        <v>1</v>
      </c>
      <c r="T19">
        <v>1</v>
      </c>
      <c r="U19">
        <v>1</v>
      </c>
    </row>
    <row r="20" spans="1:21" x14ac:dyDescent="0.35">
      <c r="A20" t="s">
        <v>236</v>
      </c>
      <c r="B20" t="str">
        <f>VLOOKUP(A:A,suburb!A:C,2,FALSE)</f>
        <v>LOW</v>
      </c>
      <c r="C20" t="s">
        <v>310</v>
      </c>
      <c r="D20">
        <v>3000</v>
      </c>
      <c r="E20">
        <v>7</v>
      </c>
      <c r="F20">
        <v>3</v>
      </c>
      <c r="G20">
        <v>2</v>
      </c>
      <c r="H20">
        <v>1</v>
      </c>
      <c r="I20" t="s">
        <v>316</v>
      </c>
      <c r="J20" t="str">
        <f>VLOOKUP(A20,suburb!A:G,3,FALSE)</f>
        <v>HARARE EAST</v>
      </c>
      <c r="K20" t="str">
        <f>VLOOKUP(A20,suburb!A:G,4,FALSE)</f>
        <v>HARARE MUNICIPALITY</v>
      </c>
      <c r="L20">
        <v>0</v>
      </c>
      <c r="M20">
        <v>0</v>
      </c>
      <c r="N20">
        <v>1</v>
      </c>
      <c r="O20">
        <v>0</v>
      </c>
      <c r="P20">
        <v>1</v>
      </c>
      <c r="Q20">
        <v>0</v>
      </c>
      <c r="R20">
        <v>1</v>
      </c>
      <c r="S20">
        <v>0</v>
      </c>
      <c r="T20">
        <v>0</v>
      </c>
      <c r="U20">
        <v>1</v>
      </c>
    </row>
    <row r="21" spans="1:21" x14ac:dyDescent="0.35">
      <c r="A21" t="s">
        <v>236</v>
      </c>
      <c r="B21" t="str">
        <f>VLOOKUP(A:A,suburb!A:C,2,FALSE)</f>
        <v>LOW</v>
      </c>
      <c r="C21" t="s">
        <v>310</v>
      </c>
      <c r="D21">
        <v>3000</v>
      </c>
      <c r="E21">
        <v>8</v>
      </c>
      <c r="F21">
        <v>3</v>
      </c>
      <c r="G21">
        <v>3</v>
      </c>
      <c r="H21">
        <v>1</v>
      </c>
      <c r="I21" t="s">
        <v>316</v>
      </c>
      <c r="J21" t="str">
        <f>VLOOKUP(A21,suburb!A:G,3,FALSE)</f>
        <v>HARARE EAST</v>
      </c>
      <c r="K21" t="str">
        <f>VLOOKUP(A21,suburb!A:G,4,FALSE)</f>
        <v>HARARE MUNICIPALITY</v>
      </c>
      <c r="L21">
        <v>0</v>
      </c>
      <c r="M21">
        <v>0</v>
      </c>
      <c r="N21">
        <v>1</v>
      </c>
      <c r="O21">
        <v>0</v>
      </c>
      <c r="P21">
        <v>1</v>
      </c>
      <c r="Q21">
        <v>0</v>
      </c>
      <c r="R21">
        <v>1</v>
      </c>
      <c r="S21">
        <v>0</v>
      </c>
      <c r="T21">
        <v>1</v>
      </c>
      <c r="U21">
        <v>1</v>
      </c>
    </row>
    <row r="22" spans="1:21" x14ac:dyDescent="0.35">
      <c r="A22" t="s">
        <v>229</v>
      </c>
      <c r="B22" t="str">
        <f>VLOOKUP(A:A,suburb!A:C,2,FALSE)</f>
        <v>LOW</v>
      </c>
      <c r="C22" t="s">
        <v>310</v>
      </c>
      <c r="D22">
        <v>2800</v>
      </c>
      <c r="E22">
        <v>7</v>
      </c>
      <c r="F22">
        <v>4</v>
      </c>
      <c r="G22">
        <v>1</v>
      </c>
      <c r="H22">
        <v>1</v>
      </c>
      <c r="I22" t="s">
        <v>316</v>
      </c>
      <c r="J22" t="str">
        <f>VLOOKUP(A22,suburb!A:G,3,FALSE)</f>
        <v>MOUNT PLEASANT</v>
      </c>
      <c r="K22" t="str">
        <f>VLOOKUP(A22,suburb!A:G,4,FALSE)</f>
        <v>HARARE MUNICIPALITY</v>
      </c>
      <c r="L22">
        <v>1</v>
      </c>
      <c r="M22">
        <v>1</v>
      </c>
      <c r="N22">
        <v>1</v>
      </c>
      <c r="O22">
        <v>0</v>
      </c>
      <c r="P22">
        <v>1</v>
      </c>
      <c r="Q22">
        <v>0</v>
      </c>
      <c r="R22">
        <v>1</v>
      </c>
      <c r="S22">
        <v>0</v>
      </c>
      <c r="T22">
        <v>0</v>
      </c>
      <c r="U22">
        <v>1</v>
      </c>
    </row>
    <row r="23" spans="1:21" x14ac:dyDescent="0.35">
      <c r="A23" t="s">
        <v>235</v>
      </c>
      <c r="B23" t="str">
        <f>VLOOKUP(A:A,suburb!A:C,2,FALSE)</f>
        <v>LOW</v>
      </c>
      <c r="C23" t="s">
        <v>310</v>
      </c>
      <c r="D23">
        <v>2700</v>
      </c>
      <c r="E23">
        <v>6</v>
      </c>
      <c r="F23">
        <v>4</v>
      </c>
      <c r="G23">
        <v>3</v>
      </c>
      <c r="H23">
        <v>2</v>
      </c>
      <c r="I23" t="s">
        <v>316</v>
      </c>
      <c r="J23" t="str">
        <f>VLOOKUP(A23,suburb!A:G,3,FALSE)</f>
        <v>HARARE EAST</v>
      </c>
      <c r="K23" t="str">
        <f>VLOOKUP(A23,suburb!A:G,4,FALSE)</f>
        <v>HARARE MUNICIPALITY</v>
      </c>
      <c r="L23">
        <v>2</v>
      </c>
      <c r="M23">
        <v>1</v>
      </c>
      <c r="N23">
        <v>1</v>
      </c>
      <c r="O23">
        <v>0</v>
      </c>
      <c r="P23">
        <v>1</v>
      </c>
      <c r="Q23">
        <v>0</v>
      </c>
      <c r="R23">
        <v>1</v>
      </c>
      <c r="S23">
        <v>1</v>
      </c>
      <c r="T23">
        <v>0</v>
      </c>
      <c r="U23">
        <v>1</v>
      </c>
    </row>
    <row r="24" spans="1:21" x14ac:dyDescent="0.35">
      <c r="A24" t="s">
        <v>229</v>
      </c>
      <c r="B24" t="str">
        <f>VLOOKUP(A:A,suburb!A:C,2,FALSE)</f>
        <v>LOW</v>
      </c>
      <c r="C24" t="s">
        <v>310</v>
      </c>
      <c r="D24">
        <v>2600</v>
      </c>
      <c r="E24">
        <v>7</v>
      </c>
      <c r="F24">
        <v>5</v>
      </c>
      <c r="G24">
        <v>4</v>
      </c>
      <c r="H24">
        <v>3</v>
      </c>
      <c r="I24" t="s">
        <v>316</v>
      </c>
      <c r="J24" t="str">
        <f>VLOOKUP(A24,suburb!A:G,3,FALSE)</f>
        <v>MOUNT PLEASANT</v>
      </c>
      <c r="K24" t="str">
        <f>VLOOKUP(A24,suburb!A:G,4,FALSE)</f>
        <v>HARARE MUNICIPALITY</v>
      </c>
      <c r="L24">
        <v>0</v>
      </c>
      <c r="M24">
        <v>1</v>
      </c>
      <c r="N24">
        <v>1</v>
      </c>
      <c r="O24">
        <v>0</v>
      </c>
      <c r="P24">
        <v>1</v>
      </c>
      <c r="Q24">
        <v>1</v>
      </c>
      <c r="R24">
        <v>1</v>
      </c>
      <c r="S24">
        <v>1</v>
      </c>
      <c r="T24">
        <v>0</v>
      </c>
      <c r="U24">
        <v>1</v>
      </c>
    </row>
    <row r="25" spans="1:21" x14ac:dyDescent="0.35">
      <c r="A25" t="s">
        <v>180</v>
      </c>
      <c r="B25" t="str">
        <f>VLOOKUP(A:A,suburb!A:C,2,FALSE)</f>
        <v>LOW</v>
      </c>
      <c r="C25" t="s">
        <v>310</v>
      </c>
      <c r="D25">
        <v>2500</v>
      </c>
      <c r="E25">
        <v>6</v>
      </c>
      <c r="F25">
        <v>4</v>
      </c>
      <c r="G25">
        <v>4</v>
      </c>
      <c r="H25">
        <v>3</v>
      </c>
      <c r="I25" t="s">
        <v>316</v>
      </c>
      <c r="J25" t="str">
        <f>VLOOKUP(A25,suburb!A:G,3,FALSE)</f>
        <v>MOUNT PLEASANT</v>
      </c>
      <c r="K25" t="str">
        <f>VLOOKUP(A25,suburb!A:G,4,FALSE)</f>
        <v>HARARE MUNICIPALITY</v>
      </c>
      <c r="L25">
        <v>1</v>
      </c>
      <c r="M25">
        <v>1</v>
      </c>
      <c r="N25">
        <v>1</v>
      </c>
      <c r="O25">
        <v>0</v>
      </c>
      <c r="P25">
        <v>1</v>
      </c>
      <c r="Q25">
        <v>1</v>
      </c>
      <c r="R25">
        <v>1</v>
      </c>
      <c r="S25">
        <v>1</v>
      </c>
      <c r="T25">
        <v>1</v>
      </c>
      <c r="U25">
        <v>1</v>
      </c>
    </row>
    <row r="26" spans="1:21" x14ac:dyDescent="0.35">
      <c r="A26" t="s">
        <v>229</v>
      </c>
      <c r="B26" t="str">
        <f>VLOOKUP(A:A,suburb!A:C,2,FALSE)</f>
        <v>LOW</v>
      </c>
      <c r="C26" t="s">
        <v>310</v>
      </c>
      <c r="D26">
        <v>2500</v>
      </c>
      <c r="E26">
        <v>9</v>
      </c>
      <c r="F26">
        <v>5</v>
      </c>
      <c r="G26">
        <v>4</v>
      </c>
      <c r="H26">
        <v>3</v>
      </c>
      <c r="I26" t="s">
        <v>316</v>
      </c>
      <c r="J26" t="str">
        <f>VLOOKUP(A26,suburb!A:G,3,FALSE)</f>
        <v>MOUNT PLEASANT</v>
      </c>
      <c r="K26" t="str">
        <f>VLOOKUP(A26,suburb!A:G,4,FALSE)</f>
        <v>HARARE MUNICIPALITY</v>
      </c>
      <c r="L26">
        <v>2</v>
      </c>
      <c r="M26">
        <v>0</v>
      </c>
      <c r="N26">
        <v>1</v>
      </c>
      <c r="O26">
        <v>3</v>
      </c>
      <c r="P26">
        <v>1</v>
      </c>
      <c r="Q26">
        <v>1</v>
      </c>
      <c r="R26">
        <v>1</v>
      </c>
      <c r="S26">
        <v>1</v>
      </c>
      <c r="T26">
        <v>0</v>
      </c>
      <c r="U26">
        <v>1</v>
      </c>
    </row>
    <row r="27" spans="1:21" x14ac:dyDescent="0.35">
      <c r="A27" t="s">
        <v>179</v>
      </c>
      <c r="B27" t="str">
        <f>VLOOKUP(A:A,suburb!A:C,2,FALSE)</f>
        <v>LOW</v>
      </c>
      <c r="C27" t="s">
        <v>313</v>
      </c>
      <c r="D27">
        <v>2500</v>
      </c>
      <c r="E27">
        <v>7</v>
      </c>
      <c r="F27">
        <v>4</v>
      </c>
      <c r="G27">
        <v>3</v>
      </c>
      <c r="H27">
        <v>2</v>
      </c>
      <c r="I27" t="s">
        <v>316</v>
      </c>
      <c r="J27" t="str">
        <f>VLOOKUP(A27,suburb!A:G,3,FALSE)</f>
        <v>MOUNT PLEASANT</v>
      </c>
      <c r="K27" t="str">
        <f>VLOOKUP(A27,suburb!A:G,4,FALSE)</f>
        <v>HARARE MUNICIPALITY</v>
      </c>
      <c r="L27">
        <v>2</v>
      </c>
      <c r="M27">
        <v>0</v>
      </c>
      <c r="N27">
        <v>2</v>
      </c>
      <c r="O27">
        <v>0</v>
      </c>
      <c r="P27">
        <v>1</v>
      </c>
      <c r="Q27">
        <v>1</v>
      </c>
      <c r="R27">
        <v>1</v>
      </c>
      <c r="S27">
        <v>1</v>
      </c>
      <c r="T27">
        <v>0</v>
      </c>
      <c r="U27">
        <v>1</v>
      </c>
    </row>
    <row r="28" spans="1:21" x14ac:dyDescent="0.35">
      <c r="A28" t="s">
        <v>229</v>
      </c>
      <c r="B28" t="str">
        <f>VLOOKUP(A:A,suburb!A:C,2,FALSE)</f>
        <v>LOW</v>
      </c>
      <c r="C28" t="s">
        <v>310</v>
      </c>
      <c r="D28">
        <v>2500</v>
      </c>
      <c r="E28">
        <v>7</v>
      </c>
      <c r="F28">
        <v>4</v>
      </c>
      <c r="G28">
        <v>3</v>
      </c>
      <c r="H28">
        <v>2</v>
      </c>
      <c r="I28" t="s">
        <v>316</v>
      </c>
      <c r="J28" t="str">
        <f>VLOOKUP(A28,suburb!A:G,3,FALSE)</f>
        <v>MOUNT PLEASANT</v>
      </c>
      <c r="K28" t="str">
        <f>VLOOKUP(A28,suburb!A:G,4,FALSE)</f>
        <v>HARARE MUNICIPALITY</v>
      </c>
      <c r="L28">
        <v>0</v>
      </c>
      <c r="M28">
        <v>0</v>
      </c>
      <c r="N28">
        <v>1</v>
      </c>
      <c r="O28">
        <v>1</v>
      </c>
      <c r="P28">
        <v>1</v>
      </c>
      <c r="Q28">
        <v>1</v>
      </c>
      <c r="R28">
        <v>1</v>
      </c>
      <c r="S28">
        <v>1</v>
      </c>
      <c r="T28">
        <v>0</v>
      </c>
      <c r="U28">
        <v>1</v>
      </c>
    </row>
    <row r="29" spans="1:21" x14ac:dyDescent="0.35">
      <c r="A29" t="s">
        <v>179</v>
      </c>
      <c r="B29" t="str">
        <f>VLOOKUP(A:A,suburb!A:C,2,FALSE)</f>
        <v>LOW</v>
      </c>
      <c r="C29" t="s">
        <v>310</v>
      </c>
      <c r="D29">
        <v>2500</v>
      </c>
      <c r="E29">
        <v>13</v>
      </c>
      <c r="F29">
        <v>7</v>
      </c>
      <c r="G29">
        <v>6</v>
      </c>
      <c r="H29">
        <v>2</v>
      </c>
      <c r="I29" t="s">
        <v>316</v>
      </c>
      <c r="J29" t="str">
        <f>VLOOKUP(A29,suburb!A:G,3,FALSE)</f>
        <v>MOUNT PLEASANT</v>
      </c>
      <c r="K29" t="str">
        <f>VLOOKUP(A29,suburb!A:G,4,FALSE)</f>
        <v>HARARE MUNICIPALITY</v>
      </c>
      <c r="L29">
        <v>4</v>
      </c>
      <c r="M29">
        <v>1</v>
      </c>
      <c r="N29">
        <v>1</v>
      </c>
      <c r="O29">
        <v>3</v>
      </c>
      <c r="P29">
        <v>1</v>
      </c>
      <c r="Q29">
        <v>0</v>
      </c>
      <c r="R29">
        <v>1</v>
      </c>
      <c r="S29">
        <v>1</v>
      </c>
      <c r="T29">
        <v>0</v>
      </c>
      <c r="U29">
        <v>1</v>
      </c>
    </row>
    <row r="30" spans="1:21" x14ac:dyDescent="0.35">
      <c r="A30" t="s">
        <v>319</v>
      </c>
      <c r="B30" t="str">
        <f>VLOOKUP(A:A,suburb!A:C,2,FALSE)</f>
        <v>LOW</v>
      </c>
      <c r="C30" t="s">
        <v>310</v>
      </c>
      <c r="D30">
        <v>2500</v>
      </c>
      <c r="E30">
        <v>8</v>
      </c>
      <c r="F30">
        <v>5</v>
      </c>
      <c r="G30">
        <v>3</v>
      </c>
      <c r="H30">
        <v>2</v>
      </c>
      <c r="I30" t="s">
        <v>316</v>
      </c>
      <c r="J30" t="str">
        <f>VLOOKUP(A30,suburb!A:G,3,FALSE)</f>
        <v>HARARE EAST</v>
      </c>
      <c r="K30" t="str">
        <f>VLOOKUP(A30,suburb!A:G,4,FALSE)</f>
        <v>HARARE MUNICIPALITY</v>
      </c>
      <c r="L30">
        <v>2</v>
      </c>
      <c r="M30">
        <v>0</v>
      </c>
      <c r="N30">
        <v>1</v>
      </c>
      <c r="O30">
        <v>0</v>
      </c>
      <c r="P30">
        <v>1</v>
      </c>
      <c r="Q30">
        <v>1</v>
      </c>
      <c r="R30">
        <v>1</v>
      </c>
      <c r="S30">
        <v>1</v>
      </c>
      <c r="T30">
        <v>1</v>
      </c>
      <c r="U30">
        <v>1</v>
      </c>
    </row>
    <row r="31" spans="1:21" x14ac:dyDescent="0.35">
      <c r="A31" t="s">
        <v>180</v>
      </c>
      <c r="B31" t="str">
        <f>VLOOKUP(A:A,suburb!A:C,2,FALSE)</f>
        <v>LOW</v>
      </c>
      <c r="C31" t="s">
        <v>310</v>
      </c>
      <c r="D31">
        <v>2500</v>
      </c>
      <c r="E31">
        <v>5</v>
      </c>
      <c r="F31">
        <v>3</v>
      </c>
      <c r="G31">
        <v>2</v>
      </c>
      <c r="H31">
        <v>1</v>
      </c>
      <c r="I31" t="s">
        <v>316</v>
      </c>
      <c r="J31" t="str">
        <f>VLOOKUP(A31,suburb!A:G,3,FALSE)</f>
        <v>MOUNT PLEASANT</v>
      </c>
      <c r="K31" t="str">
        <f>VLOOKUP(A31,suburb!A:G,4,FALSE)</f>
        <v>HARARE MUNICIPALITY</v>
      </c>
      <c r="L31">
        <v>0</v>
      </c>
      <c r="M31">
        <v>0</v>
      </c>
      <c r="N31">
        <v>1</v>
      </c>
      <c r="O31">
        <v>0</v>
      </c>
      <c r="P31">
        <v>1</v>
      </c>
      <c r="Q31">
        <v>1</v>
      </c>
      <c r="R31">
        <v>1</v>
      </c>
      <c r="S31">
        <v>1</v>
      </c>
      <c r="T31">
        <v>0</v>
      </c>
      <c r="U31">
        <v>0</v>
      </c>
    </row>
    <row r="32" spans="1:21" x14ac:dyDescent="0.35">
      <c r="A32" t="s">
        <v>235</v>
      </c>
      <c r="B32" t="str">
        <f>VLOOKUP(A:A,suburb!A:C,2,FALSE)</f>
        <v>LOW</v>
      </c>
      <c r="C32" t="s">
        <v>310</v>
      </c>
      <c r="D32">
        <v>2500</v>
      </c>
      <c r="E32">
        <v>7</v>
      </c>
      <c r="F32">
        <v>2</v>
      </c>
      <c r="G32">
        <v>2</v>
      </c>
      <c r="H32">
        <v>1</v>
      </c>
      <c r="I32" t="s">
        <v>316</v>
      </c>
      <c r="J32" t="str">
        <f>VLOOKUP(A32,suburb!A:G,3,FALSE)</f>
        <v>HARARE EAST</v>
      </c>
      <c r="K32" t="str">
        <f>VLOOKUP(A32,suburb!A:G,4,FALSE)</f>
        <v>HARARE MUNICIPALITY</v>
      </c>
      <c r="L32">
        <v>0</v>
      </c>
      <c r="M32">
        <v>1</v>
      </c>
      <c r="N32">
        <v>1</v>
      </c>
      <c r="O32">
        <v>0</v>
      </c>
      <c r="P32">
        <v>1</v>
      </c>
      <c r="Q32">
        <v>1</v>
      </c>
      <c r="R32">
        <v>1</v>
      </c>
      <c r="S32">
        <v>0</v>
      </c>
      <c r="T32">
        <v>0</v>
      </c>
      <c r="U32">
        <v>1</v>
      </c>
    </row>
    <row r="33" spans="1:21" x14ac:dyDescent="0.35">
      <c r="A33" t="s">
        <v>281</v>
      </c>
      <c r="B33" t="str">
        <f>VLOOKUP(A:A,suburb!A:C,2,FALSE)</f>
        <v>LOW</v>
      </c>
      <c r="C33" t="s">
        <v>310</v>
      </c>
      <c r="D33">
        <v>2500</v>
      </c>
      <c r="E33">
        <v>7</v>
      </c>
      <c r="F33">
        <v>4</v>
      </c>
      <c r="G33">
        <v>2</v>
      </c>
      <c r="H33">
        <v>1</v>
      </c>
      <c r="I33" t="s">
        <v>316</v>
      </c>
      <c r="J33" t="str">
        <f>VLOOKUP(A33,suburb!A:G,3,FALSE)</f>
        <v>HUNYANI</v>
      </c>
      <c r="K33" t="str">
        <f>VLOOKUP(A33,suburb!A:G,4,FALSE)</f>
        <v>HARARE MUNICIPALITY</v>
      </c>
      <c r="L33">
        <v>2</v>
      </c>
      <c r="M33">
        <v>0</v>
      </c>
      <c r="N33">
        <v>1</v>
      </c>
      <c r="O33">
        <v>0</v>
      </c>
      <c r="P33">
        <v>1</v>
      </c>
      <c r="Q33">
        <v>1</v>
      </c>
      <c r="R33">
        <v>1</v>
      </c>
      <c r="S33">
        <v>1</v>
      </c>
      <c r="T33">
        <v>0</v>
      </c>
      <c r="U33">
        <v>1</v>
      </c>
    </row>
    <row r="34" spans="1:21" x14ac:dyDescent="0.35">
      <c r="A34" t="s">
        <v>129</v>
      </c>
      <c r="B34" t="str">
        <f>VLOOKUP(A:A,suburb!A:C,2,FALSE)</f>
        <v>HIGH</v>
      </c>
      <c r="C34" t="s">
        <v>310</v>
      </c>
      <c r="D34">
        <v>400</v>
      </c>
      <c r="E34">
        <v>7</v>
      </c>
      <c r="F34">
        <v>4</v>
      </c>
      <c r="G34">
        <v>2</v>
      </c>
      <c r="H34">
        <v>1</v>
      </c>
      <c r="I34" t="s">
        <v>316</v>
      </c>
      <c r="J34" t="str">
        <f>VLOOKUP(A34,suburb!A:G,3,FALSE)</f>
        <v>ZENGEZA EAST</v>
      </c>
      <c r="K34" t="str">
        <f>VLOOKUP(A34,suburb!A:G,4,FALSE)</f>
        <v>CHITUNGWIZA MUNICIPALITY</v>
      </c>
      <c r="L34">
        <v>0</v>
      </c>
      <c r="M34">
        <v>0</v>
      </c>
      <c r="N34">
        <v>1</v>
      </c>
      <c r="O34">
        <v>0</v>
      </c>
      <c r="P34">
        <v>1</v>
      </c>
      <c r="Q34">
        <v>0</v>
      </c>
      <c r="R34">
        <v>1</v>
      </c>
      <c r="S34">
        <v>0</v>
      </c>
      <c r="T34">
        <v>0</v>
      </c>
      <c r="U34">
        <v>0</v>
      </c>
    </row>
    <row r="35" spans="1:21" x14ac:dyDescent="0.35">
      <c r="A35" t="s">
        <v>245</v>
      </c>
      <c r="B35" t="str">
        <f>VLOOKUP(A:A,suburb!A:C,2,FALSE)</f>
        <v>HIGH</v>
      </c>
      <c r="C35" t="s">
        <v>310</v>
      </c>
      <c r="D35">
        <v>400</v>
      </c>
      <c r="E35">
        <v>6</v>
      </c>
      <c r="F35">
        <v>3</v>
      </c>
      <c r="G35">
        <v>2</v>
      </c>
      <c r="H35">
        <v>1</v>
      </c>
      <c r="I35" t="s">
        <v>316</v>
      </c>
      <c r="J35" t="str">
        <f>VLOOKUP(A35,suburb!A:G,3,FALSE)</f>
        <v>HIGHFIELD</v>
      </c>
      <c r="K35" t="str">
        <f>VLOOKUP(A35,suburb!A:G,4,FALSE)</f>
        <v>HARARE MUNICIPALITY</v>
      </c>
      <c r="L35">
        <v>2</v>
      </c>
      <c r="M35">
        <v>0</v>
      </c>
      <c r="N35">
        <v>1</v>
      </c>
      <c r="O35">
        <v>0</v>
      </c>
      <c r="P35">
        <v>1</v>
      </c>
      <c r="Q35">
        <v>1</v>
      </c>
      <c r="R35">
        <v>1</v>
      </c>
      <c r="S35">
        <v>1</v>
      </c>
      <c r="T35">
        <v>0</v>
      </c>
      <c r="U35">
        <v>1</v>
      </c>
    </row>
    <row r="36" spans="1:21" x14ac:dyDescent="0.35">
      <c r="A36" t="s">
        <v>118</v>
      </c>
      <c r="B36" t="str">
        <f>VLOOKUP(A:A,suburb!A:C,2,FALSE)</f>
        <v>HIGH</v>
      </c>
      <c r="C36" t="s">
        <v>310</v>
      </c>
      <c r="D36">
        <v>245</v>
      </c>
      <c r="E36">
        <v>5</v>
      </c>
      <c r="F36">
        <v>3</v>
      </c>
      <c r="G36">
        <v>2</v>
      </c>
      <c r="H36">
        <v>1</v>
      </c>
      <c r="I36" t="s">
        <v>316</v>
      </c>
      <c r="J36" t="str">
        <f>VLOOKUP(A36,suburb!A:G,3,FALSE)</f>
        <v>ZENGEZA WEST</v>
      </c>
      <c r="K36" t="str">
        <f>VLOOKUP(A36,suburb!A:G,4,FALSE)</f>
        <v>CHITUNGWIZA MUNICIPALITY</v>
      </c>
      <c r="L36">
        <v>0</v>
      </c>
      <c r="M36">
        <v>0</v>
      </c>
      <c r="N36">
        <v>1</v>
      </c>
      <c r="O36">
        <v>0</v>
      </c>
      <c r="P36">
        <v>1</v>
      </c>
      <c r="Q36">
        <v>1</v>
      </c>
      <c r="R36">
        <v>1</v>
      </c>
      <c r="S36">
        <v>1</v>
      </c>
      <c r="T36">
        <v>0</v>
      </c>
      <c r="U36">
        <v>0</v>
      </c>
    </row>
    <row r="37" spans="1:21" x14ac:dyDescent="0.35">
      <c r="A37" t="s">
        <v>164</v>
      </c>
      <c r="B37" t="str">
        <f>VLOOKUP(A:A,suburb!A:C,2,FALSE)</f>
        <v>MEDIUM</v>
      </c>
      <c r="C37" t="s">
        <v>311</v>
      </c>
      <c r="D37">
        <v>70</v>
      </c>
      <c r="E37">
        <v>1</v>
      </c>
      <c r="F37">
        <v>0</v>
      </c>
      <c r="G37">
        <v>1</v>
      </c>
      <c r="H37">
        <v>0</v>
      </c>
      <c r="I37" t="s">
        <v>317</v>
      </c>
      <c r="J37" t="str">
        <f>VLOOKUP(A37,suburb!A:G,3,FALSE)</f>
        <v>SUNNINGDALE</v>
      </c>
      <c r="K37" t="str">
        <f>VLOOKUP(A37,suburb!A:G,4,FALSE)</f>
        <v>HARARE MUNICIPALITY</v>
      </c>
      <c r="L37">
        <v>0</v>
      </c>
      <c r="M37">
        <v>0</v>
      </c>
      <c r="N37">
        <v>0</v>
      </c>
      <c r="O37">
        <v>0</v>
      </c>
      <c r="P37">
        <v>1</v>
      </c>
      <c r="Q37">
        <v>0</v>
      </c>
      <c r="R37">
        <v>1</v>
      </c>
      <c r="S37">
        <v>0</v>
      </c>
      <c r="T37">
        <v>0</v>
      </c>
      <c r="U37">
        <v>0</v>
      </c>
    </row>
    <row r="38" spans="1:21" x14ac:dyDescent="0.35">
      <c r="A38" t="s">
        <v>132</v>
      </c>
      <c r="B38" t="str">
        <f>VLOOKUP(A:A,suburb!A:C,2,FALSE)</f>
        <v>HIGH</v>
      </c>
      <c r="C38" t="s">
        <v>310</v>
      </c>
      <c r="D38">
        <v>400</v>
      </c>
      <c r="E38">
        <v>7</v>
      </c>
      <c r="F38">
        <v>3</v>
      </c>
      <c r="G38">
        <v>2</v>
      </c>
      <c r="H38">
        <v>1</v>
      </c>
      <c r="I38" t="s">
        <v>316</v>
      </c>
      <c r="J38" t="str">
        <f>VLOOKUP(A38,suburb!A:G,3,FALSE)</f>
        <v>CHITUNGWIZA NORTH</v>
      </c>
      <c r="K38" t="str">
        <f>VLOOKUP(A38,suburb!A:G,4,FALSE)</f>
        <v>CHITUNGWIZA MUNICIPALITY</v>
      </c>
      <c r="L38">
        <v>2</v>
      </c>
      <c r="M38">
        <v>0</v>
      </c>
      <c r="N38">
        <v>1</v>
      </c>
      <c r="O38">
        <v>0</v>
      </c>
      <c r="P38">
        <v>1</v>
      </c>
      <c r="Q38">
        <v>0</v>
      </c>
      <c r="R38">
        <v>1</v>
      </c>
      <c r="S38">
        <v>0</v>
      </c>
      <c r="T38">
        <v>1</v>
      </c>
      <c r="U38">
        <v>1</v>
      </c>
    </row>
    <row r="39" spans="1:21" x14ac:dyDescent="0.35">
      <c r="A39" t="s">
        <v>122</v>
      </c>
      <c r="B39" t="str">
        <f>VLOOKUP(A:A,suburb!A:C,2,FALSE)</f>
        <v>HIGH</v>
      </c>
      <c r="C39" t="s">
        <v>310</v>
      </c>
      <c r="D39">
        <v>300</v>
      </c>
      <c r="E39">
        <v>6</v>
      </c>
      <c r="F39">
        <v>4</v>
      </c>
      <c r="G39">
        <v>2</v>
      </c>
      <c r="H39">
        <v>1</v>
      </c>
      <c r="I39" t="s">
        <v>316</v>
      </c>
      <c r="J39" t="str">
        <f>VLOOKUP(A39,suburb!A:G,3,FALSE)</f>
        <v>ZENGEZA EAST</v>
      </c>
      <c r="K39" t="str">
        <f>VLOOKUP(A39,suburb!A:G,4,FALSE)</f>
        <v>CHITUNGWIZA MUNICIPALITY</v>
      </c>
      <c r="L39">
        <v>0</v>
      </c>
      <c r="M39">
        <v>0</v>
      </c>
      <c r="N39">
        <v>1</v>
      </c>
      <c r="O39">
        <v>0</v>
      </c>
      <c r="P39">
        <v>1</v>
      </c>
      <c r="Q39">
        <v>0</v>
      </c>
      <c r="R39">
        <v>1</v>
      </c>
      <c r="S39">
        <v>0</v>
      </c>
      <c r="T39">
        <v>0</v>
      </c>
      <c r="U39">
        <v>0</v>
      </c>
    </row>
    <row r="40" spans="1:21" x14ac:dyDescent="0.35">
      <c r="A40" t="s">
        <v>162</v>
      </c>
      <c r="B40" t="str">
        <f>VLOOKUP(A:A,suburb!A:C,2,FALSE)</f>
        <v>MEDIUM</v>
      </c>
      <c r="C40" t="s">
        <v>311</v>
      </c>
      <c r="D40">
        <v>85</v>
      </c>
      <c r="E40">
        <v>1</v>
      </c>
      <c r="F40">
        <v>0</v>
      </c>
      <c r="G40">
        <v>1</v>
      </c>
      <c r="H40">
        <v>0</v>
      </c>
      <c r="I40" t="s">
        <v>317</v>
      </c>
      <c r="J40" t="str">
        <f>VLOOKUP(A40,suburb!A:G,3,FALSE)</f>
        <v>SUNNINGDALE</v>
      </c>
      <c r="K40" t="str">
        <f>VLOOKUP(A40,suburb!A:G,4,FALSE)</f>
        <v>HARARE MUNICIPALITY</v>
      </c>
      <c r="L40">
        <v>0</v>
      </c>
      <c r="M40">
        <v>0</v>
      </c>
      <c r="N40">
        <v>0</v>
      </c>
      <c r="O40">
        <v>0</v>
      </c>
      <c r="P40">
        <v>1</v>
      </c>
      <c r="Q40">
        <v>0</v>
      </c>
      <c r="R40">
        <v>1</v>
      </c>
      <c r="S40">
        <v>0</v>
      </c>
      <c r="T40">
        <v>0</v>
      </c>
      <c r="U40">
        <v>0</v>
      </c>
    </row>
    <row r="41" spans="1:21" x14ac:dyDescent="0.35">
      <c r="A41" t="s">
        <v>179</v>
      </c>
      <c r="B41" t="str">
        <f>VLOOKUP(A:A,suburb!A:C,2,FALSE)</f>
        <v>LOW</v>
      </c>
      <c r="C41" t="s">
        <v>310</v>
      </c>
      <c r="D41">
        <v>2500</v>
      </c>
      <c r="E41">
        <v>7</v>
      </c>
      <c r="F41">
        <v>3</v>
      </c>
      <c r="G41">
        <v>2</v>
      </c>
      <c r="H41">
        <v>1</v>
      </c>
      <c r="I41" t="s">
        <v>316</v>
      </c>
      <c r="J41" t="str">
        <f>VLOOKUP(A41,suburb!A:G,3,FALSE)</f>
        <v>MOUNT PLEASANT</v>
      </c>
      <c r="K41" t="str">
        <f>VLOOKUP(A41,suburb!A:G,4,FALSE)</f>
        <v>HARARE MUNICIPALITY</v>
      </c>
      <c r="L41">
        <v>2</v>
      </c>
      <c r="M41">
        <v>1</v>
      </c>
      <c r="N41">
        <v>1</v>
      </c>
      <c r="O41">
        <v>3</v>
      </c>
      <c r="P41">
        <v>1</v>
      </c>
      <c r="Q41">
        <v>1</v>
      </c>
      <c r="R41">
        <v>1</v>
      </c>
      <c r="S41">
        <v>0</v>
      </c>
      <c r="T41">
        <v>0</v>
      </c>
      <c r="U41">
        <v>1</v>
      </c>
    </row>
    <row r="42" spans="1:21" x14ac:dyDescent="0.35">
      <c r="A42" t="s">
        <v>180</v>
      </c>
      <c r="B42" t="str">
        <f>VLOOKUP(A:A,suburb!A:C,2,FALSE)</f>
        <v>LOW</v>
      </c>
      <c r="C42" t="s">
        <v>310</v>
      </c>
      <c r="D42">
        <v>2500</v>
      </c>
      <c r="E42">
        <v>7</v>
      </c>
      <c r="F42">
        <v>3</v>
      </c>
      <c r="G42">
        <v>2</v>
      </c>
      <c r="H42">
        <v>1</v>
      </c>
      <c r="I42" t="s">
        <v>316</v>
      </c>
      <c r="J42" t="str">
        <f>VLOOKUP(A42,suburb!A:G,3,FALSE)</f>
        <v>MOUNT PLEASANT</v>
      </c>
      <c r="K42" t="str">
        <f>VLOOKUP(A42,suburb!A:G,4,FALSE)</f>
        <v>HARARE MUNICIPALITY</v>
      </c>
      <c r="L42">
        <v>3</v>
      </c>
      <c r="M42">
        <v>0</v>
      </c>
      <c r="N42">
        <v>1</v>
      </c>
      <c r="O42">
        <v>0</v>
      </c>
      <c r="P42">
        <v>1</v>
      </c>
      <c r="Q42">
        <v>1</v>
      </c>
      <c r="R42">
        <v>1</v>
      </c>
      <c r="S42">
        <v>1</v>
      </c>
      <c r="T42">
        <v>1</v>
      </c>
      <c r="U42">
        <v>1</v>
      </c>
    </row>
    <row r="43" spans="1:21" x14ac:dyDescent="0.35">
      <c r="A43" t="s">
        <v>229</v>
      </c>
      <c r="B43" t="str">
        <f>VLOOKUP(A:A,suburb!A:C,2,FALSE)</f>
        <v>LOW</v>
      </c>
      <c r="C43" t="s">
        <v>310</v>
      </c>
      <c r="D43">
        <v>2500</v>
      </c>
      <c r="E43">
        <v>9</v>
      </c>
      <c r="F43">
        <v>4</v>
      </c>
      <c r="G43">
        <v>2</v>
      </c>
      <c r="H43">
        <v>1</v>
      </c>
      <c r="I43" t="s">
        <v>316</v>
      </c>
      <c r="J43" t="str">
        <f>VLOOKUP(A43,suburb!A:G,3,FALSE)</f>
        <v>MOUNT PLEASANT</v>
      </c>
      <c r="K43" t="str">
        <f>VLOOKUP(A43,suburb!A:G,4,FALSE)</f>
        <v>HARARE MUNICIPALITY</v>
      </c>
      <c r="L43">
        <v>0</v>
      </c>
      <c r="M43">
        <v>1</v>
      </c>
      <c r="N43">
        <v>1</v>
      </c>
      <c r="O43">
        <v>4</v>
      </c>
      <c r="P43">
        <v>1</v>
      </c>
      <c r="Q43">
        <v>0</v>
      </c>
      <c r="R43">
        <v>1</v>
      </c>
      <c r="S43">
        <v>1</v>
      </c>
      <c r="T43">
        <v>0</v>
      </c>
      <c r="U43">
        <v>1</v>
      </c>
    </row>
    <row r="44" spans="1:21" x14ac:dyDescent="0.35">
      <c r="A44" t="s">
        <v>237</v>
      </c>
      <c r="B44" t="str">
        <f>VLOOKUP(A:A,suburb!A:C,2,FALSE)</f>
        <v>LOW</v>
      </c>
      <c r="C44" t="s">
        <v>310</v>
      </c>
      <c r="D44">
        <v>2300</v>
      </c>
      <c r="E44">
        <v>9</v>
      </c>
      <c r="F44">
        <v>5</v>
      </c>
      <c r="G44">
        <v>4</v>
      </c>
      <c r="H44">
        <v>3</v>
      </c>
      <c r="I44" t="s">
        <v>316</v>
      </c>
      <c r="J44" t="str">
        <f>VLOOKUP(A44,suburb!A:G,3,FALSE)</f>
        <v>HARARE EAST</v>
      </c>
      <c r="K44" t="str">
        <f>VLOOKUP(A44,suburb!A:G,4,FALSE)</f>
        <v>HARARE MUNICIPALITY</v>
      </c>
      <c r="L44">
        <v>2</v>
      </c>
      <c r="M44">
        <v>1</v>
      </c>
      <c r="N44">
        <v>1</v>
      </c>
      <c r="O44">
        <v>3</v>
      </c>
      <c r="P44">
        <v>1</v>
      </c>
      <c r="Q44">
        <v>1</v>
      </c>
      <c r="R44">
        <v>1</v>
      </c>
      <c r="S44">
        <v>1</v>
      </c>
      <c r="T44">
        <v>1</v>
      </c>
      <c r="U44">
        <v>1</v>
      </c>
    </row>
    <row r="45" spans="1:21" x14ac:dyDescent="0.35">
      <c r="A45" t="s">
        <v>268</v>
      </c>
      <c r="B45" t="str">
        <f>VLOOKUP(A:A,suburb!A:C,2,FALSE)</f>
        <v>MEDIUM</v>
      </c>
      <c r="C45" t="s">
        <v>311</v>
      </c>
      <c r="D45">
        <v>75</v>
      </c>
      <c r="E45">
        <v>1</v>
      </c>
      <c r="F45">
        <v>0</v>
      </c>
      <c r="G45">
        <v>1</v>
      </c>
      <c r="H45">
        <v>0</v>
      </c>
      <c r="I45" t="s">
        <v>317</v>
      </c>
      <c r="J45" t="str">
        <f>VLOOKUP(A45,suburb!A:G,3,FALSE)</f>
        <v>HARARE WEST</v>
      </c>
      <c r="K45" t="str">
        <f>VLOOKUP(A45,suburb!A:G,4,FALSE)</f>
        <v>HARARE MUNICIPALITY</v>
      </c>
      <c r="L45">
        <v>0</v>
      </c>
      <c r="M45">
        <v>0</v>
      </c>
      <c r="N45">
        <v>0</v>
      </c>
      <c r="O45">
        <v>0</v>
      </c>
      <c r="P45">
        <v>1</v>
      </c>
      <c r="Q45">
        <v>0</v>
      </c>
      <c r="R45">
        <v>1</v>
      </c>
      <c r="S45">
        <v>0</v>
      </c>
      <c r="T45">
        <v>0</v>
      </c>
      <c r="U45">
        <v>0</v>
      </c>
    </row>
    <row r="46" spans="1:21" x14ac:dyDescent="0.35">
      <c r="A46" t="s">
        <v>236</v>
      </c>
      <c r="B46" t="str">
        <f>VLOOKUP(A:A,suburb!A:C,2,FALSE)</f>
        <v>LOW</v>
      </c>
      <c r="C46" t="s">
        <v>310</v>
      </c>
      <c r="D46">
        <v>2300</v>
      </c>
      <c r="E46">
        <v>7</v>
      </c>
      <c r="F46">
        <v>4</v>
      </c>
      <c r="G46">
        <v>3</v>
      </c>
      <c r="H46">
        <v>2</v>
      </c>
      <c r="I46" t="s">
        <v>316</v>
      </c>
      <c r="J46" t="str">
        <f>VLOOKUP(A46,suburb!A:G,3,FALSE)</f>
        <v>HARARE EAST</v>
      </c>
      <c r="K46" t="str">
        <f>VLOOKUP(A46,suburb!A:G,4,FALSE)</f>
        <v>HARARE MUNICIPALITY</v>
      </c>
      <c r="L46">
        <v>1</v>
      </c>
      <c r="M46">
        <v>0</v>
      </c>
      <c r="N46">
        <v>1</v>
      </c>
      <c r="O46">
        <v>1</v>
      </c>
      <c r="P46">
        <v>1</v>
      </c>
      <c r="Q46">
        <v>0</v>
      </c>
      <c r="R46">
        <v>1</v>
      </c>
      <c r="S46">
        <v>1</v>
      </c>
      <c r="T46">
        <v>0</v>
      </c>
      <c r="U46">
        <v>1</v>
      </c>
    </row>
    <row r="47" spans="1:21" x14ac:dyDescent="0.35">
      <c r="A47" t="s">
        <v>178</v>
      </c>
      <c r="B47" t="str">
        <f>VLOOKUP(A:A,suburb!A:C,2,FALSE)</f>
        <v>HIGH</v>
      </c>
      <c r="C47" t="s">
        <v>310</v>
      </c>
      <c r="D47">
        <v>200</v>
      </c>
      <c r="E47">
        <v>5</v>
      </c>
      <c r="F47">
        <v>3</v>
      </c>
      <c r="G47">
        <v>2</v>
      </c>
      <c r="H47">
        <v>1</v>
      </c>
      <c r="I47" t="s">
        <v>316</v>
      </c>
      <c r="J47" t="str">
        <f>VLOOKUP(A47,suburb!A:G,3,FALSE)</f>
        <v>CHURU</v>
      </c>
      <c r="K47" t="str">
        <f>VLOOKUP(A47,suburb!A:G,4,FALSE)</f>
        <v>HARARE MUNICIPALITY</v>
      </c>
      <c r="L47">
        <v>0</v>
      </c>
      <c r="M47">
        <v>0</v>
      </c>
      <c r="N47">
        <v>0</v>
      </c>
      <c r="O47">
        <v>0</v>
      </c>
      <c r="P47">
        <v>0</v>
      </c>
      <c r="Q47">
        <v>1</v>
      </c>
      <c r="R47">
        <v>0</v>
      </c>
      <c r="S47">
        <v>1</v>
      </c>
      <c r="T47">
        <v>0</v>
      </c>
      <c r="U47">
        <v>0</v>
      </c>
    </row>
    <row r="48" spans="1:21" x14ac:dyDescent="0.35">
      <c r="A48" t="s">
        <v>171</v>
      </c>
      <c r="B48" t="str">
        <f>VLOOKUP(A:A,suburb!A:C,2,FALSE)</f>
        <v>LOW</v>
      </c>
      <c r="C48" t="s">
        <v>313</v>
      </c>
      <c r="D48">
        <v>2200</v>
      </c>
      <c r="E48">
        <v>7</v>
      </c>
      <c r="F48">
        <v>3</v>
      </c>
      <c r="G48">
        <v>3</v>
      </c>
      <c r="H48">
        <v>2</v>
      </c>
      <c r="I48" t="s">
        <v>316</v>
      </c>
      <c r="J48" t="str">
        <f>VLOOKUP(A48,suburb!A:G,3,FALSE)</f>
        <v>HARARE CENTRAL</v>
      </c>
      <c r="K48" t="str">
        <f>VLOOKUP(A48,suburb!A:G,4,FALSE)</f>
        <v>HARARE MUNICIPALITY</v>
      </c>
      <c r="L48">
        <v>0</v>
      </c>
      <c r="M48">
        <v>0</v>
      </c>
      <c r="N48">
        <v>1</v>
      </c>
      <c r="O48">
        <v>0</v>
      </c>
      <c r="P48">
        <v>1</v>
      </c>
      <c r="Q48">
        <v>0</v>
      </c>
      <c r="R48">
        <v>1</v>
      </c>
      <c r="S48">
        <v>1</v>
      </c>
      <c r="T48">
        <v>0</v>
      </c>
      <c r="U48">
        <v>0</v>
      </c>
    </row>
    <row r="49" spans="1:21" x14ac:dyDescent="0.35">
      <c r="A49" t="s">
        <v>212</v>
      </c>
      <c r="B49" t="str">
        <f>VLOOKUP(A:A,suburb!A:C,2,FALSE)</f>
        <v>MEDIUM</v>
      </c>
      <c r="C49" t="s">
        <v>311</v>
      </c>
      <c r="D49">
        <v>140</v>
      </c>
      <c r="E49">
        <v>2</v>
      </c>
      <c r="F49">
        <v>0</v>
      </c>
      <c r="G49">
        <v>1</v>
      </c>
      <c r="H49">
        <v>0</v>
      </c>
      <c r="I49" t="s">
        <v>317</v>
      </c>
      <c r="J49" t="str">
        <f>VLOOKUP(A49,suburb!A:G,3,FALSE)</f>
        <v>HARARE CENTRAL</v>
      </c>
      <c r="K49" t="str">
        <f>VLOOKUP(A49,suburb!A:G,4,FALSE)</f>
        <v>HARARE MUNICIPALITY</v>
      </c>
      <c r="L49">
        <v>0</v>
      </c>
      <c r="M49">
        <v>0</v>
      </c>
      <c r="N49">
        <v>0</v>
      </c>
      <c r="O49">
        <v>0</v>
      </c>
      <c r="P49">
        <v>1</v>
      </c>
      <c r="Q49">
        <v>0</v>
      </c>
      <c r="R49">
        <v>1</v>
      </c>
      <c r="S49">
        <v>1</v>
      </c>
      <c r="T49">
        <v>0</v>
      </c>
      <c r="U49">
        <v>0</v>
      </c>
    </row>
    <row r="50" spans="1:21" x14ac:dyDescent="0.35">
      <c r="A50" t="s">
        <v>235</v>
      </c>
      <c r="B50" t="str">
        <f>VLOOKUP(A:A,suburb!A:C,2,FALSE)</f>
        <v>LOW</v>
      </c>
      <c r="C50" t="s">
        <v>310</v>
      </c>
      <c r="D50">
        <v>2000</v>
      </c>
      <c r="E50">
        <v>8</v>
      </c>
      <c r="F50">
        <v>4</v>
      </c>
      <c r="G50">
        <v>3</v>
      </c>
      <c r="H50">
        <v>2</v>
      </c>
      <c r="I50" t="s">
        <v>316</v>
      </c>
      <c r="J50" t="str">
        <f>VLOOKUP(A50,suburb!A:G,3,FALSE)</f>
        <v>HARARE EAST</v>
      </c>
      <c r="K50" t="str">
        <f>VLOOKUP(A50,suburb!A:G,4,FALSE)</f>
        <v>HARARE MUNICIPALITY</v>
      </c>
      <c r="L50">
        <v>0</v>
      </c>
      <c r="M50">
        <v>1</v>
      </c>
      <c r="N50">
        <v>0</v>
      </c>
      <c r="O50">
        <v>1</v>
      </c>
      <c r="P50">
        <v>1</v>
      </c>
      <c r="Q50">
        <v>0</v>
      </c>
      <c r="R50">
        <v>1</v>
      </c>
      <c r="S50">
        <v>1</v>
      </c>
      <c r="T50">
        <v>0</v>
      </c>
      <c r="U50">
        <v>1</v>
      </c>
    </row>
    <row r="51" spans="1:21" x14ac:dyDescent="0.35">
      <c r="A51" t="s">
        <v>179</v>
      </c>
      <c r="B51" t="str">
        <f>VLOOKUP(A:A,suburb!A:C,2,FALSE)</f>
        <v>LOW</v>
      </c>
      <c r="C51" t="s">
        <v>310</v>
      </c>
      <c r="D51">
        <v>2000</v>
      </c>
      <c r="E51">
        <v>6</v>
      </c>
      <c r="F51">
        <v>3</v>
      </c>
      <c r="G51">
        <v>2</v>
      </c>
      <c r="H51">
        <v>1</v>
      </c>
      <c r="I51" t="s">
        <v>316</v>
      </c>
      <c r="J51" t="str">
        <f>VLOOKUP(A51,suburb!A:G,3,FALSE)</f>
        <v>MOUNT PLEASANT</v>
      </c>
      <c r="K51" t="str">
        <f>VLOOKUP(A51,suburb!A:G,4,FALSE)</f>
        <v>HARARE MUNICIPALITY</v>
      </c>
      <c r="L51">
        <v>2</v>
      </c>
      <c r="M51">
        <v>1</v>
      </c>
      <c r="N51">
        <v>1</v>
      </c>
      <c r="O51">
        <v>3</v>
      </c>
      <c r="P51">
        <v>1</v>
      </c>
      <c r="Q51">
        <v>1</v>
      </c>
      <c r="R51">
        <v>1</v>
      </c>
      <c r="S51">
        <v>1</v>
      </c>
      <c r="T51">
        <v>0</v>
      </c>
      <c r="U51">
        <v>1</v>
      </c>
    </row>
    <row r="52" spans="1:21" x14ac:dyDescent="0.35">
      <c r="A52" t="s">
        <v>234</v>
      </c>
      <c r="B52" t="str">
        <f>VLOOKUP(A:A,suburb!A:C,2,FALSE)</f>
        <v>LOW</v>
      </c>
      <c r="C52" t="s">
        <v>312</v>
      </c>
      <c r="D52">
        <v>2000</v>
      </c>
      <c r="E52">
        <v>5</v>
      </c>
      <c r="F52">
        <v>3</v>
      </c>
      <c r="G52">
        <v>2</v>
      </c>
      <c r="H52">
        <v>1</v>
      </c>
      <c r="I52" t="s">
        <v>316</v>
      </c>
      <c r="J52" t="str">
        <f>VLOOKUP(A52,suburb!A:G,3,FALSE)</f>
        <v>HARARE EAST</v>
      </c>
      <c r="K52" t="str">
        <f>VLOOKUP(A52,suburb!A:G,4,FALSE)</f>
        <v>HARARE MUNICIPALITY</v>
      </c>
      <c r="L52">
        <v>0</v>
      </c>
      <c r="M52">
        <v>0</v>
      </c>
      <c r="N52">
        <v>1</v>
      </c>
      <c r="O52">
        <v>2</v>
      </c>
      <c r="P52">
        <v>1</v>
      </c>
      <c r="Q52">
        <v>0</v>
      </c>
      <c r="R52">
        <v>1</v>
      </c>
      <c r="S52">
        <v>0</v>
      </c>
      <c r="T52">
        <v>0</v>
      </c>
      <c r="U52">
        <v>1</v>
      </c>
    </row>
    <row r="53" spans="1:21" x14ac:dyDescent="0.35">
      <c r="A53" t="s">
        <v>244</v>
      </c>
      <c r="B53" t="str">
        <f>VLOOKUP(A:A,suburb!A:C,2,FALSE)</f>
        <v>MEDIUM</v>
      </c>
      <c r="C53" t="s">
        <v>312</v>
      </c>
      <c r="D53">
        <v>210</v>
      </c>
      <c r="E53">
        <v>3</v>
      </c>
      <c r="F53">
        <v>0</v>
      </c>
      <c r="G53">
        <v>1</v>
      </c>
      <c r="H53">
        <v>0</v>
      </c>
      <c r="I53" t="s">
        <v>316</v>
      </c>
      <c r="J53" t="str">
        <f>VLOOKUP(A53,suburb!A:G,3,FALSE)</f>
        <v>HATFIELD</v>
      </c>
      <c r="K53" t="str">
        <f>VLOOKUP(A53,suburb!A:G,4,FALSE)</f>
        <v>HARARE MUNICIPALITY</v>
      </c>
      <c r="L53">
        <v>0</v>
      </c>
      <c r="M53">
        <v>0</v>
      </c>
      <c r="N53">
        <v>0</v>
      </c>
      <c r="O53">
        <v>0</v>
      </c>
      <c r="P53">
        <v>1</v>
      </c>
      <c r="Q53">
        <v>0</v>
      </c>
      <c r="R53">
        <v>1</v>
      </c>
      <c r="S53">
        <v>0</v>
      </c>
      <c r="T53">
        <v>0</v>
      </c>
      <c r="U53">
        <v>1</v>
      </c>
    </row>
    <row r="54" spans="1:21" x14ac:dyDescent="0.35">
      <c r="A54" t="s">
        <v>180</v>
      </c>
      <c r="B54" t="str">
        <f>VLOOKUP(A:A,suburb!A:C,2,FALSE)</f>
        <v>LOW</v>
      </c>
      <c r="C54" t="s">
        <v>310</v>
      </c>
      <c r="D54">
        <v>2000</v>
      </c>
      <c r="E54">
        <v>7</v>
      </c>
      <c r="F54">
        <v>4</v>
      </c>
      <c r="G54">
        <v>2</v>
      </c>
      <c r="H54">
        <v>1</v>
      </c>
      <c r="I54" t="s">
        <v>316</v>
      </c>
      <c r="J54" t="str">
        <f>VLOOKUP(A54,suburb!A:G,3,FALSE)</f>
        <v>MOUNT PLEASANT</v>
      </c>
      <c r="K54" t="str">
        <f>VLOOKUP(A54,suburb!A:G,4,FALSE)</f>
        <v>HARARE MUNICIPALITY</v>
      </c>
      <c r="L54">
        <v>2</v>
      </c>
      <c r="M54">
        <v>1</v>
      </c>
      <c r="N54">
        <v>1</v>
      </c>
      <c r="O54">
        <v>1</v>
      </c>
      <c r="P54">
        <v>1</v>
      </c>
      <c r="Q54">
        <v>1</v>
      </c>
      <c r="R54">
        <v>1</v>
      </c>
      <c r="S54">
        <v>1</v>
      </c>
      <c r="T54">
        <v>0</v>
      </c>
      <c r="U54">
        <v>1</v>
      </c>
    </row>
    <row r="55" spans="1:21" x14ac:dyDescent="0.35">
      <c r="A55" t="s">
        <v>282</v>
      </c>
      <c r="B55" t="str">
        <f>VLOOKUP(A:A,suburb!A:C,2,FALSE)</f>
        <v>LOW</v>
      </c>
      <c r="C55" t="s">
        <v>310</v>
      </c>
      <c r="D55">
        <v>2000</v>
      </c>
      <c r="E55">
        <v>7</v>
      </c>
      <c r="F55">
        <v>4</v>
      </c>
      <c r="G55">
        <v>2</v>
      </c>
      <c r="H55">
        <v>1</v>
      </c>
      <c r="I55" t="s">
        <v>316</v>
      </c>
      <c r="J55" t="str">
        <f>VLOOKUP(A55,suburb!A:G,3,FALSE)</f>
        <v>HARARE EAST</v>
      </c>
      <c r="K55" t="str">
        <f>VLOOKUP(A55,suburb!A:G,4,FALSE)</f>
        <v>HARARE MUNICIPALITY</v>
      </c>
      <c r="L55">
        <v>2</v>
      </c>
      <c r="M55">
        <v>0</v>
      </c>
      <c r="N55">
        <v>1</v>
      </c>
      <c r="O55">
        <v>0</v>
      </c>
      <c r="P55">
        <v>1</v>
      </c>
      <c r="Q55">
        <v>1</v>
      </c>
      <c r="R55">
        <v>1</v>
      </c>
      <c r="S55">
        <v>1</v>
      </c>
      <c r="T55">
        <v>0</v>
      </c>
      <c r="U55">
        <v>1</v>
      </c>
    </row>
    <row r="56" spans="1:21" x14ac:dyDescent="0.35">
      <c r="A56" t="s">
        <v>234</v>
      </c>
      <c r="B56" t="str">
        <f>VLOOKUP(A:A,suburb!A:C,2,FALSE)</f>
        <v>LOW</v>
      </c>
      <c r="C56" t="s">
        <v>313</v>
      </c>
      <c r="D56">
        <v>2000</v>
      </c>
      <c r="E56">
        <v>5</v>
      </c>
      <c r="F56">
        <v>3</v>
      </c>
      <c r="G56">
        <v>1</v>
      </c>
      <c r="H56">
        <v>0</v>
      </c>
      <c r="I56" t="s">
        <v>316</v>
      </c>
      <c r="J56" t="str">
        <f>VLOOKUP(A56,suburb!A:G,3,FALSE)</f>
        <v>HARARE EAST</v>
      </c>
      <c r="K56" t="str">
        <f>VLOOKUP(A56,suburb!A:G,4,FALSE)</f>
        <v>HARARE MUNICIPALITY</v>
      </c>
      <c r="L56">
        <v>1</v>
      </c>
      <c r="M56">
        <v>0</v>
      </c>
      <c r="N56">
        <v>1</v>
      </c>
      <c r="O56">
        <v>1</v>
      </c>
      <c r="P56">
        <v>1</v>
      </c>
      <c r="Q56">
        <v>1</v>
      </c>
      <c r="R56">
        <v>1</v>
      </c>
      <c r="S56">
        <v>1</v>
      </c>
      <c r="T56">
        <v>0</v>
      </c>
      <c r="U56">
        <v>0</v>
      </c>
    </row>
    <row r="57" spans="1:21" x14ac:dyDescent="0.35">
      <c r="A57" t="s">
        <v>276</v>
      </c>
      <c r="B57" t="str">
        <f>VLOOKUP(A:A,suburb!A:C,2,FALSE)</f>
        <v>HIGH</v>
      </c>
      <c r="C57" t="s">
        <v>310</v>
      </c>
      <c r="D57">
        <v>500</v>
      </c>
      <c r="E57">
        <v>6</v>
      </c>
      <c r="F57">
        <v>4</v>
      </c>
      <c r="G57">
        <v>2</v>
      </c>
      <c r="H57">
        <v>1</v>
      </c>
      <c r="I57" t="s">
        <v>316</v>
      </c>
      <c r="J57" t="str">
        <f>VLOOKUP(A57,suburb!A:G,3,FALSE)</f>
        <v>BUDIRIRO NORTH</v>
      </c>
      <c r="K57" t="str">
        <f>VLOOKUP(A57,suburb!A:G,4,FALSE)</f>
        <v>HARARE MUNICIPALITY</v>
      </c>
      <c r="L57">
        <v>0</v>
      </c>
      <c r="M57">
        <v>0</v>
      </c>
      <c r="N57">
        <v>0</v>
      </c>
      <c r="O57">
        <v>0</v>
      </c>
      <c r="P57">
        <v>1</v>
      </c>
      <c r="Q57">
        <v>0</v>
      </c>
      <c r="R57">
        <v>1</v>
      </c>
      <c r="S57">
        <v>1</v>
      </c>
      <c r="T57">
        <v>0</v>
      </c>
      <c r="U57">
        <v>0</v>
      </c>
    </row>
    <row r="58" spans="1:21" x14ac:dyDescent="0.35">
      <c r="A58" t="s">
        <v>221</v>
      </c>
      <c r="B58" t="str">
        <f>VLOOKUP(A:A,suburb!A:C,2,FALSE)</f>
        <v>MEDIUM</v>
      </c>
      <c r="C58" t="s">
        <v>312</v>
      </c>
      <c r="D58">
        <v>250</v>
      </c>
      <c r="E58">
        <v>3</v>
      </c>
      <c r="F58">
        <v>0</v>
      </c>
      <c r="G58">
        <v>1</v>
      </c>
      <c r="H58">
        <v>0</v>
      </c>
      <c r="I58" t="s">
        <v>316</v>
      </c>
      <c r="J58" t="str">
        <f>VLOOKUP(A58,suburb!A:G,3,FALSE)</f>
        <v>HARARE WEST</v>
      </c>
      <c r="K58" t="str">
        <f>VLOOKUP(A58,suburb!A:G,4,FALSE)</f>
        <v>HARARE MUNICIPALITY</v>
      </c>
      <c r="L58">
        <v>0</v>
      </c>
      <c r="M58">
        <v>0</v>
      </c>
      <c r="N58">
        <v>0</v>
      </c>
      <c r="O58">
        <v>0</v>
      </c>
      <c r="P58">
        <v>1</v>
      </c>
      <c r="Q58">
        <v>0</v>
      </c>
      <c r="R58">
        <v>1</v>
      </c>
      <c r="S58">
        <v>0</v>
      </c>
      <c r="T58">
        <v>0</v>
      </c>
      <c r="U58">
        <v>1</v>
      </c>
    </row>
    <row r="59" spans="1:21" x14ac:dyDescent="0.35">
      <c r="A59" t="s">
        <v>274</v>
      </c>
      <c r="B59" t="str">
        <f>VLOOKUP(A:A,suburb!A:C,2,FALSE)</f>
        <v>LOW</v>
      </c>
      <c r="C59" t="s">
        <v>310</v>
      </c>
      <c r="D59">
        <v>1900</v>
      </c>
      <c r="E59">
        <v>5</v>
      </c>
      <c r="F59">
        <v>3</v>
      </c>
      <c r="G59">
        <v>3</v>
      </c>
      <c r="H59">
        <v>2</v>
      </c>
      <c r="I59" t="s">
        <v>316</v>
      </c>
      <c r="J59" t="str">
        <f>VLOOKUP(A59,suburb!A:G,3,FALSE)</f>
        <v>HARARE WEST</v>
      </c>
      <c r="K59" t="str">
        <f>VLOOKUP(A59,suburb!A:G,4,FALSE)</f>
        <v>HARARE MUNICIPALITY</v>
      </c>
      <c r="L59">
        <v>0</v>
      </c>
      <c r="M59">
        <v>0</v>
      </c>
      <c r="N59">
        <v>1</v>
      </c>
      <c r="O59">
        <v>0</v>
      </c>
      <c r="P59">
        <v>1</v>
      </c>
      <c r="Q59">
        <v>1</v>
      </c>
      <c r="R59">
        <v>1</v>
      </c>
      <c r="S59">
        <v>1</v>
      </c>
      <c r="T59">
        <v>0</v>
      </c>
      <c r="U59">
        <v>1</v>
      </c>
    </row>
    <row r="60" spans="1:21" x14ac:dyDescent="0.35">
      <c r="A60" t="s">
        <v>235</v>
      </c>
      <c r="B60" t="str">
        <f>VLOOKUP(A:A,suburb!A:C,2,FALSE)</f>
        <v>LOW</v>
      </c>
      <c r="C60" t="s">
        <v>310</v>
      </c>
      <c r="D60">
        <v>1800</v>
      </c>
      <c r="E60">
        <v>7</v>
      </c>
      <c r="F60">
        <v>4</v>
      </c>
      <c r="G60">
        <v>3</v>
      </c>
      <c r="H60">
        <v>2</v>
      </c>
      <c r="I60" t="s">
        <v>316</v>
      </c>
      <c r="J60" t="str">
        <f>VLOOKUP(A60,suburb!A:G,3,FALSE)</f>
        <v>HARARE EAST</v>
      </c>
      <c r="K60" t="str">
        <f>VLOOKUP(A60,suburb!A:G,4,FALSE)</f>
        <v>HARARE MUNICIPALITY</v>
      </c>
      <c r="L60">
        <v>2</v>
      </c>
      <c r="M60">
        <v>1</v>
      </c>
      <c r="N60">
        <v>1</v>
      </c>
      <c r="O60">
        <v>0</v>
      </c>
      <c r="P60">
        <v>1</v>
      </c>
      <c r="Q60">
        <v>1</v>
      </c>
      <c r="R60">
        <v>1</v>
      </c>
      <c r="S60">
        <v>1</v>
      </c>
      <c r="T60">
        <v>0</v>
      </c>
      <c r="U60">
        <v>1</v>
      </c>
    </row>
    <row r="61" spans="1:21" x14ac:dyDescent="0.35">
      <c r="A61" t="s">
        <v>235</v>
      </c>
      <c r="B61" t="str">
        <f>VLOOKUP(A:A,suburb!A:C,2,FALSE)</f>
        <v>LOW</v>
      </c>
      <c r="C61" t="s">
        <v>310</v>
      </c>
      <c r="D61">
        <v>1800</v>
      </c>
      <c r="E61">
        <v>7</v>
      </c>
      <c r="F61">
        <v>4</v>
      </c>
      <c r="G61">
        <v>4</v>
      </c>
      <c r="H61">
        <v>2</v>
      </c>
      <c r="I61" t="s">
        <v>316</v>
      </c>
      <c r="J61" t="str">
        <f>VLOOKUP(A61,suburb!A:G,3,FALSE)</f>
        <v>HARARE EAST</v>
      </c>
      <c r="K61" t="str">
        <f>VLOOKUP(A61,suburb!A:G,4,FALSE)</f>
        <v>HARARE MUNICIPALITY</v>
      </c>
      <c r="L61">
        <v>2</v>
      </c>
      <c r="M61">
        <v>1</v>
      </c>
      <c r="N61">
        <v>1</v>
      </c>
      <c r="O61">
        <v>0</v>
      </c>
      <c r="P61">
        <v>1</v>
      </c>
      <c r="Q61">
        <v>0</v>
      </c>
      <c r="R61">
        <v>1</v>
      </c>
      <c r="S61">
        <v>1</v>
      </c>
      <c r="T61">
        <v>0</v>
      </c>
      <c r="U61">
        <v>1</v>
      </c>
    </row>
    <row r="62" spans="1:21" x14ac:dyDescent="0.35">
      <c r="A62" t="s">
        <v>282</v>
      </c>
      <c r="B62" t="str">
        <f>VLOOKUP(A:A,suburb!A:C,2,FALSE)</f>
        <v>LOW</v>
      </c>
      <c r="C62" t="s">
        <v>310</v>
      </c>
      <c r="D62">
        <v>1800</v>
      </c>
      <c r="E62">
        <v>7</v>
      </c>
      <c r="F62">
        <v>4</v>
      </c>
      <c r="G62">
        <v>3</v>
      </c>
      <c r="H62">
        <v>2</v>
      </c>
      <c r="I62" t="s">
        <v>316</v>
      </c>
      <c r="J62" t="str">
        <f>VLOOKUP(A62,suburb!A:G,3,FALSE)</f>
        <v>HARARE EAST</v>
      </c>
      <c r="K62" t="str">
        <f>VLOOKUP(A62,suburb!A:G,4,FALSE)</f>
        <v>HARARE MUNICIPALITY</v>
      </c>
      <c r="L62">
        <v>0</v>
      </c>
      <c r="M62">
        <v>0</v>
      </c>
      <c r="N62">
        <v>1</v>
      </c>
      <c r="O62">
        <v>0</v>
      </c>
      <c r="P62">
        <v>1</v>
      </c>
      <c r="Q62">
        <v>1</v>
      </c>
      <c r="R62">
        <v>1</v>
      </c>
      <c r="S62">
        <v>1</v>
      </c>
      <c r="T62">
        <v>0</v>
      </c>
      <c r="U62">
        <v>1</v>
      </c>
    </row>
    <row r="63" spans="1:21" x14ac:dyDescent="0.35">
      <c r="A63" t="s">
        <v>180</v>
      </c>
      <c r="B63" t="str">
        <f>VLOOKUP(A:A,suburb!A:C,2,FALSE)</f>
        <v>LOW</v>
      </c>
      <c r="C63" t="s">
        <v>310</v>
      </c>
      <c r="D63">
        <v>1800</v>
      </c>
      <c r="E63">
        <v>8</v>
      </c>
      <c r="F63">
        <v>4</v>
      </c>
      <c r="G63">
        <v>3</v>
      </c>
      <c r="H63">
        <v>1</v>
      </c>
      <c r="I63" t="s">
        <v>316</v>
      </c>
      <c r="J63" t="str">
        <f>VLOOKUP(A63,suburb!A:G,3,FALSE)</f>
        <v>MOUNT PLEASANT</v>
      </c>
      <c r="K63" t="str">
        <f>VLOOKUP(A63,suburb!A:G,4,FALSE)</f>
        <v>HARARE MUNICIPALITY</v>
      </c>
      <c r="L63">
        <v>2</v>
      </c>
      <c r="M63">
        <v>1</v>
      </c>
      <c r="N63">
        <v>1</v>
      </c>
      <c r="O63">
        <v>1</v>
      </c>
      <c r="P63">
        <v>1</v>
      </c>
      <c r="Q63">
        <v>0</v>
      </c>
      <c r="R63">
        <v>1</v>
      </c>
      <c r="S63">
        <v>1</v>
      </c>
      <c r="T63">
        <v>0</v>
      </c>
      <c r="U63">
        <v>1</v>
      </c>
    </row>
    <row r="64" spans="1:21" x14ac:dyDescent="0.35">
      <c r="A64" t="s">
        <v>180</v>
      </c>
      <c r="B64" t="str">
        <f>VLOOKUP(A:A,suburb!A:C,2,FALSE)</f>
        <v>LOW</v>
      </c>
      <c r="C64" t="s">
        <v>310</v>
      </c>
      <c r="D64">
        <v>1700</v>
      </c>
      <c r="E64">
        <v>7</v>
      </c>
      <c r="F64">
        <v>4</v>
      </c>
      <c r="G64">
        <v>3</v>
      </c>
      <c r="H64">
        <v>2</v>
      </c>
      <c r="I64" t="s">
        <v>316</v>
      </c>
      <c r="J64" t="str">
        <f>VLOOKUP(A64,suburb!A:G,3,FALSE)</f>
        <v>MOUNT PLEASANT</v>
      </c>
      <c r="K64" t="str">
        <f>VLOOKUP(A64,suburb!A:G,4,FALSE)</f>
        <v>HARARE MUNICIPALITY</v>
      </c>
      <c r="L64">
        <v>1</v>
      </c>
      <c r="M64">
        <v>1</v>
      </c>
      <c r="N64">
        <v>1</v>
      </c>
      <c r="O64">
        <v>0</v>
      </c>
      <c r="P64">
        <v>1</v>
      </c>
      <c r="Q64">
        <v>1</v>
      </c>
      <c r="R64">
        <v>1</v>
      </c>
      <c r="S64">
        <v>1</v>
      </c>
      <c r="T64">
        <v>0</v>
      </c>
      <c r="U64">
        <v>1</v>
      </c>
    </row>
    <row r="65" spans="1:21" x14ac:dyDescent="0.35">
      <c r="A65" t="s">
        <v>235</v>
      </c>
      <c r="B65" t="str">
        <f>VLOOKUP(A:A,suburb!A:C,2,FALSE)</f>
        <v>LOW</v>
      </c>
      <c r="C65" t="s">
        <v>310</v>
      </c>
      <c r="D65">
        <v>1700</v>
      </c>
      <c r="E65">
        <v>6</v>
      </c>
      <c r="F65">
        <v>4</v>
      </c>
      <c r="G65">
        <v>2</v>
      </c>
      <c r="H65">
        <v>1</v>
      </c>
      <c r="I65" t="s">
        <v>316</v>
      </c>
      <c r="J65" t="str">
        <f>VLOOKUP(A65,suburb!A:G,3,FALSE)</f>
        <v>HARARE EAST</v>
      </c>
      <c r="K65" t="str">
        <f>VLOOKUP(A65,suburb!A:G,4,FALSE)</f>
        <v>HARARE MUNICIPALITY</v>
      </c>
      <c r="L65">
        <v>0</v>
      </c>
      <c r="M65">
        <v>0</v>
      </c>
      <c r="N65">
        <v>1</v>
      </c>
      <c r="O65">
        <v>3</v>
      </c>
      <c r="P65">
        <v>1</v>
      </c>
      <c r="Q65">
        <v>0</v>
      </c>
      <c r="R65">
        <v>1</v>
      </c>
      <c r="S65">
        <v>0</v>
      </c>
      <c r="T65">
        <v>1</v>
      </c>
      <c r="U65">
        <v>1</v>
      </c>
    </row>
    <row r="66" spans="1:21" x14ac:dyDescent="0.35">
      <c r="A66" t="s">
        <v>274</v>
      </c>
      <c r="B66" t="str">
        <f>VLOOKUP(A:A,suburb!A:C,2,FALSE)</f>
        <v>LOW</v>
      </c>
      <c r="C66" t="s">
        <v>310</v>
      </c>
      <c r="D66">
        <v>1500</v>
      </c>
      <c r="E66">
        <v>7</v>
      </c>
      <c r="F66">
        <v>5</v>
      </c>
      <c r="G66">
        <v>3</v>
      </c>
      <c r="H66">
        <v>1</v>
      </c>
      <c r="I66" t="s">
        <v>316</v>
      </c>
      <c r="J66" t="str">
        <f>VLOOKUP(A66,suburb!A:G,3,FALSE)</f>
        <v>HARARE WEST</v>
      </c>
      <c r="K66" t="str">
        <f>VLOOKUP(A66,suburb!A:G,4,FALSE)</f>
        <v>HARARE MUNICIPALITY</v>
      </c>
      <c r="L66">
        <v>0</v>
      </c>
      <c r="M66">
        <v>0</v>
      </c>
      <c r="N66">
        <v>1</v>
      </c>
      <c r="O66">
        <v>2</v>
      </c>
      <c r="P66">
        <v>1</v>
      </c>
      <c r="Q66">
        <v>1</v>
      </c>
      <c r="R66">
        <v>1</v>
      </c>
      <c r="S66">
        <v>1</v>
      </c>
      <c r="T66">
        <v>0</v>
      </c>
      <c r="U66">
        <v>1</v>
      </c>
    </row>
    <row r="67" spans="1:21" x14ac:dyDescent="0.35">
      <c r="A67" t="s">
        <v>238</v>
      </c>
      <c r="B67" t="str">
        <f>VLOOKUP(A:A,suburb!A:C,2,FALSE)</f>
        <v>MEDIUM</v>
      </c>
      <c r="C67" t="s">
        <v>312</v>
      </c>
      <c r="D67">
        <v>300</v>
      </c>
      <c r="E67">
        <v>2</v>
      </c>
      <c r="F67">
        <v>1</v>
      </c>
      <c r="G67">
        <v>1</v>
      </c>
      <c r="H67">
        <v>0</v>
      </c>
      <c r="I67" t="s">
        <v>316</v>
      </c>
      <c r="J67" t="str">
        <f>VLOOKUP(A67,suburb!A:G,3,FALSE)</f>
        <v>HARARE EAST</v>
      </c>
      <c r="K67" t="str">
        <f>VLOOKUP(A67,suburb!A:G,4,FALSE)</f>
        <v>HARARE MUNICIPALITY</v>
      </c>
      <c r="L67">
        <v>0</v>
      </c>
      <c r="M67">
        <v>0</v>
      </c>
      <c r="N67">
        <v>0</v>
      </c>
      <c r="O67">
        <v>0</v>
      </c>
      <c r="P67">
        <v>1</v>
      </c>
      <c r="Q67">
        <v>0</v>
      </c>
      <c r="R67">
        <v>1</v>
      </c>
      <c r="S67">
        <v>0</v>
      </c>
      <c r="T67">
        <v>0</v>
      </c>
      <c r="U67">
        <v>1</v>
      </c>
    </row>
    <row r="68" spans="1:21" x14ac:dyDescent="0.35">
      <c r="A68" t="s">
        <v>243</v>
      </c>
      <c r="B68" t="str">
        <f>VLOOKUP(A:A,suburb!A:C,2,FALSE)</f>
        <v>MEDIUM</v>
      </c>
      <c r="C68" t="s">
        <v>312</v>
      </c>
      <c r="D68">
        <v>450</v>
      </c>
      <c r="E68">
        <v>5</v>
      </c>
      <c r="F68">
        <v>3</v>
      </c>
      <c r="G68">
        <v>1</v>
      </c>
      <c r="H68">
        <v>0</v>
      </c>
      <c r="I68" t="s">
        <v>316</v>
      </c>
      <c r="J68" t="str">
        <f>VLOOKUP(A68,suburb!A:G,3,FALSE)</f>
        <v>HATFIELD</v>
      </c>
      <c r="K68" t="str">
        <f>VLOOKUP(A68,suburb!A:G,4,FALSE)</f>
        <v>HARARE MUNICIPALITY</v>
      </c>
      <c r="L68">
        <v>0</v>
      </c>
      <c r="M68">
        <v>0</v>
      </c>
      <c r="N68">
        <v>0</v>
      </c>
      <c r="O68">
        <v>0</v>
      </c>
      <c r="P68">
        <v>1</v>
      </c>
      <c r="Q68">
        <v>0</v>
      </c>
      <c r="R68">
        <v>1</v>
      </c>
      <c r="S68">
        <v>0</v>
      </c>
      <c r="T68">
        <v>0</v>
      </c>
      <c r="U68">
        <v>1</v>
      </c>
    </row>
    <row r="69" spans="1:21" x14ac:dyDescent="0.35">
      <c r="A69" t="s">
        <v>229</v>
      </c>
      <c r="B69" t="str">
        <f>VLOOKUP(A:A,suburb!A:C,2,FALSE)</f>
        <v>LOW</v>
      </c>
      <c r="C69" t="s">
        <v>310</v>
      </c>
      <c r="D69">
        <v>1500</v>
      </c>
      <c r="E69">
        <v>6</v>
      </c>
      <c r="F69">
        <v>4</v>
      </c>
      <c r="G69">
        <v>2</v>
      </c>
      <c r="H69">
        <v>1</v>
      </c>
      <c r="I69" t="s">
        <v>316</v>
      </c>
      <c r="J69" t="str">
        <f>VLOOKUP(A69,suburb!A:G,3,FALSE)</f>
        <v>MOUNT PLEASANT</v>
      </c>
      <c r="K69" t="str">
        <f>VLOOKUP(A69,suburb!A:G,4,FALSE)</f>
        <v>HARARE MUNICIPALITY</v>
      </c>
      <c r="L69">
        <v>2</v>
      </c>
      <c r="M69">
        <v>1</v>
      </c>
      <c r="N69">
        <v>1</v>
      </c>
      <c r="O69">
        <v>0</v>
      </c>
      <c r="P69">
        <v>1</v>
      </c>
      <c r="Q69">
        <v>1</v>
      </c>
      <c r="R69">
        <v>1</v>
      </c>
      <c r="S69">
        <v>1</v>
      </c>
      <c r="T69">
        <v>0</v>
      </c>
      <c r="U69">
        <v>1</v>
      </c>
    </row>
    <row r="70" spans="1:21" x14ac:dyDescent="0.35">
      <c r="A70" t="s">
        <v>161</v>
      </c>
      <c r="B70" t="str">
        <f>VLOOKUP(A:A,suburb!A:C,2,FALSE)</f>
        <v>MEDIUM</v>
      </c>
      <c r="C70" t="s">
        <v>312</v>
      </c>
      <c r="D70">
        <v>450</v>
      </c>
      <c r="E70">
        <v>3</v>
      </c>
      <c r="F70">
        <v>2</v>
      </c>
      <c r="G70">
        <v>1</v>
      </c>
      <c r="H70">
        <v>0</v>
      </c>
      <c r="I70" t="s">
        <v>316</v>
      </c>
      <c r="J70" t="str">
        <f>VLOOKUP(A70,suburb!A:G,3,FALSE)</f>
        <v>SUNNINGDALE</v>
      </c>
      <c r="K70" t="str">
        <f>VLOOKUP(A70,suburb!A:G,4,FALSE)</f>
        <v>HARARE MUNICIPALITY</v>
      </c>
      <c r="L70">
        <v>0</v>
      </c>
      <c r="M70">
        <v>0</v>
      </c>
      <c r="N70">
        <v>0</v>
      </c>
      <c r="O70">
        <v>0</v>
      </c>
      <c r="P70">
        <v>1</v>
      </c>
      <c r="Q70">
        <v>0</v>
      </c>
      <c r="R70">
        <v>1</v>
      </c>
      <c r="S70">
        <v>0</v>
      </c>
      <c r="T70">
        <v>0</v>
      </c>
      <c r="U70">
        <v>0</v>
      </c>
    </row>
    <row r="71" spans="1:21" x14ac:dyDescent="0.35">
      <c r="A71" t="s">
        <v>213</v>
      </c>
      <c r="B71" t="str">
        <f>VLOOKUP(A:A,suburb!A:C,2,FALSE)</f>
        <v>HIGH</v>
      </c>
      <c r="C71" t="s">
        <v>310</v>
      </c>
      <c r="D71">
        <v>550</v>
      </c>
      <c r="E71">
        <v>6</v>
      </c>
      <c r="F71">
        <v>3</v>
      </c>
      <c r="G71">
        <v>2</v>
      </c>
      <c r="H71">
        <v>1</v>
      </c>
      <c r="I71" t="s">
        <v>316</v>
      </c>
      <c r="J71" t="str">
        <f>VLOOKUP(A71,suburb!A:G,3,FALSE)</f>
        <v>HARARE CENTRAL</v>
      </c>
      <c r="K71" t="str">
        <f>VLOOKUP(A71,suburb!A:G,4,FALSE)</f>
        <v>HARARE MUNICIPALITY</v>
      </c>
      <c r="L71">
        <v>0</v>
      </c>
      <c r="M71">
        <v>0</v>
      </c>
      <c r="N71">
        <f ca="1">G70:N71</f>
        <v>0</v>
      </c>
      <c r="O71">
        <v>3</v>
      </c>
      <c r="P71">
        <v>1</v>
      </c>
      <c r="Q71">
        <v>0</v>
      </c>
      <c r="R71">
        <v>1</v>
      </c>
      <c r="S71">
        <v>1</v>
      </c>
      <c r="T71">
        <v>0</v>
      </c>
      <c r="U71">
        <v>1</v>
      </c>
    </row>
    <row r="72" spans="1:21" x14ac:dyDescent="0.35">
      <c r="A72" t="s">
        <v>272</v>
      </c>
      <c r="B72" t="str">
        <f>VLOOKUP(A:A,suburb!A:C,2,FALSE)</f>
        <v>LOW</v>
      </c>
      <c r="C72" t="s">
        <v>310</v>
      </c>
      <c r="D72">
        <v>1500</v>
      </c>
      <c r="E72">
        <v>8</v>
      </c>
      <c r="F72">
        <v>4</v>
      </c>
      <c r="G72">
        <v>2</v>
      </c>
      <c r="H72">
        <v>1</v>
      </c>
      <c r="I72" t="s">
        <v>316</v>
      </c>
      <c r="J72" t="str">
        <f>VLOOKUP(A72,suburb!A:G,3,FALSE)</f>
        <v>HARARE WEST</v>
      </c>
      <c r="K72" t="str">
        <f>VLOOKUP(A72,suburb!A:G,4,FALSE)</f>
        <v>HARARE MUNICIPALITY</v>
      </c>
      <c r="L72">
        <v>0</v>
      </c>
      <c r="M72">
        <v>0</v>
      </c>
      <c r="N72">
        <v>1</v>
      </c>
      <c r="O72">
        <v>0</v>
      </c>
      <c r="P72">
        <v>1</v>
      </c>
      <c r="Q72">
        <v>0</v>
      </c>
      <c r="R72">
        <v>1</v>
      </c>
      <c r="S72">
        <v>1</v>
      </c>
      <c r="T72">
        <v>0</v>
      </c>
      <c r="U72">
        <v>1</v>
      </c>
    </row>
    <row r="73" spans="1:21" x14ac:dyDescent="0.35">
      <c r="A73" t="s">
        <v>237</v>
      </c>
      <c r="B73" t="str">
        <f>VLOOKUP(A:A,suburb!A:C,2,FALSE)</f>
        <v>LOW</v>
      </c>
      <c r="C73" t="s">
        <v>310</v>
      </c>
      <c r="D73">
        <v>1500</v>
      </c>
      <c r="E73">
        <v>8</v>
      </c>
      <c r="F73">
        <v>4</v>
      </c>
      <c r="G73">
        <v>3</v>
      </c>
      <c r="H73">
        <v>1</v>
      </c>
      <c r="I73" t="s">
        <v>316</v>
      </c>
      <c r="J73" t="str">
        <f>VLOOKUP(A73,suburb!A:G,3,FALSE)</f>
        <v>HARARE EAST</v>
      </c>
      <c r="K73" t="str">
        <f>VLOOKUP(A73,suburb!A:G,4,FALSE)</f>
        <v>HARARE MUNICIPALITY</v>
      </c>
      <c r="L73">
        <v>2</v>
      </c>
      <c r="M73">
        <v>0</v>
      </c>
      <c r="N73">
        <v>1</v>
      </c>
      <c r="O73">
        <v>1</v>
      </c>
      <c r="P73">
        <v>1</v>
      </c>
      <c r="Q73">
        <v>1</v>
      </c>
      <c r="R73">
        <v>1</v>
      </c>
      <c r="S73">
        <v>1</v>
      </c>
      <c r="T73">
        <v>0</v>
      </c>
      <c r="U73">
        <v>1</v>
      </c>
    </row>
    <row r="74" spans="1:21" x14ac:dyDescent="0.35">
      <c r="A74" t="s">
        <v>226</v>
      </c>
      <c r="B74" t="str">
        <f>VLOOKUP(A:A,suburb!A:C,2,FALSE)</f>
        <v>LOW</v>
      </c>
      <c r="C74" t="s">
        <v>310</v>
      </c>
      <c r="D74">
        <v>1500</v>
      </c>
      <c r="E74">
        <v>5</v>
      </c>
      <c r="F74">
        <v>2</v>
      </c>
      <c r="G74">
        <v>1</v>
      </c>
      <c r="H74">
        <v>0</v>
      </c>
      <c r="I74" t="s">
        <v>316</v>
      </c>
      <c r="J74" t="str">
        <f>VLOOKUP(A74,suburb!A:G,3,FALSE)</f>
        <v>MOUNT PLEASANT</v>
      </c>
      <c r="K74" t="str">
        <f>VLOOKUP(A74,suburb!A:G,4,FALSE)</f>
        <v>HARARE MUNICIPALITY</v>
      </c>
      <c r="L74">
        <v>0</v>
      </c>
      <c r="M74">
        <v>0</v>
      </c>
      <c r="N74">
        <v>0</v>
      </c>
      <c r="O74">
        <v>0</v>
      </c>
      <c r="P74">
        <v>1</v>
      </c>
      <c r="Q74">
        <v>1</v>
      </c>
      <c r="R74">
        <v>1</v>
      </c>
      <c r="S74">
        <v>1</v>
      </c>
      <c r="T74">
        <v>0</v>
      </c>
      <c r="U74">
        <v>0</v>
      </c>
    </row>
    <row r="75" spans="1:21" x14ac:dyDescent="0.35">
      <c r="A75" t="s">
        <v>319</v>
      </c>
      <c r="B75" t="str">
        <f>VLOOKUP(A:A,suburb!A:C,2,FALSE)</f>
        <v>LOW</v>
      </c>
      <c r="C75" t="s">
        <v>310</v>
      </c>
      <c r="D75">
        <v>1400</v>
      </c>
      <c r="E75">
        <v>7</v>
      </c>
      <c r="F75">
        <v>4</v>
      </c>
      <c r="G75">
        <v>4</v>
      </c>
      <c r="H75">
        <v>3</v>
      </c>
      <c r="I75" t="s">
        <v>316</v>
      </c>
      <c r="J75" t="str">
        <f>VLOOKUP(A75,suburb!A:G,3,FALSE)</f>
        <v>HARARE EAST</v>
      </c>
      <c r="K75" t="str">
        <f>VLOOKUP(A75,suburb!A:G,4,FALSE)</f>
        <v>HARARE MUNICIPALITY</v>
      </c>
      <c r="L75">
        <v>2</v>
      </c>
      <c r="M75">
        <v>0</v>
      </c>
      <c r="N75">
        <v>1</v>
      </c>
      <c r="O75">
        <v>1</v>
      </c>
      <c r="P75">
        <v>1</v>
      </c>
      <c r="Q75">
        <v>0</v>
      </c>
      <c r="R75">
        <v>1</v>
      </c>
      <c r="S75">
        <v>1</v>
      </c>
      <c r="T75">
        <v>1</v>
      </c>
      <c r="U75">
        <v>1</v>
      </c>
    </row>
    <row r="76" spans="1:21" x14ac:dyDescent="0.35">
      <c r="A76" t="s">
        <v>235</v>
      </c>
      <c r="B76" t="str">
        <f>VLOOKUP(A:A,suburb!A:C,2,FALSE)</f>
        <v>LOW</v>
      </c>
      <c r="C76" t="s">
        <v>313</v>
      </c>
      <c r="D76">
        <v>1300</v>
      </c>
      <c r="E76">
        <v>6</v>
      </c>
      <c r="F76">
        <v>3</v>
      </c>
      <c r="G76">
        <v>4</v>
      </c>
      <c r="H76">
        <v>3</v>
      </c>
      <c r="I76" t="s">
        <v>316</v>
      </c>
      <c r="J76" t="str">
        <f>VLOOKUP(A76,suburb!A:G,3,FALSE)</f>
        <v>HARARE EAST</v>
      </c>
      <c r="K76" t="str">
        <f>VLOOKUP(A76,suburb!A:G,4,FALSE)</f>
        <v>HARARE MUNICIPALITY</v>
      </c>
      <c r="L76">
        <v>2</v>
      </c>
      <c r="M76">
        <v>0</v>
      </c>
      <c r="N76">
        <v>0</v>
      </c>
      <c r="O76">
        <v>0</v>
      </c>
      <c r="P76">
        <v>1</v>
      </c>
      <c r="Q76">
        <v>1</v>
      </c>
      <c r="R76">
        <v>1</v>
      </c>
      <c r="S76">
        <v>1</v>
      </c>
      <c r="T76">
        <v>0</v>
      </c>
      <c r="U76">
        <v>0</v>
      </c>
    </row>
    <row r="77" spans="1:21" x14ac:dyDescent="0.35">
      <c r="A77" t="s">
        <v>228</v>
      </c>
      <c r="B77" t="str">
        <f>VLOOKUP(A:A,suburb!A:C,2,FALSE)</f>
        <v>LOW</v>
      </c>
      <c r="C77" t="s">
        <v>310</v>
      </c>
      <c r="D77">
        <v>1300</v>
      </c>
      <c r="E77">
        <v>6</v>
      </c>
      <c r="F77">
        <v>3</v>
      </c>
      <c r="G77">
        <v>2</v>
      </c>
      <c r="H77">
        <v>1</v>
      </c>
      <c r="I77" t="s">
        <v>316</v>
      </c>
      <c r="J77" t="str">
        <f>VLOOKUP(A77,suburb!A:G,3,FALSE)</f>
        <v>MOUNT PLEASANT</v>
      </c>
      <c r="K77" t="str">
        <f>VLOOKUP(A77,suburb!A:G,4,FALSE)</f>
        <v>HARARE MUNICIPALITY</v>
      </c>
      <c r="L77">
        <v>2</v>
      </c>
      <c r="M77">
        <v>1</v>
      </c>
      <c r="N77">
        <v>1</v>
      </c>
      <c r="O77">
        <v>0</v>
      </c>
      <c r="P77">
        <v>1</v>
      </c>
      <c r="Q77">
        <v>0</v>
      </c>
      <c r="R77">
        <v>1</v>
      </c>
      <c r="S77">
        <v>1</v>
      </c>
      <c r="T77">
        <v>0</v>
      </c>
      <c r="U77">
        <v>1</v>
      </c>
    </row>
    <row r="78" spans="1:21" x14ac:dyDescent="0.35">
      <c r="A78" t="s">
        <v>270</v>
      </c>
      <c r="B78" t="str">
        <f>VLOOKUP(A:A,suburb!A:C,2,FALSE)</f>
        <v>LOW</v>
      </c>
      <c r="C78" t="s">
        <v>310</v>
      </c>
      <c r="D78">
        <v>1300</v>
      </c>
      <c r="E78">
        <v>7</v>
      </c>
      <c r="F78">
        <v>4</v>
      </c>
      <c r="G78">
        <v>2</v>
      </c>
      <c r="H78">
        <v>1</v>
      </c>
      <c r="I78" t="s">
        <v>316</v>
      </c>
      <c r="J78" t="str">
        <f>VLOOKUP(A78,suburb!A:G,3,FALSE)</f>
        <v>HARARE WEST</v>
      </c>
      <c r="K78" t="str">
        <f>VLOOKUP(A78,suburb!A:G,4,FALSE)</f>
        <v>HARARE MUNICIPALITY</v>
      </c>
      <c r="L78">
        <v>2</v>
      </c>
      <c r="M78">
        <v>1</v>
      </c>
      <c r="N78">
        <v>1</v>
      </c>
      <c r="O78">
        <v>0</v>
      </c>
      <c r="P78">
        <v>1</v>
      </c>
      <c r="Q78">
        <v>1</v>
      </c>
      <c r="R78">
        <v>1</v>
      </c>
      <c r="S78">
        <v>1</v>
      </c>
      <c r="T78">
        <v>0</v>
      </c>
      <c r="U78">
        <v>1</v>
      </c>
    </row>
    <row r="79" spans="1:21" x14ac:dyDescent="0.35">
      <c r="A79" t="s">
        <v>270</v>
      </c>
      <c r="B79" t="str">
        <f>VLOOKUP(A:A,suburb!A:C,2,FALSE)</f>
        <v>LOW</v>
      </c>
      <c r="C79" t="s">
        <v>310</v>
      </c>
      <c r="D79">
        <v>1250</v>
      </c>
      <c r="E79">
        <v>7</v>
      </c>
      <c r="F79">
        <v>5</v>
      </c>
      <c r="G79">
        <v>2</v>
      </c>
      <c r="H79">
        <v>1</v>
      </c>
      <c r="I79" t="s">
        <v>316</v>
      </c>
      <c r="J79" t="str">
        <f>VLOOKUP(A79,suburb!A:G,3,FALSE)</f>
        <v>HARARE WEST</v>
      </c>
      <c r="K79" t="str">
        <f>VLOOKUP(A79,suburb!A:G,4,FALSE)</f>
        <v>HARARE MUNICIPALITY</v>
      </c>
      <c r="L79">
        <v>1</v>
      </c>
      <c r="M79">
        <v>0</v>
      </c>
      <c r="N79">
        <v>1</v>
      </c>
      <c r="O79">
        <v>2</v>
      </c>
      <c r="P79">
        <v>1</v>
      </c>
      <c r="Q79">
        <v>1</v>
      </c>
      <c r="R79">
        <v>1</v>
      </c>
      <c r="S79">
        <v>1</v>
      </c>
      <c r="T79">
        <v>0</v>
      </c>
      <c r="U79">
        <v>1</v>
      </c>
    </row>
    <row r="80" spans="1:21" x14ac:dyDescent="0.35">
      <c r="A80" t="s">
        <v>274</v>
      </c>
      <c r="B80" t="str">
        <f>VLOOKUP(A:A,suburb!A:C,2,FALSE)</f>
        <v>LOW</v>
      </c>
      <c r="C80" t="s">
        <v>310</v>
      </c>
      <c r="D80">
        <v>1200</v>
      </c>
      <c r="E80">
        <v>7</v>
      </c>
      <c r="F80">
        <v>5</v>
      </c>
      <c r="G80">
        <v>6</v>
      </c>
      <c r="H80">
        <v>5</v>
      </c>
      <c r="I80" t="s">
        <v>316</v>
      </c>
      <c r="J80" t="str">
        <f>VLOOKUP(A80,suburb!A:G,3,FALSE)</f>
        <v>HARARE WEST</v>
      </c>
      <c r="K80" t="str">
        <f>VLOOKUP(A80,suburb!A:G,4,FALSE)</f>
        <v>HARARE MUNICIPALITY</v>
      </c>
      <c r="L80">
        <v>0</v>
      </c>
      <c r="M80">
        <v>0</v>
      </c>
      <c r="N80">
        <v>0</v>
      </c>
      <c r="O80">
        <v>0</v>
      </c>
      <c r="P80">
        <v>1</v>
      </c>
      <c r="Q80">
        <v>1</v>
      </c>
      <c r="R80">
        <v>1</v>
      </c>
      <c r="S80">
        <v>1</v>
      </c>
      <c r="T80">
        <v>0</v>
      </c>
      <c r="U80">
        <v>1</v>
      </c>
    </row>
    <row r="81" spans="1:21" x14ac:dyDescent="0.35">
      <c r="A81" t="s">
        <v>273</v>
      </c>
      <c r="B81" t="str">
        <f>VLOOKUP(A:A,suburb!A:C,2,FALSE)</f>
        <v>LOW</v>
      </c>
      <c r="C81" t="s">
        <v>310</v>
      </c>
      <c r="D81">
        <v>1200</v>
      </c>
      <c r="E81">
        <v>5</v>
      </c>
      <c r="F81">
        <v>3</v>
      </c>
      <c r="G81">
        <v>2</v>
      </c>
      <c r="H81">
        <v>1</v>
      </c>
      <c r="I81" t="s">
        <v>316</v>
      </c>
      <c r="J81" t="str">
        <f>VLOOKUP(A81,suburb!A:G,3,FALSE)</f>
        <v>HARARE WEST</v>
      </c>
      <c r="K81" t="str">
        <f>VLOOKUP(A81,suburb!A:G,4,FALSE)</f>
        <v>HARARE MUNICIPALITY</v>
      </c>
      <c r="L81">
        <v>0</v>
      </c>
      <c r="M81">
        <v>0</v>
      </c>
      <c r="N81">
        <v>1</v>
      </c>
      <c r="O81">
        <v>0</v>
      </c>
      <c r="P81">
        <v>1</v>
      </c>
      <c r="Q81">
        <v>1</v>
      </c>
      <c r="R81">
        <v>1</v>
      </c>
      <c r="S81">
        <v>1</v>
      </c>
      <c r="T81">
        <v>0</v>
      </c>
      <c r="U81">
        <v>1</v>
      </c>
    </row>
    <row r="82" spans="1:21" x14ac:dyDescent="0.35">
      <c r="A82" t="s">
        <v>234</v>
      </c>
      <c r="B82" t="str">
        <f>VLOOKUP(A:A,suburb!A:C,2,FALSE)</f>
        <v>LOW</v>
      </c>
      <c r="C82" t="s">
        <v>310</v>
      </c>
      <c r="D82">
        <v>1200</v>
      </c>
      <c r="E82">
        <v>7</v>
      </c>
      <c r="F82">
        <v>5</v>
      </c>
      <c r="G82">
        <v>3</v>
      </c>
      <c r="H82">
        <v>1</v>
      </c>
      <c r="I82" t="s">
        <v>316</v>
      </c>
      <c r="J82" t="str">
        <f>VLOOKUP(A82,suburb!A:G,3,FALSE)</f>
        <v>HARARE EAST</v>
      </c>
      <c r="K82" t="str">
        <f>VLOOKUP(A82,suburb!A:G,4,FALSE)</f>
        <v>HARARE MUNICIPALITY</v>
      </c>
      <c r="L82">
        <v>0</v>
      </c>
      <c r="M82">
        <v>0</v>
      </c>
      <c r="N82">
        <v>1</v>
      </c>
      <c r="O82">
        <v>1</v>
      </c>
      <c r="P82">
        <v>1</v>
      </c>
      <c r="Q82">
        <v>0</v>
      </c>
      <c r="R82">
        <v>1</v>
      </c>
      <c r="S82">
        <v>0</v>
      </c>
      <c r="T82">
        <v>0</v>
      </c>
      <c r="U82">
        <v>0</v>
      </c>
    </row>
    <row r="83" spans="1:21" x14ac:dyDescent="0.35">
      <c r="A83" t="s">
        <v>270</v>
      </c>
      <c r="B83" t="str">
        <f>VLOOKUP(A:A,suburb!A:C,2,FALSE)</f>
        <v>LOW</v>
      </c>
      <c r="C83" t="s">
        <v>310</v>
      </c>
      <c r="D83">
        <v>1200</v>
      </c>
      <c r="E83">
        <v>7</v>
      </c>
      <c r="F83">
        <v>4</v>
      </c>
      <c r="G83">
        <v>2</v>
      </c>
      <c r="H83">
        <v>1</v>
      </c>
      <c r="I83" t="s">
        <v>316</v>
      </c>
      <c r="J83" t="str">
        <f>VLOOKUP(A83,suburb!A:G,3,FALSE)</f>
        <v>HARARE WEST</v>
      </c>
      <c r="K83" t="str">
        <f>VLOOKUP(A83,suburb!A:G,4,FALSE)</f>
        <v>HARARE MUNICIPALITY</v>
      </c>
      <c r="L83">
        <v>2</v>
      </c>
      <c r="M83">
        <v>0</v>
      </c>
      <c r="N83">
        <v>1</v>
      </c>
      <c r="O83">
        <v>1</v>
      </c>
      <c r="P83">
        <v>1</v>
      </c>
      <c r="Q83">
        <v>0</v>
      </c>
      <c r="R83">
        <v>1</v>
      </c>
      <c r="S83">
        <v>1</v>
      </c>
      <c r="T83">
        <v>0</v>
      </c>
      <c r="U83">
        <v>1</v>
      </c>
    </row>
    <row r="84" spans="1:21" x14ac:dyDescent="0.35">
      <c r="A84" t="s">
        <v>169</v>
      </c>
      <c r="B84" t="str">
        <f>VLOOKUP(A:A,suburb!A:C,2,FALSE)</f>
        <v>LOW</v>
      </c>
      <c r="C84" t="s">
        <v>310</v>
      </c>
      <c r="D84">
        <v>1200</v>
      </c>
      <c r="E84">
        <v>7</v>
      </c>
      <c r="F84">
        <v>4</v>
      </c>
      <c r="G84">
        <v>2</v>
      </c>
      <c r="H84">
        <v>1</v>
      </c>
      <c r="I84" t="s">
        <v>316</v>
      </c>
      <c r="J84" t="str">
        <f>VLOOKUP(A84,suburb!A:G,3,FALSE)</f>
        <v>HARARE CENTRAL</v>
      </c>
      <c r="K84" t="str">
        <f>VLOOKUP(A84,suburb!A:G,4,FALSE)</f>
        <v>HARARE MUNICIPALITY</v>
      </c>
      <c r="L84">
        <v>0</v>
      </c>
      <c r="M84">
        <v>0</v>
      </c>
      <c r="N84">
        <v>1</v>
      </c>
      <c r="O84">
        <v>0</v>
      </c>
      <c r="P84">
        <v>1</v>
      </c>
      <c r="Q84">
        <v>0</v>
      </c>
      <c r="R84">
        <v>1</v>
      </c>
      <c r="S84">
        <v>0</v>
      </c>
      <c r="T84">
        <v>0</v>
      </c>
      <c r="U84">
        <v>1</v>
      </c>
    </row>
    <row r="85" spans="1:21" x14ac:dyDescent="0.35">
      <c r="A85" t="s">
        <v>144</v>
      </c>
      <c r="B85" t="str">
        <f>VLOOKUP(A:A,suburb!A:C,2,FALSE)</f>
        <v>HIGH</v>
      </c>
      <c r="C85" t="s">
        <v>310</v>
      </c>
      <c r="D85">
        <v>400</v>
      </c>
      <c r="E85">
        <v>7</v>
      </c>
      <c r="F85">
        <v>3</v>
      </c>
      <c r="G85">
        <v>2</v>
      </c>
      <c r="H85">
        <v>1</v>
      </c>
      <c r="I85" t="s">
        <v>316</v>
      </c>
      <c r="J85" t="str">
        <f>VLOOKUP(A85,suburb!A:G,3,FALSE)</f>
        <v>EPWORTH SOUTH</v>
      </c>
      <c r="K85" t="str">
        <f>VLOOKUP(A85,suburb!A:G,4,FALSE)</f>
        <v>EPWORTH LOCAL BOARD</v>
      </c>
      <c r="L85">
        <v>0</v>
      </c>
      <c r="M85">
        <v>0</v>
      </c>
      <c r="N85">
        <v>1</v>
      </c>
      <c r="O85">
        <v>0</v>
      </c>
      <c r="P85">
        <v>1</v>
      </c>
      <c r="Q85">
        <v>1</v>
      </c>
      <c r="R85">
        <v>1</v>
      </c>
      <c r="S85">
        <v>1</v>
      </c>
      <c r="T85">
        <v>0</v>
      </c>
      <c r="U85">
        <v>0</v>
      </c>
    </row>
    <row r="86" spans="1:21" x14ac:dyDescent="0.35">
      <c r="A86" t="s">
        <v>167</v>
      </c>
      <c r="B86" t="str">
        <f>VLOOKUP(A:A,suburb!A:C,2,FALSE)</f>
        <v>HIGH</v>
      </c>
      <c r="C86" t="s">
        <v>310</v>
      </c>
      <c r="D86">
        <v>450</v>
      </c>
      <c r="E86">
        <v>7</v>
      </c>
      <c r="F86">
        <v>3</v>
      </c>
      <c r="G86">
        <v>2</v>
      </c>
      <c r="H86">
        <v>1</v>
      </c>
      <c r="I86" t="s">
        <v>316</v>
      </c>
      <c r="J86" t="str">
        <f>VLOOKUP(A86,suburb!A:G,3,FALSE)</f>
        <v>MBARE</v>
      </c>
      <c r="K86" t="str">
        <f>VLOOKUP(A86,suburb!A:G,4,FALSE)</f>
        <v>HARARE MUNICIPALITY</v>
      </c>
      <c r="L86">
        <v>0</v>
      </c>
      <c r="M86">
        <v>0</v>
      </c>
      <c r="N86">
        <v>0</v>
      </c>
      <c r="O86">
        <v>0</v>
      </c>
      <c r="P86">
        <v>1</v>
      </c>
      <c r="Q86">
        <v>1</v>
      </c>
      <c r="R86">
        <v>1</v>
      </c>
      <c r="S86">
        <v>0</v>
      </c>
      <c r="T86">
        <v>0</v>
      </c>
      <c r="U86">
        <v>0</v>
      </c>
    </row>
    <row r="87" spans="1:21" x14ac:dyDescent="0.35">
      <c r="A87" t="s">
        <v>249</v>
      </c>
      <c r="B87" t="str">
        <f>VLOOKUP(A:A,suburb!A:C,2,FALSE)</f>
        <v>HIGH</v>
      </c>
      <c r="C87" t="s">
        <v>310</v>
      </c>
      <c r="D87">
        <v>300</v>
      </c>
      <c r="E87">
        <v>7</v>
      </c>
      <c r="F87">
        <v>3</v>
      </c>
      <c r="G87">
        <v>2</v>
      </c>
      <c r="H87">
        <v>1</v>
      </c>
      <c r="I87" t="s">
        <v>316</v>
      </c>
      <c r="J87" t="str">
        <f>VLOOKUP(A87,suburb!A:G,3,FALSE)</f>
        <v>BUDIRIRO SOUTH</v>
      </c>
      <c r="K87" t="str">
        <f>VLOOKUP(A87,suburb!A:G,4,FALSE)</f>
        <v>HARARE MUNICIPALITY</v>
      </c>
      <c r="L87">
        <v>0</v>
      </c>
      <c r="M87">
        <v>0</v>
      </c>
      <c r="N87">
        <v>0</v>
      </c>
      <c r="O87">
        <v>0</v>
      </c>
      <c r="P87">
        <v>1</v>
      </c>
      <c r="Q87">
        <v>0</v>
      </c>
      <c r="R87">
        <v>1</v>
      </c>
      <c r="S87">
        <v>0</v>
      </c>
      <c r="T87">
        <v>0</v>
      </c>
      <c r="U87">
        <v>1</v>
      </c>
    </row>
    <row r="88" spans="1:21" x14ac:dyDescent="0.35">
      <c r="A88" t="s">
        <v>229</v>
      </c>
      <c r="B88" t="str">
        <f>VLOOKUP(A:A,suburb!A:C,2,FALSE)</f>
        <v>LOW</v>
      </c>
      <c r="C88" t="s">
        <v>310</v>
      </c>
      <c r="D88">
        <v>1200</v>
      </c>
      <c r="E88">
        <v>7</v>
      </c>
      <c r="F88">
        <v>4</v>
      </c>
      <c r="G88">
        <v>2</v>
      </c>
      <c r="H88">
        <v>1</v>
      </c>
      <c r="I88" t="s">
        <v>316</v>
      </c>
      <c r="J88" t="str">
        <f>VLOOKUP(A88,suburb!A:G,3,FALSE)</f>
        <v>MOUNT PLEASANT</v>
      </c>
      <c r="K88" t="str">
        <f>VLOOKUP(A88,suburb!A:G,4,FALSE)</f>
        <v>HARARE MUNICIPALITY</v>
      </c>
      <c r="L88">
        <v>2</v>
      </c>
      <c r="M88">
        <v>0</v>
      </c>
      <c r="N88">
        <v>1</v>
      </c>
      <c r="O88">
        <v>0</v>
      </c>
      <c r="P88">
        <v>1</v>
      </c>
      <c r="Q88">
        <v>1</v>
      </c>
      <c r="R88">
        <v>1</v>
      </c>
      <c r="S88">
        <v>1</v>
      </c>
      <c r="T88">
        <v>0</v>
      </c>
      <c r="U88">
        <v>1</v>
      </c>
    </row>
    <row r="89" spans="1:21" x14ac:dyDescent="0.35">
      <c r="A89" t="s">
        <v>229</v>
      </c>
      <c r="B89" t="str">
        <f>VLOOKUP(A:A,suburb!A:C,2,FALSE)</f>
        <v>LOW</v>
      </c>
      <c r="C89" t="s">
        <v>310</v>
      </c>
      <c r="D89">
        <v>1200</v>
      </c>
      <c r="E89">
        <v>8</v>
      </c>
      <c r="F89">
        <v>4</v>
      </c>
      <c r="G89">
        <v>2</v>
      </c>
      <c r="H89">
        <v>1</v>
      </c>
      <c r="I89" t="s">
        <v>316</v>
      </c>
      <c r="J89" t="str">
        <f>VLOOKUP(A89,suburb!A:G,3,FALSE)</f>
        <v>MOUNT PLEASANT</v>
      </c>
      <c r="K89" t="str">
        <f>VLOOKUP(A89,suburb!A:G,4,FALSE)</f>
        <v>HARARE MUNICIPALITY</v>
      </c>
      <c r="L89">
        <v>2</v>
      </c>
      <c r="M89">
        <v>0</v>
      </c>
      <c r="N89">
        <v>1</v>
      </c>
      <c r="O89">
        <v>0</v>
      </c>
      <c r="P89">
        <v>1</v>
      </c>
      <c r="Q89">
        <v>1</v>
      </c>
      <c r="R89">
        <v>1</v>
      </c>
      <c r="S89">
        <v>1</v>
      </c>
      <c r="T89">
        <v>0</v>
      </c>
      <c r="U89">
        <v>1</v>
      </c>
    </row>
    <row r="90" spans="1:21" x14ac:dyDescent="0.35">
      <c r="A90" t="s">
        <v>282</v>
      </c>
      <c r="B90" t="str">
        <f>VLOOKUP(A:A,suburb!A:C,2,FALSE)</f>
        <v>LOW</v>
      </c>
      <c r="C90" t="s">
        <v>313</v>
      </c>
      <c r="D90">
        <v>1200</v>
      </c>
      <c r="E90">
        <v>6</v>
      </c>
      <c r="F90">
        <v>3</v>
      </c>
      <c r="G90">
        <v>2</v>
      </c>
      <c r="H90">
        <v>1</v>
      </c>
      <c r="I90" t="s">
        <v>316</v>
      </c>
      <c r="J90" t="str">
        <f>VLOOKUP(A90,suburb!A:G,3,FALSE)</f>
        <v>HARARE EAST</v>
      </c>
      <c r="K90" t="str">
        <f>VLOOKUP(A90,suburb!A:G,4,FALSE)</f>
        <v>HARARE MUNICIPALITY</v>
      </c>
      <c r="L90">
        <v>2</v>
      </c>
      <c r="M90">
        <v>0</v>
      </c>
      <c r="N90">
        <v>1</v>
      </c>
      <c r="O90">
        <v>1</v>
      </c>
      <c r="P90">
        <v>1</v>
      </c>
      <c r="Q90">
        <v>0</v>
      </c>
      <c r="R90">
        <v>1</v>
      </c>
      <c r="S90">
        <v>0</v>
      </c>
      <c r="T90">
        <v>0</v>
      </c>
      <c r="U90">
        <v>1</v>
      </c>
    </row>
    <row r="91" spans="1:21" x14ac:dyDescent="0.35">
      <c r="A91" t="s">
        <v>115</v>
      </c>
      <c r="B91" t="str">
        <f>VLOOKUP(A:A,suburb!A:C,2,FALSE)</f>
        <v>HIGH</v>
      </c>
      <c r="C91" t="s">
        <v>311</v>
      </c>
      <c r="D91">
        <v>100</v>
      </c>
      <c r="E91">
        <v>2</v>
      </c>
      <c r="F91">
        <v>1</v>
      </c>
      <c r="G91">
        <v>1</v>
      </c>
      <c r="H91">
        <v>1</v>
      </c>
      <c r="I91" t="s">
        <v>317</v>
      </c>
      <c r="J91" t="str">
        <f>VLOOKUP(A91,suburb!A:G,3,FALSE)</f>
        <v>CHITUNGWIZA NORTH</v>
      </c>
      <c r="K91" t="str">
        <f>VLOOKUP(A91,suburb!A:G,4,FALSE)</f>
        <v>CHITUNGWIZA MUNICIPALITY</v>
      </c>
      <c r="L91">
        <v>0</v>
      </c>
      <c r="M91">
        <v>0</v>
      </c>
      <c r="N91">
        <v>0</v>
      </c>
      <c r="O91">
        <v>0</v>
      </c>
      <c r="P91">
        <v>1</v>
      </c>
      <c r="Q91">
        <v>0</v>
      </c>
      <c r="R91">
        <v>1</v>
      </c>
      <c r="S91">
        <v>1</v>
      </c>
      <c r="T91">
        <v>0</v>
      </c>
      <c r="U91">
        <v>0</v>
      </c>
    </row>
    <row r="92" spans="1:21" x14ac:dyDescent="0.35">
      <c r="A92" t="s">
        <v>195</v>
      </c>
      <c r="B92" t="str">
        <f>VLOOKUP(A:A,suburb!A:C,2,FALSE)</f>
        <v>HIGH</v>
      </c>
      <c r="C92" t="s">
        <v>312</v>
      </c>
      <c r="D92">
        <v>120</v>
      </c>
      <c r="E92">
        <v>1</v>
      </c>
      <c r="F92">
        <v>0</v>
      </c>
      <c r="G92">
        <v>1</v>
      </c>
      <c r="H92">
        <v>1</v>
      </c>
      <c r="I92" t="s">
        <v>317</v>
      </c>
      <c r="J92" t="str">
        <f>VLOOKUP(A92,suburb!A:G,3,FALSE)</f>
        <v>HUNYANI</v>
      </c>
      <c r="K92" t="str">
        <f>VLOOKUP(A92,suburb!A:G,4,FALSE)</f>
        <v>HARARE MUNICIPALITY</v>
      </c>
      <c r="L92">
        <v>0</v>
      </c>
      <c r="M92">
        <v>0</v>
      </c>
      <c r="N92">
        <v>0</v>
      </c>
      <c r="O92">
        <v>0</v>
      </c>
      <c r="P92">
        <v>0</v>
      </c>
      <c r="Q92">
        <v>0</v>
      </c>
      <c r="R92">
        <v>0</v>
      </c>
      <c r="S92">
        <v>1</v>
      </c>
      <c r="T92">
        <v>0</v>
      </c>
      <c r="U92">
        <v>0</v>
      </c>
    </row>
    <row r="93" spans="1:21" x14ac:dyDescent="0.35">
      <c r="A93" t="s">
        <v>171</v>
      </c>
      <c r="B93" t="str">
        <f>VLOOKUP(A:A,suburb!A:C,2,FALSE)</f>
        <v>LOW</v>
      </c>
      <c r="C93" t="s">
        <v>313</v>
      </c>
      <c r="D93">
        <v>1200</v>
      </c>
      <c r="E93">
        <v>4</v>
      </c>
      <c r="F93">
        <v>2</v>
      </c>
      <c r="G93">
        <v>1</v>
      </c>
      <c r="H93">
        <v>0</v>
      </c>
      <c r="I93" t="s">
        <v>316</v>
      </c>
      <c r="J93" t="str">
        <f>VLOOKUP(A93,suburb!A:G,3,FALSE)</f>
        <v>HARARE CENTRAL</v>
      </c>
      <c r="K93" t="str">
        <f>VLOOKUP(A93,suburb!A:G,4,FALSE)</f>
        <v>HARARE MUNICIPALITY</v>
      </c>
      <c r="L93">
        <v>0</v>
      </c>
      <c r="M93">
        <v>0</v>
      </c>
      <c r="N93">
        <v>1</v>
      </c>
      <c r="O93">
        <v>0</v>
      </c>
      <c r="P93">
        <v>1</v>
      </c>
      <c r="Q93">
        <v>0</v>
      </c>
      <c r="R93">
        <v>1</v>
      </c>
      <c r="S93">
        <v>1</v>
      </c>
      <c r="T93">
        <v>0</v>
      </c>
      <c r="U93">
        <v>0</v>
      </c>
    </row>
    <row r="94" spans="1:21" x14ac:dyDescent="0.35">
      <c r="A94" t="s">
        <v>226</v>
      </c>
      <c r="B94" t="str">
        <f>VLOOKUP(A:A,suburb!A:C,2,FALSE)</f>
        <v>LOW</v>
      </c>
      <c r="C94" t="s">
        <v>313</v>
      </c>
      <c r="D94">
        <v>1200</v>
      </c>
      <c r="E94">
        <v>4</v>
      </c>
      <c r="F94">
        <v>2</v>
      </c>
      <c r="G94">
        <v>1</v>
      </c>
      <c r="H94">
        <v>0</v>
      </c>
      <c r="I94" t="s">
        <v>316</v>
      </c>
      <c r="J94" t="str">
        <f>VLOOKUP(A94,suburb!A:G,3,FALSE)</f>
        <v>MOUNT PLEASANT</v>
      </c>
      <c r="K94" t="str">
        <f>VLOOKUP(A94,suburb!A:G,4,FALSE)</f>
        <v>HARARE MUNICIPALITY</v>
      </c>
      <c r="L94">
        <v>1</v>
      </c>
      <c r="M94">
        <v>0</v>
      </c>
      <c r="N94">
        <v>1</v>
      </c>
      <c r="O94">
        <v>0</v>
      </c>
      <c r="P94">
        <v>1</v>
      </c>
      <c r="Q94">
        <v>0</v>
      </c>
      <c r="R94">
        <v>1</v>
      </c>
      <c r="S94">
        <v>1</v>
      </c>
      <c r="T94">
        <v>0</v>
      </c>
      <c r="U94">
        <v>1</v>
      </c>
    </row>
    <row r="95" spans="1:21" x14ac:dyDescent="0.35">
      <c r="A95" t="s">
        <v>274</v>
      </c>
      <c r="B95" t="str">
        <f>VLOOKUP(A:A,suburb!A:C,2,FALSE)</f>
        <v>LOW</v>
      </c>
      <c r="C95" t="s">
        <v>313</v>
      </c>
      <c r="D95">
        <v>1100</v>
      </c>
      <c r="E95">
        <v>4</v>
      </c>
      <c r="F95">
        <v>2</v>
      </c>
      <c r="G95">
        <v>1</v>
      </c>
      <c r="H95">
        <v>0</v>
      </c>
      <c r="I95" t="s">
        <v>316</v>
      </c>
      <c r="J95" t="str">
        <f>VLOOKUP(A95,suburb!A:G,3,FALSE)</f>
        <v>HARARE WEST</v>
      </c>
      <c r="K95" t="str">
        <f>VLOOKUP(A95,suburb!A:G,4,FALSE)</f>
        <v>HARARE MUNICIPALITY</v>
      </c>
      <c r="L95">
        <v>0</v>
      </c>
      <c r="M95">
        <v>0</v>
      </c>
      <c r="N95">
        <v>1</v>
      </c>
      <c r="O95">
        <v>0</v>
      </c>
      <c r="P95">
        <v>1</v>
      </c>
      <c r="Q95">
        <v>0</v>
      </c>
      <c r="R95">
        <v>1</v>
      </c>
      <c r="S95">
        <v>1</v>
      </c>
      <c r="T95">
        <v>0</v>
      </c>
      <c r="U95">
        <v>0</v>
      </c>
    </row>
    <row r="96" spans="1:21" x14ac:dyDescent="0.35">
      <c r="A96" t="s">
        <v>229</v>
      </c>
      <c r="B96" t="str">
        <f>VLOOKUP(A:A,suburb!A:C,2,FALSE)</f>
        <v>LOW</v>
      </c>
      <c r="C96" t="s">
        <v>310</v>
      </c>
      <c r="D96">
        <v>1100</v>
      </c>
      <c r="E96">
        <v>7</v>
      </c>
      <c r="F96">
        <v>4</v>
      </c>
      <c r="G96">
        <v>2</v>
      </c>
      <c r="H96">
        <v>1</v>
      </c>
      <c r="I96" t="s">
        <v>316</v>
      </c>
      <c r="J96" t="str">
        <f>VLOOKUP(A96,suburb!A:G,3,FALSE)</f>
        <v>MOUNT PLEASANT</v>
      </c>
      <c r="K96" t="str">
        <f>VLOOKUP(A96,suburb!A:G,4,FALSE)</f>
        <v>HARARE MUNICIPALITY</v>
      </c>
      <c r="L96">
        <v>0</v>
      </c>
      <c r="M96">
        <v>0</v>
      </c>
      <c r="N96">
        <v>1</v>
      </c>
      <c r="O96">
        <v>0</v>
      </c>
      <c r="P96">
        <v>1</v>
      </c>
      <c r="Q96">
        <v>1</v>
      </c>
      <c r="R96">
        <v>1</v>
      </c>
      <c r="S96">
        <v>1</v>
      </c>
      <c r="T96">
        <v>0</v>
      </c>
      <c r="U96">
        <v>1</v>
      </c>
    </row>
    <row r="97" spans="1:21" x14ac:dyDescent="0.35">
      <c r="A97" t="s">
        <v>235</v>
      </c>
      <c r="B97" t="str">
        <f>VLOOKUP(A:A,suburb!A:C,2,FALSE)</f>
        <v>LOW</v>
      </c>
      <c r="C97" t="s">
        <v>310</v>
      </c>
      <c r="D97">
        <v>1100</v>
      </c>
      <c r="E97">
        <v>4</v>
      </c>
      <c r="F97">
        <v>2</v>
      </c>
      <c r="G97">
        <v>2</v>
      </c>
      <c r="H97">
        <v>0</v>
      </c>
      <c r="I97" t="s">
        <v>316</v>
      </c>
      <c r="J97" t="str">
        <f>VLOOKUP(A97,suburb!A:G,3,FALSE)</f>
        <v>HARARE EAST</v>
      </c>
      <c r="K97" t="str">
        <f>VLOOKUP(A97,suburb!A:G,4,FALSE)</f>
        <v>HARARE MUNICIPALITY</v>
      </c>
      <c r="L97">
        <v>0</v>
      </c>
      <c r="M97">
        <v>0</v>
      </c>
      <c r="N97">
        <v>0</v>
      </c>
      <c r="O97">
        <v>2</v>
      </c>
      <c r="P97">
        <v>1</v>
      </c>
      <c r="Q97">
        <v>0</v>
      </c>
      <c r="R97">
        <v>1</v>
      </c>
      <c r="S97">
        <v>1</v>
      </c>
      <c r="T97">
        <v>0</v>
      </c>
      <c r="U97">
        <v>0</v>
      </c>
    </row>
    <row r="98" spans="1:21" x14ac:dyDescent="0.35">
      <c r="A98" t="s">
        <v>218</v>
      </c>
      <c r="B98" t="str">
        <f>VLOOKUP(A:A,suburb!A:C,2,FALSE)</f>
        <v>LOW</v>
      </c>
      <c r="C98" t="s">
        <v>310</v>
      </c>
      <c r="D98">
        <v>1000</v>
      </c>
      <c r="E98">
        <v>6</v>
      </c>
      <c r="F98">
        <v>4</v>
      </c>
      <c r="G98">
        <v>2</v>
      </c>
      <c r="H98">
        <v>1</v>
      </c>
      <c r="I98" t="s">
        <v>316</v>
      </c>
      <c r="J98" t="str">
        <f>VLOOKUP(A98,suburb!A:G,3,FALSE)</f>
        <v>HARARE WEST</v>
      </c>
      <c r="K98" t="str">
        <f>VLOOKUP(A98,suburb!A:G,4,FALSE)</f>
        <v>HARARE MUNICIPALITY</v>
      </c>
      <c r="L98">
        <v>1</v>
      </c>
      <c r="M98">
        <v>0</v>
      </c>
      <c r="N98">
        <v>1</v>
      </c>
      <c r="O98">
        <v>0</v>
      </c>
      <c r="P98">
        <v>1</v>
      </c>
      <c r="Q98">
        <v>1</v>
      </c>
      <c r="R98">
        <v>1</v>
      </c>
      <c r="S98">
        <v>1</v>
      </c>
      <c r="T98">
        <v>0</v>
      </c>
      <c r="U98">
        <v>1</v>
      </c>
    </row>
    <row r="99" spans="1:21" x14ac:dyDescent="0.35">
      <c r="A99" t="s">
        <v>171</v>
      </c>
      <c r="B99" t="str">
        <f>VLOOKUP(A:A,suburb!A:C,2,FALSE)</f>
        <v>LOW</v>
      </c>
      <c r="C99" t="s">
        <v>313</v>
      </c>
      <c r="D99">
        <v>1000</v>
      </c>
      <c r="E99">
        <v>5</v>
      </c>
      <c r="F99">
        <v>3</v>
      </c>
      <c r="G99">
        <v>2</v>
      </c>
      <c r="H99">
        <v>1</v>
      </c>
      <c r="I99" t="s">
        <v>316</v>
      </c>
      <c r="J99" t="str">
        <f>VLOOKUP(A99,suburb!A:G,3,FALSE)</f>
        <v>HARARE CENTRAL</v>
      </c>
      <c r="K99" t="str">
        <f>VLOOKUP(A99,suburb!A:G,4,FALSE)</f>
        <v>HARARE MUNICIPALITY</v>
      </c>
      <c r="L99">
        <v>1</v>
      </c>
      <c r="M99">
        <v>0</v>
      </c>
      <c r="N99">
        <v>1</v>
      </c>
      <c r="O99">
        <v>0</v>
      </c>
      <c r="P99">
        <v>1</v>
      </c>
      <c r="Q99">
        <v>0</v>
      </c>
      <c r="R99">
        <v>1</v>
      </c>
      <c r="S99">
        <v>1</v>
      </c>
      <c r="T99">
        <v>0</v>
      </c>
      <c r="U99">
        <v>0</v>
      </c>
    </row>
    <row r="100" spans="1:21" x14ac:dyDescent="0.35">
      <c r="A100" t="s">
        <v>267</v>
      </c>
      <c r="B100" t="str">
        <f>VLOOKUP(A:A,suburb!A:C,2,FALSE)</f>
        <v>HIGH</v>
      </c>
      <c r="C100" t="s">
        <v>310</v>
      </c>
      <c r="D100">
        <v>400</v>
      </c>
      <c r="E100">
        <v>7</v>
      </c>
      <c r="F100">
        <v>4</v>
      </c>
      <c r="G100">
        <v>2</v>
      </c>
      <c r="H100">
        <v>1</v>
      </c>
      <c r="I100" t="s">
        <v>316</v>
      </c>
      <c r="J100" t="str">
        <f>VLOOKUP(A100,suburb!A:G,3,FALSE)</f>
        <v>DZIVARASEKWA</v>
      </c>
      <c r="K100" t="str">
        <f>VLOOKUP(A100,suburb!A:G,4,FALSE)</f>
        <v>HARARE MUNICIPALITY</v>
      </c>
      <c r="L100">
        <v>1</v>
      </c>
      <c r="M100">
        <v>0</v>
      </c>
      <c r="N100">
        <v>1</v>
      </c>
      <c r="O100">
        <v>0</v>
      </c>
      <c r="P100">
        <v>1</v>
      </c>
      <c r="Q100">
        <v>0</v>
      </c>
      <c r="R100">
        <v>1</v>
      </c>
      <c r="S100">
        <v>1</v>
      </c>
      <c r="T100">
        <v>0</v>
      </c>
      <c r="U100">
        <v>0</v>
      </c>
    </row>
    <row r="101" spans="1:21" x14ac:dyDescent="0.35">
      <c r="A101" t="s">
        <v>266</v>
      </c>
      <c r="B101" t="str">
        <f>VLOOKUP(A:A,suburb!A:C,2,FALSE)</f>
        <v>HIGH</v>
      </c>
      <c r="C101" t="s">
        <v>311</v>
      </c>
      <c r="D101">
        <v>350</v>
      </c>
      <c r="E101">
        <v>7</v>
      </c>
      <c r="F101">
        <v>4</v>
      </c>
      <c r="G101">
        <v>2</v>
      </c>
      <c r="H101">
        <v>1</v>
      </c>
      <c r="I101" t="s">
        <v>316</v>
      </c>
      <c r="J101" t="str">
        <f>VLOOKUP(A101,suburb!A:G,3,FALSE)</f>
        <v>DZIVARASEKWA</v>
      </c>
      <c r="K101" t="str">
        <f>VLOOKUP(A101,suburb!A:G,4,FALSE)</f>
        <v>HARARE MUNICIPALITY</v>
      </c>
      <c r="L101">
        <v>0</v>
      </c>
      <c r="M101">
        <v>0</v>
      </c>
      <c r="N101">
        <v>0</v>
      </c>
      <c r="O101">
        <v>0</v>
      </c>
      <c r="P101">
        <v>1</v>
      </c>
      <c r="Q101">
        <v>0</v>
      </c>
      <c r="R101">
        <v>1</v>
      </c>
      <c r="S101">
        <v>1</v>
      </c>
      <c r="T101">
        <v>0</v>
      </c>
      <c r="U101">
        <v>0</v>
      </c>
    </row>
    <row r="102" spans="1:21" x14ac:dyDescent="0.35">
      <c r="A102" t="s">
        <v>259</v>
      </c>
      <c r="B102" t="str">
        <f>VLOOKUP(A:A,suburb!A:C,2,FALSE)</f>
        <v>HIGH</v>
      </c>
      <c r="C102" t="s">
        <v>311</v>
      </c>
      <c r="D102">
        <v>330</v>
      </c>
      <c r="E102">
        <v>6</v>
      </c>
      <c r="F102">
        <v>4</v>
      </c>
      <c r="G102">
        <v>2</v>
      </c>
      <c r="H102">
        <v>1</v>
      </c>
      <c r="I102" t="s">
        <v>316</v>
      </c>
      <c r="J102" t="str">
        <f>VLOOKUP(A102,suburb!A:G,3,FALSE)</f>
        <v>KUWADZANA EAST</v>
      </c>
      <c r="K102" t="str">
        <f>VLOOKUP(A102,suburb!A:G,4,FALSE)</f>
        <v>HARARE MUNICIPALITY</v>
      </c>
      <c r="L102">
        <v>0</v>
      </c>
      <c r="M102">
        <v>0</v>
      </c>
      <c r="N102">
        <v>0</v>
      </c>
      <c r="O102">
        <v>0</v>
      </c>
      <c r="P102">
        <v>1</v>
      </c>
      <c r="Q102">
        <v>0</v>
      </c>
      <c r="R102">
        <v>1</v>
      </c>
      <c r="S102">
        <v>0</v>
      </c>
      <c r="T102">
        <v>0</v>
      </c>
      <c r="U102">
        <v>0</v>
      </c>
    </row>
    <row r="103" spans="1:21" x14ac:dyDescent="0.35">
      <c r="A103" t="s">
        <v>248</v>
      </c>
      <c r="B103" t="str">
        <f>VLOOKUP(A:A,suburb!A:C,2,FALSE)</f>
        <v>HIGH</v>
      </c>
      <c r="C103" t="s">
        <v>311</v>
      </c>
      <c r="D103">
        <v>320</v>
      </c>
      <c r="E103">
        <v>6</v>
      </c>
      <c r="F103">
        <v>3</v>
      </c>
      <c r="G103">
        <v>2</v>
      </c>
      <c r="H103">
        <v>1</v>
      </c>
      <c r="I103" t="s">
        <v>316</v>
      </c>
      <c r="J103" t="str">
        <f>VLOOKUP(A103,suburb!A:G,3,FALSE)</f>
        <v>GLEN NORAH</v>
      </c>
      <c r="K103" t="str">
        <f>VLOOKUP(A103,suburb!A:G,4,FALSE)</f>
        <v>HARARE MUNICIPALITY</v>
      </c>
      <c r="L103">
        <v>0</v>
      </c>
      <c r="M103">
        <v>0</v>
      </c>
      <c r="N103">
        <v>0</v>
      </c>
      <c r="O103">
        <v>0</v>
      </c>
      <c r="P103">
        <v>1</v>
      </c>
      <c r="Q103">
        <v>0</v>
      </c>
      <c r="R103">
        <v>1</v>
      </c>
      <c r="S103">
        <v>0</v>
      </c>
      <c r="T103">
        <v>0</v>
      </c>
      <c r="U103">
        <v>0</v>
      </c>
    </row>
    <row r="104" spans="1:21" x14ac:dyDescent="0.35">
      <c r="A104" t="s">
        <v>197</v>
      </c>
      <c r="B104" t="str">
        <f>VLOOKUP(A:A,suburb!A:C,2,FALSE)</f>
        <v>HIGH</v>
      </c>
      <c r="C104" t="s">
        <v>312</v>
      </c>
      <c r="D104">
        <v>130</v>
      </c>
      <c r="E104">
        <v>2</v>
      </c>
      <c r="F104">
        <v>0</v>
      </c>
      <c r="G104">
        <v>1</v>
      </c>
      <c r="H104">
        <v>1</v>
      </c>
      <c r="I104" t="s">
        <v>316</v>
      </c>
      <c r="J104" t="str">
        <f>VLOOKUP(A104,suburb!A:G,3,FALSE)</f>
        <v>HARARE EAST</v>
      </c>
      <c r="K104" t="str">
        <f>VLOOKUP(A104,suburb!A:G,4,FALSE)</f>
        <v>HARARE MUNICIPALITY</v>
      </c>
      <c r="L104">
        <v>0</v>
      </c>
      <c r="M104">
        <v>0</v>
      </c>
      <c r="N104">
        <v>0</v>
      </c>
      <c r="O104">
        <v>0</v>
      </c>
      <c r="P104">
        <v>1</v>
      </c>
      <c r="Q104">
        <v>0</v>
      </c>
      <c r="R104">
        <v>1</v>
      </c>
      <c r="S104">
        <v>0</v>
      </c>
      <c r="T104">
        <v>0</v>
      </c>
      <c r="U104">
        <v>0</v>
      </c>
    </row>
    <row r="105" spans="1:21" x14ac:dyDescent="0.35">
      <c r="A105" t="s">
        <v>159</v>
      </c>
      <c r="B105" t="str">
        <f>VLOOKUP(A:A,suburb!A:C,2,FALSE)</f>
        <v>MEDIUM</v>
      </c>
      <c r="C105" t="s">
        <v>310</v>
      </c>
      <c r="D105">
        <v>500</v>
      </c>
      <c r="E105">
        <v>5</v>
      </c>
      <c r="F105">
        <v>3</v>
      </c>
      <c r="G105">
        <v>2</v>
      </c>
      <c r="H105">
        <v>1</v>
      </c>
      <c r="I105" t="s">
        <v>316</v>
      </c>
      <c r="J105" t="str">
        <f>VLOOKUP(A105,suburb!A:G,3,FALSE)</f>
        <v>SUNNINGDALE</v>
      </c>
      <c r="K105" t="str">
        <f>VLOOKUP(A105,suburb!A:G,4,FALSE)</f>
        <v>HARARE MUNICIPALITY</v>
      </c>
      <c r="L105">
        <v>1</v>
      </c>
      <c r="M105">
        <v>0</v>
      </c>
      <c r="N105">
        <v>1</v>
      </c>
      <c r="O105">
        <v>0</v>
      </c>
      <c r="P105">
        <v>1</v>
      </c>
      <c r="Q105">
        <v>0</v>
      </c>
      <c r="R105">
        <v>1</v>
      </c>
      <c r="S105">
        <v>1</v>
      </c>
      <c r="T105">
        <v>0</v>
      </c>
      <c r="U105">
        <v>1</v>
      </c>
    </row>
    <row r="106" spans="1:21" x14ac:dyDescent="0.35">
      <c r="A106" t="s">
        <v>243</v>
      </c>
      <c r="B106" t="str">
        <f>VLOOKUP(A:A,suburb!A:C,2,FALSE)</f>
        <v>MEDIUM</v>
      </c>
      <c r="C106" t="s">
        <v>310</v>
      </c>
      <c r="D106">
        <v>500</v>
      </c>
      <c r="E106">
        <v>5</v>
      </c>
      <c r="F106">
        <v>3</v>
      </c>
      <c r="G106">
        <v>2</v>
      </c>
      <c r="H106">
        <v>1</v>
      </c>
      <c r="I106" t="s">
        <v>316</v>
      </c>
      <c r="J106" t="str">
        <f>VLOOKUP(A106,suburb!A:G,3,FALSE)</f>
        <v>HATFIELD</v>
      </c>
      <c r="K106" t="str">
        <f>VLOOKUP(A106,suburb!A:G,4,FALSE)</f>
        <v>HARARE MUNICIPALITY</v>
      </c>
      <c r="L106">
        <v>0</v>
      </c>
      <c r="M106">
        <v>0</v>
      </c>
      <c r="N106">
        <v>1</v>
      </c>
      <c r="O106">
        <v>0</v>
      </c>
      <c r="P106">
        <v>1</v>
      </c>
      <c r="Q106">
        <v>0</v>
      </c>
      <c r="R106">
        <v>1</v>
      </c>
      <c r="S106">
        <v>0</v>
      </c>
      <c r="T106">
        <v>0</v>
      </c>
      <c r="U106">
        <v>1</v>
      </c>
    </row>
    <row r="107" spans="1:21" x14ac:dyDescent="0.35">
      <c r="A107" t="s">
        <v>229</v>
      </c>
      <c r="B107" t="str">
        <f>VLOOKUP(A:A,suburb!A:C,2,FALSE)</f>
        <v>LOW</v>
      </c>
      <c r="C107" t="s">
        <v>310</v>
      </c>
      <c r="D107">
        <v>950</v>
      </c>
      <c r="E107">
        <v>5</v>
      </c>
      <c r="F107">
        <v>3</v>
      </c>
      <c r="G107">
        <v>2</v>
      </c>
      <c r="H107">
        <v>1</v>
      </c>
      <c r="I107" t="s">
        <v>316</v>
      </c>
      <c r="J107" t="str">
        <f>VLOOKUP(A107,suburb!A:G,3,FALSE)</f>
        <v>MOUNT PLEASANT</v>
      </c>
      <c r="K107" t="str">
        <f>VLOOKUP(A107,suburb!A:G,4,FALSE)</f>
        <v>HARARE MUNICIPALITY</v>
      </c>
      <c r="L107">
        <v>0</v>
      </c>
      <c r="M107">
        <v>0</v>
      </c>
      <c r="N107">
        <v>0</v>
      </c>
      <c r="O107">
        <v>0</v>
      </c>
      <c r="P107">
        <v>1</v>
      </c>
      <c r="Q107">
        <v>1</v>
      </c>
      <c r="R107">
        <v>1</v>
      </c>
      <c r="S107">
        <v>1</v>
      </c>
      <c r="T107">
        <v>0</v>
      </c>
      <c r="U107">
        <v>1</v>
      </c>
    </row>
    <row r="108" spans="1:21" x14ac:dyDescent="0.35">
      <c r="A108" t="s">
        <v>270</v>
      </c>
      <c r="B108" t="str">
        <f>VLOOKUP(A:A,suburb!A:C,2,FALSE)</f>
        <v>LOW</v>
      </c>
      <c r="C108" t="s">
        <v>313</v>
      </c>
      <c r="D108">
        <v>900</v>
      </c>
      <c r="E108">
        <v>7</v>
      </c>
      <c r="F108">
        <v>4</v>
      </c>
      <c r="G108">
        <v>2</v>
      </c>
      <c r="H108">
        <v>1</v>
      </c>
      <c r="I108" t="s">
        <v>316</v>
      </c>
      <c r="J108" t="str">
        <f>VLOOKUP(A108,suburb!A:G,3,FALSE)</f>
        <v>HARARE WEST</v>
      </c>
      <c r="K108" t="str">
        <f>VLOOKUP(A108,suburb!A:G,4,FALSE)</f>
        <v>HARARE MUNICIPALITY</v>
      </c>
      <c r="L108">
        <v>2</v>
      </c>
      <c r="M108">
        <v>0</v>
      </c>
      <c r="N108">
        <v>1</v>
      </c>
      <c r="O108">
        <v>0</v>
      </c>
      <c r="P108">
        <v>1</v>
      </c>
      <c r="Q108">
        <v>0</v>
      </c>
      <c r="R108">
        <v>1</v>
      </c>
      <c r="S108">
        <v>0</v>
      </c>
      <c r="T108">
        <v>0</v>
      </c>
      <c r="U108">
        <v>1</v>
      </c>
    </row>
    <row r="109" spans="1:21" x14ac:dyDescent="0.35">
      <c r="A109" t="s">
        <v>274</v>
      </c>
      <c r="B109" t="str">
        <f>VLOOKUP(A:A,suburb!A:C,2,FALSE)</f>
        <v>LOW</v>
      </c>
      <c r="C109" t="s">
        <v>310</v>
      </c>
      <c r="D109">
        <v>900</v>
      </c>
      <c r="E109">
        <v>5</v>
      </c>
      <c r="F109">
        <v>3</v>
      </c>
      <c r="G109">
        <v>2</v>
      </c>
      <c r="H109">
        <v>1</v>
      </c>
      <c r="I109" t="s">
        <v>316</v>
      </c>
      <c r="J109" t="str">
        <f>VLOOKUP(A109,suburb!A:G,3,FALSE)</f>
        <v>HARARE WEST</v>
      </c>
      <c r="K109" t="str">
        <f>VLOOKUP(A109,suburb!A:G,4,FALSE)</f>
        <v>HARARE MUNICIPALITY</v>
      </c>
      <c r="L109">
        <v>0</v>
      </c>
      <c r="M109">
        <v>0</v>
      </c>
      <c r="N109">
        <v>1</v>
      </c>
      <c r="O109">
        <v>0</v>
      </c>
      <c r="P109">
        <v>1</v>
      </c>
      <c r="Q109">
        <v>0</v>
      </c>
      <c r="R109">
        <v>1</v>
      </c>
      <c r="S109">
        <v>1</v>
      </c>
      <c r="T109">
        <v>0</v>
      </c>
      <c r="U109">
        <v>1</v>
      </c>
    </row>
    <row r="110" spans="1:21" x14ac:dyDescent="0.35">
      <c r="A110" t="s">
        <v>274</v>
      </c>
      <c r="B110" t="str">
        <f>VLOOKUP(A:A,suburb!A:C,2,FALSE)</f>
        <v>LOW</v>
      </c>
      <c r="C110" t="s">
        <v>310</v>
      </c>
      <c r="D110">
        <v>900</v>
      </c>
      <c r="E110">
        <v>6</v>
      </c>
      <c r="F110">
        <v>3</v>
      </c>
      <c r="G110">
        <v>2</v>
      </c>
      <c r="H110">
        <v>1</v>
      </c>
      <c r="I110" t="s">
        <v>316</v>
      </c>
      <c r="J110" t="str">
        <f>VLOOKUP(A110,suburb!A:G,3,FALSE)</f>
        <v>HARARE WEST</v>
      </c>
      <c r="K110" t="str">
        <f>VLOOKUP(A110,suburb!A:G,4,FALSE)</f>
        <v>HARARE MUNICIPALITY</v>
      </c>
      <c r="L110">
        <v>0</v>
      </c>
      <c r="M110">
        <v>0</v>
      </c>
      <c r="N110">
        <v>1</v>
      </c>
      <c r="O110">
        <v>0</v>
      </c>
      <c r="P110">
        <v>1</v>
      </c>
      <c r="Q110">
        <v>0</v>
      </c>
      <c r="R110">
        <v>1</v>
      </c>
      <c r="S110">
        <v>1</v>
      </c>
      <c r="T110">
        <v>0</v>
      </c>
      <c r="U110">
        <v>1</v>
      </c>
    </row>
    <row r="111" spans="1:21" x14ac:dyDescent="0.35">
      <c r="A111" t="s">
        <v>193</v>
      </c>
      <c r="B111" t="str">
        <f>VLOOKUP(A:A,suburb!A:C,2,FALSE)</f>
        <v>COMPOUND</v>
      </c>
      <c r="C111" t="s">
        <v>311</v>
      </c>
      <c r="D111">
        <v>30</v>
      </c>
      <c r="E111">
        <v>1</v>
      </c>
      <c r="F111">
        <v>0</v>
      </c>
      <c r="G111">
        <v>1</v>
      </c>
      <c r="H111">
        <v>0</v>
      </c>
      <c r="I111" t="s">
        <v>317</v>
      </c>
      <c r="J111" t="str">
        <f>VLOOKUP(A111,suburb!A:G,3,FALSE)</f>
        <v>HUNYANI</v>
      </c>
      <c r="K111" t="str">
        <f>VLOOKUP(A111,suburb!A:G,4,FALSE)</f>
        <v>HARARE MUNICIPALITY</v>
      </c>
      <c r="L111">
        <v>0</v>
      </c>
      <c r="M111">
        <v>0</v>
      </c>
      <c r="N111">
        <v>0</v>
      </c>
      <c r="O111">
        <v>0</v>
      </c>
      <c r="P111">
        <v>0</v>
      </c>
      <c r="Q111">
        <v>0</v>
      </c>
      <c r="R111">
        <v>0</v>
      </c>
      <c r="S111">
        <v>1</v>
      </c>
      <c r="T111">
        <v>0</v>
      </c>
      <c r="U111">
        <v>0</v>
      </c>
    </row>
    <row r="112" spans="1:21" x14ac:dyDescent="0.35">
      <c r="A112" t="s">
        <v>269</v>
      </c>
      <c r="B112" t="str">
        <f>VLOOKUP(A:A,suburb!A:C,2,FALSE)</f>
        <v>LOW</v>
      </c>
      <c r="C112" t="s">
        <v>312</v>
      </c>
      <c r="D112">
        <v>900</v>
      </c>
      <c r="E112">
        <v>6</v>
      </c>
      <c r="F112">
        <v>3</v>
      </c>
      <c r="G112">
        <v>1</v>
      </c>
      <c r="H112">
        <v>0</v>
      </c>
      <c r="I112" t="s">
        <v>316</v>
      </c>
      <c r="J112" t="str">
        <f>VLOOKUP(A112,suburb!A:G,3,FALSE)</f>
        <v>HARARE WEST</v>
      </c>
      <c r="K112" t="str">
        <f>VLOOKUP(A112,suburb!A:G,4,FALSE)</f>
        <v>HARARE MUNICIPALITY</v>
      </c>
      <c r="L112">
        <v>0</v>
      </c>
      <c r="M112">
        <v>0</v>
      </c>
      <c r="N112">
        <v>0</v>
      </c>
      <c r="O112">
        <v>0</v>
      </c>
      <c r="P112">
        <v>1</v>
      </c>
      <c r="Q112">
        <v>0</v>
      </c>
      <c r="R112">
        <v>1</v>
      </c>
      <c r="S112">
        <v>0</v>
      </c>
      <c r="T112">
        <v>0</v>
      </c>
      <c r="U112">
        <v>1</v>
      </c>
    </row>
    <row r="113" spans="1:21" x14ac:dyDescent="0.35">
      <c r="A113" t="s">
        <v>229</v>
      </c>
      <c r="B113" t="str">
        <f>VLOOKUP(A:A,suburb!A:C,2,FALSE)</f>
        <v>LOW</v>
      </c>
      <c r="C113" t="s">
        <v>312</v>
      </c>
      <c r="D113">
        <v>750</v>
      </c>
      <c r="E113">
        <v>5</v>
      </c>
      <c r="F113">
        <v>3</v>
      </c>
      <c r="G113">
        <v>1</v>
      </c>
      <c r="H113">
        <v>0</v>
      </c>
      <c r="I113" t="s">
        <v>316</v>
      </c>
      <c r="J113" t="str">
        <f>VLOOKUP(A113,suburb!A:G,3,FALSE)</f>
        <v>MOUNT PLEASANT</v>
      </c>
      <c r="K113" t="str">
        <f>VLOOKUP(A113,suburb!A:G,4,FALSE)</f>
        <v>HARARE MUNICIPALITY</v>
      </c>
      <c r="L113">
        <v>2</v>
      </c>
      <c r="M113">
        <v>0</v>
      </c>
      <c r="N113">
        <v>1</v>
      </c>
      <c r="O113">
        <v>0</v>
      </c>
      <c r="P113">
        <v>1</v>
      </c>
      <c r="Q113">
        <v>1</v>
      </c>
      <c r="R113">
        <v>1</v>
      </c>
      <c r="S113">
        <v>1</v>
      </c>
      <c r="T113">
        <v>0</v>
      </c>
      <c r="U113">
        <v>1</v>
      </c>
    </row>
    <row r="114" spans="1:21" x14ac:dyDescent="0.35">
      <c r="A114" t="s">
        <v>226</v>
      </c>
      <c r="B114" t="str">
        <f>VLOOKUP(A:A,suburb!A:C,2,FALSE)</f>
        <v>LOW</v>
      </c>
      <c r="C114" t="s">
        <v>310</v>
      </c>
      <c r="D114">
        <v>700</v>
      </c>
      <c r="E114">
        <v>6</v>
      </c>
      <c r="F114">
        <v>3</v>
      </c>
      <c r="G114">
        <v>2</v>
      </c>
      <c r="H114">
        <v>1</v>
      </c>
      <c r="I114" t="s">
        <v>316</v>
      </c>
      <c r="J114" t="str">
        <f>VLOOKUP(A114,suburb!A:G,3,FALSE)</f>
        <v>MOUNT PLEASANT</v>
      </c>
      <c r="K114" t="str">
        <f>VLOOKUP(A114,suburb!A:G,4,FALSE)</f>
        <v>HARARE MUNICIPALITY</v>
      </c>
      <c r="L114">
        <v>0</v>
      </c>
      <c r="M114">
        <v>0</v>
      </c>
      <c r="N114">
        <v>0</v>
      </c>
      <c r="O114">
        <v>1</v>
      </c>
      <c r="P114">
        <v>1</v>
      </c>
      <c r="Q114">
        <v>0</v>
      </c>
      <c r="R114">
        <v>1</v>
      </c>
      <c r="S114">
        <v>0</v>
      </c>
      <c r="T114">
        <v>0</v>
      </c>
      <c r="U114">
        <v>1</v>
      </c>
    </row>
    <row r="115" spans="1:21" x14ac:dyDescent="0.35">
      <c r="A115" t="s">
        <v>282</v>
      </c>
      <c r="B115" t="str">
        <f>VLOOKUP(A:A,suburb!A:C,2,FALSE)</f>
        <v>LOW</v>
      </c>
      <c r="C115" t="s">
        <v>312</v>
      </c>
      <c r="D115">
        <v>700</v>
      </c>
      <c r="E115">
        <v>4</v>
      </c>
      <c r="F115">
        <v>3</v>
      </c>
      <c r="G115">
        <v>1</v>
      </c>
      <c r="H115">
        <v>0</v>
      </c>
      <c r="I115" t="s">
        <v>316</v>
      </c>
      <c r="J115" t="str">
        <f>VLOOKUP(A115,suburb!A:G,3,FALSE)</f>
        <v>HARARE EAST</v>
      </c>
      <c r="K115" t="str">
        <f>VLOOKUP(A115,suburb!A:G,4,FALSE)</f>
        <v>HARARE MUNICIPALITY</v>
      </c>
      <c r="L115">
        <v>1</v>
      </c>
      <c r="M115">
        <v>0</v>
      </c>
      <c r="N115">
        <v>1</v>
      </c>
      <c r="O115">
        <v>0</v>
      </c>
      <c r="P115">
        <v>1</v>
      </c>
      <c r="Q115">
        <v>0</v>
      </c>
      <c r="R115">
        <v>1</v>
      </c>
      <c r="S115">
        <v>1</v>
      </c>
      <c r="T115">
        <v>0</v>
      </c>
      <c r="U115">
        <v>0</v>
      </c>
    </row>
    <row r="116" spans="1:21" x14ac:dyDescent="0.35">
      <c r="A116" t="s">
        <v>269</v>
      </c>
      <c r="B116" t="str">
        <f>VLOOKUP(A:A,suburb!A:C,2,FALSE)</f>
        <v>LOW</v>
      </c>
      <c r="C116" t="s">
        <v>312</v>
      </c>
      <c r="D116">
        <v>650</v>
      </c>
      <c r="E116">
        <v>7</v>
      </c>
      <c r="F116">
        <v>4</v>
      </c>
      <c r="G116">
        <v>2</v>
      </c>
      <c r="H116">
        <v>1</v>
      </c>
      <c r="I116" t="s">
        <v>316</v>
      </c>
      <c r="J116" t="str">
        <f>VLOOKUP(A116,suburb!A:G,3,FALSE)</f>
        <v>HARARE WEST</v>
      </c>
      <c r="K116" t="str">
        <f>VLOOKUP(A116,suburb!A:G,4,FALSE)</f>
        <v>HARARE MUNICIPALITY</v>
      </c>
      <c r="L116">
        <v>0</v>
      </c>
      <c r="M116">
        <v>0</v>
      </c>
      <c r="N116">
        <v>0</v>
      </c>
      <c r="O116">
        <v>0</v>
      </c>
      <c r="P116">
        <v>1</v>
      </c>
      <c r="Q116">
        <v>0</v>
      </c>
      <c r="R116">
        <v>1</v>
      </c>
      <c r="S116">
        <v>0</v>
      </c>
      <c r="T116">
        <v>0</v>
      </c>
      <c r="U116">
        <v>1</v>
      </c>
    </row>
    <row r="117" spans="1:21" x14ac:dyDescent="0.35">
      <c r="A117" t="s">
        <v>229</v>
      </c>
      <c r="B117" t="str">
        <f>VLOOKUP(A:A,suburb!A:C,2,FALSE)</f>
        <v>LOW</v>
      </c>
      <c r="C117" t="s">
        <v>310</v>
      </c>
      <c r="D117">
        <v>650</v>
      </c>
      <c r="E117">
        <v>5</v>
      </c>
      <c r="F117">
        <v>3</v>
      </c>
      <c r="G117">
        <v>1</v>
      </c>
      <c r="H117">
        <v>0</v>
      </c>
      <c r="I117" t="s">
        <v>316</v>
      </c>
      <c r="J117" t="str">
        <f>VLOOKUP(A117,suburb!A:G,3,FALSE)</f>
        <v>MOUNT PLEASANT</v>
      </c>
      <c r="K117" t="str">
        <f>VLOOKUP(A117,suburb!A:G,4,FALSE)</f>
        <v>HARARE MUNICIPALITY</v>
      </c>
      <c r="L117">
        <v>0</v>
      </c>
      <c r="M117">
        <v>0</v>
      </c>
      <c r="N117">
        <v>1</v>
      </c>
      <c r="O117">
        <v>0</v>
      </c>
      <c r="P117">
        <v>1</v>
      </c>
      <c r="Q117">
        <v>1</v>
      </c>
      <c r="R117">
        <v>1</v>
      </c>
      <c r="S117">
        <v>1</v>
      </c>
      <c r="T117">
        <v>0</v>
      </c>
      <c r="U117">
        <v>1</v>
      </c>
    </row>
    <row r="118" spans="1:21" x14ac:dyDescent="0.35">
      <c r="A118" t="s">
        <v>269</v>
      </c>
      <c r="B118" t="str">
        <f>VLOOKUP(A:A,suburb!A:C,2,FALSE)</f>
        <v>LOW</v>
      </c>
      <c r="C118" t="s">
        <v>312</v>
      </c>
      <c r="D118">
        <v>650</v>
      </c>
      <c r="E118">
        <v>5</v>
      </c>
      <c r="F118">
        <v>2</v>
      </c>
      <c r="G118">
        <v>1</v>
      </c>
      <c r="H118">
        <v>0</v>
      </c>
      <c r="I118" t="s">
        <v>316</v>
      </c>
      <c r="J118" t="str">
        <f>VLOOKUP(A118,suburb!A:G,3,FALSE)</f>
        <v>HARARE WEST</v>
      </c>
      <c r="K118" t="str">
        <f>VLOOKUP(A118,suburb!A:G,4,FALSE)</f>
        <v>HARARE MUNICIPALITY</v>
      </c>
      <c r="L118">
        <v>0</v>
      </c>
      <c r="M118">
        <v>0</v>
      </c>
      <c r="N118">
        <v>1</v>
      </c>
      <c r="O118">
        <v>0</v>
      </c>
      <c r="P118">
        <v>1</v>
      </c>
      <c r="Q118">
        <v>1</v>
      </c>
      <c r="R118">
        <v>1</v>
      </c>
      <c r="S118">
        <v>1</v>
      </c>
      <c r="T118">
        <v>0</v>
      </c>
      <c r="U118">
        <v>1</v>
      </c>
    </row>
    <row r="119" spans="1:21" x14ac:dyDescent="0.35">
      <c r="A119" t="s">
        <v>272</v>
      </c>
      <c r="B119" t="str">
        <f>VLOOKUP(A:A,suburb!A:C,2,FALSE)</f>
        <v>LOW</v>
      </c>
      <c r="C119" t="s">
        <v>310</v>
      </c>
      <c r="D119">
        <v>600</v>
      </c>
      <c r="E119">
        <v>6</v>
      </c>
      <c r="F119">
        <v>3</v>
      </c>
      <c r="G119">
        <v>2</v>
      </c>
      <c r="H119">
        <v>1</v>
      </c>
      <c r="I119" t="s">
        <v>316</v>
      </c>
      <c r="J119" t="str">
        <f>VLOOKUP(A119,suburb!A:G,3,FALSE)</f>
        <v>HARARE WEST</v>
      </c>
      <c r="K119" t="str">
        <f>VLOOKUP(A119,suburb!A:G,4,FALSE)</f>
        <v>HARARE MUNICIPALITY</v>
      </c>
      <c r="L119">
        <v>0</v>
      </c>
      <c r="M119">
        <v>0</v>
      </c>
      <c r="N119">
        <v>1</v>
      </c>
      <c r="O119">
        <v>0</v>
      </c>
      <c r="P119">
        <v>1</v>
      </c>
      <c r="Q119">
        <v>0</v>
      </c>
      <c r="R119">
        <v>1</v>
      </c>
      <c r="S119">
        <v>0</v>
      </c>
      <c r="T119">
        <v>0</v>
      </c>
      <c r="U119">
        <v>1</v>
      </c>
    </row>
    <row r="120" spans="1:21" x14ac:dyDescent="0.35">
      <c r="A120" t="s">
        <v>235</v>
      </c>
      <c r="B120" t="str">
        <f>VLOOKUP(A:A,suburb!A:C,2,FALSE)</f>
        <v>LOW</v>
      </c>
      <c r="C120" t="s">
        <v>312</v>
      </c>
      <c r="D120">
        <v>600</v>
      </c>
      <c r="E120">
        <v>4</v>
      </c>
      <c r="F120">
        <v>2</v>
      </c>
      <c r="G120">
        <v>1</v>
      </c>
      <c r="H120">
        <v>0</v>
      </c>
      <c r="I120" t="s">
        <v>316</v>
      </c>
      <c r="J120" t="str">
        <f>VLOOKUP(A120,suburb!A:G,3,FALSE)</f>
        <v>HARARE EAST</v>
      </c>
      <c r="K120" t="str">
        <f>VLOOKUP(A120,suburb!A:G,4,FALSE)</f>
        <v>HARARE MUNICIPALITY</v>
      </c>
      <c r="L120">
        <v>0</v>
      </c>
      <c r="M120">
        <v>0</v>
      </c>
      <c r="N120">
        <v>0</v>
      </c>
      <c r="O120">
        <v>0</v>
      </c>
      <c r="P120">
        <v>1</v>
      </c>
      <c r="Q120">
        <v>0</v>
      </c>
      <c r="R120">
        <v>1</v>
      </c>
      <c r="S120">
        <v>1</v>
      </c>
      <c r="T120">
        <v>0</v>
      </c>
      <c r="U120">
        <v>1</v>
      </c>
    </row>
    <row r="121" spans="1:21" x14ac:dyDescent="0.35">
      <c r="A121" t="s">
        <v>269</v>
      </c>
      <c r="B121" t="str">
        <f>VLOOKUP(A:A,suburb!A:C,2,FALSE)</f>
        <v>LOW</v>
      </c>
      <c r="C121" t="s">
        <v>312</v>
      </c>
      <c r="D121">
        <v>450</v>
      </c>
      <c r="E121">
        <v>4</v>
      </c>
      <c r="F121">
        <v>2</v>
      </c>
      <c r="G121">
        <v>1</v>
      </c>
      <c r="H121">
        <v>0</v>
      </c>
      <c r="I121" t="s">
        <v>316</v>
      </c>
      <c r="J121" t="str">
        <f>VLOOKUP(A121,suburb!A:G,3,FALSE)</f>
        <v>HARARE WEST</v>
      </c>
      <c r="K121" t="str">
        <f>VLOOKUP(A121,suburb!A:G,4,FALSE)</f>
        <v>HARARE MUNICIPALITY</v>
      </c>
      <c r="L121">
        <v>0</v>
      </c>
      <c r="M121">
        <v>0</v>
      </c>
      <c r="N121">
        <v>0</v>
      </c>
      <c r="O121">
        <v>0</v>
      </c>
      <c r="P121">
        <v>1</v>
      </c>
      <c r="Q121">
        <v>0</v>
      </c>
      <c r="R121">
        <v>1</v>
      </c>
      <c r="S121">
        <v>0</v>
      </c>
      <c r="T121">
        <v>0</v>
      </c>
      <c r="U121">
        <v>1</v>
      </c>
    </row>
    <row r="122" spans="1:21" x14ac:dyDescent="0.35">
      <c r="A122" t="s">
        <v>237</v>
      </c>
      <c r="B122" t="str">
        <f>VLOOKUP(A:A,suburb!A:C,2,FALSE)</f>
        <v>LOW</v>
      </c>
      <c r="C122" t="s">
        <v>312</v>
      </c>
      <c r="D122">
        <v>450</v>
      </c>
      <c r="E122">
        <v>4</v>
      </c>
      <c r="F122">
        <v>2</v>
      </c>
      <c r="G122">
        <v>1</v>
      </c>
      <c r="H122">
        <v>0</v>
      </c>
      <c r="I122" t="s">
        <v>316</v>
      </c>
      <c r="J122" t="str">
        <f>VLOOKUP(A122,suburb!A:G,3,FALSE)</f>
        <v>HARARE EAST</v>
      </c>
      <c r="K122" t="str">
        <f>VLOOKUP(A122,suburb!A:G,4,FALSE)</f>
        <v>HARARE MUNICIPALITY</v>
      </c>
      <c r="L122">
        <v>0</v>
      </c>
      <c r="M122">
        <v>0</v>
      </c>
      <c r="N122">
        <v>1</v>
      </c>
      <c r="O122">
        <v>0</v>
      </c>
      <c r="P122">
        <v>1</v>
      </c>
      <c r="Q122">
        <v>0</v>
      </c>
      <c r="R122">
        <v>1</v>
      </c>
      <c r="S122">
        <v>1</v>
      </c>
      <c r="T122">
        <v>0</v>
      </c>
      <c r="U122">
        <v>0</v>
      </c>
    </row>
    <row r="123" spans="1:21" x14ac:dyDescent="0.35">
      <c r="A123" t="s">
        <v>270</v>
      </c>
      <c r="B123" t="str">
        <f>VLOOKUP(A:A,suburb!A:C,2,FALSE)</f>
        <v>LOW</v>
      </c>
      <c r="C123" t="s">
        <v>312</v>
      </c>
      <c r="D123">
        <v>400</v>
      </c>
      <c r="E123">
        <v>4</v>
      </c>
      <c r="F123">
        <v>2</v>
      </c>
      <c r="G123">
        <v>1</v>
      </c>
      <c r="H123">
        <v>0</v>
      </c>
      <c r="I123" t="s">
        <v>316</v>
      </c>
      <c r="J123" t="str">
        <f>VLOOKUP(A123,suburb!A:G,3,FALSE)</f>
        <v>HARARE WEST</v>
      </c>
      <c r="K123" t="str">
        <f>VLOOKUP(A123,suburb!A:G,4,FALSE)</f>
        <v>HARARE MUNICIPALITY</v>
      </c>
      <c r="L123">
        <v>1</v>
      </c>
      <c r="M123">
        <v>0</v>
      </c>
      <c r="N123">
        <v>1</v>
      </c>
      <c r="O123">
        <v>0</v>
      </c>
      <c r="P123">
        <v>1</v>
      </c>
      <c r="Q123">
        <v>1</v>
      </c>
      <c r="R123">
        <v>1</v>
      </c>
      <c r="S123">
        <v>1</v>
      </c>
      <c r="T123">
        <v>0</v>
      </c>
      <c r="U123">
        <v>1</v>
      </c>
    </row>
    <row r="124" spans="1:21" x14ac:dyDescent="0.35">
      <c r="A124" t="s">
        <v>269</v>
      </c>
      <c r="B124" t="str">
        <f>VLOOKUP(A:A,suburb!A:C,2,FALSE)</f>
        <v>LOW</v>
      </c>
      <c r="C124" t="s">
        <v>312</v>
      </c>
      <c r="D124">
        <v>350</v>
      </c>
      <c r="E124">
        <v>3</v>
      </c>
      <c r="F124">
        <v>2</v>
      </c>
      <c r="G124">
        <v>1</v>
      </c>
      <c r="H124">
        <v>0</v>
      </c>
      <c r="I124" t="s">
        <v>316</v>
      </c>
      <c r="J124" t="str">
        <f>VLOOKUP(A124,suburb!A:G,3,FALSE)</f>
        <v>HARARE WEST</v>
      </c>
      <c r="K124" t="str">
        <f>VLOOKUP(A124,suburb!A:G,4,FALSE)</f>
        <v>HARARE MUNICIPALITY</v>
      </c>
      <c r="L124">
        <v>0</v>
      </c>
      <c r="M124">
        <v>0</v>
      </c>
      <c r="N124">
        <v>0</v>
      </c>
      <c r="O124">
        <v>0</v>
      </c>
      <c r="P124">
        <v>1</v>
      </c>
      <c r="Q124">
        <v>0</v>
      </c>
      <c r="R124">
        <v>1</v>
      </c>
      <c r="S124">
        <v>0</v>
      </c>
      <c r="T124">
        <v>0</v>
      </c>
      <c r="U124">
        <v>1</v>
      </c>
    </row>
    <row r="125" spans="1:21" x14ac:dyDescent="0.35">
      <c r="A125" t="s">
        <v>247</v>
      </c>
      <c r="B125" t="str">
        <f>VLOOKUP(A:A,suburb!A:C,2,FALSE)</f>
        <v>HIGH</v>
      </c>
      <c r="C125" t="s">
        <v>311</v>
      </c>
      <c r="D125">
        <v>180</v>
      </c>
      <c r="E125">
        <v>3</v>
      </c>
      <c r="F125">
        <v>1</v>
      </c>
      <c r="G125">
        <v>1</v>
      </c>
      <c r="H125">
        <v>0</v>
      </c>
      <c r="I125" t="s">
        <v>317</v>
      </c>
      <c r="J125" t="str">
        <f>VLOOKUP(A125,suburb!A:G,3,FALSE)</f>
        <v>GLENVIEW NORTH</v>
      </c>
      <c r="K125" t="str">
        <f>VLOOKUP(A125,suburb!A:G,4,FALSE)</f>
        <v>HARARE MUNICIPALITY</v>
      </c>
      <c r="L125">
        <v>0</v>
      </c>
      <c r="M125">
        <v>0</v>
      </c>
      <c r="N125">
        <v>0</v>
      </c>
      <c r="O125">
        <v>0</v>
      </c>
      <c r="P125">
        <v>1</v>
      </c>
      <c r="Q125">
        <v>0</v>
      </c>
      <c r="R125">
        <v>1</v>
      </c>
      <c r="S125">
        <v>0</v>
      </c>
      <c r="T125">
        <v>0</v>
      </c>
      <c r="U125">
        <v>1</v>
      </c>
    </row>
    <row r="126" spans="1:21" x14ac:dyDescent="0.35">
      <c r="A126" t="s">
        <v>129</v>
      </c>
      <c r="B126" t="str">
        <f>VLOOKUP(A:A,suburb!A:C,2,FALSE)</f>
        <v>HIGH</v>
      </c>
      <c r="C126" t="s">
        <v>310</v>
      </c>
      <c r="D126">
        <v>260</v>
      </c>
      <c r="E126">
        <v>4</v>
      </c>
      <c r="F126">
        <v>2</v>
      </c>
      <c r="G126">
        <v>1</v>
      </c>
      <c r="H126">
        <v>0</v>
      </c>
      <c r="I126" t="s">
        <v>316</v>
      </c>
      <c r="J126" t="str">
        <f>VLOOKUP(A126,suburb!A:G,3,FALSE)</f>
        <v>ZENGEZA EAST</v>
      </c>
      <c r="K126" t="str">
        <f>VLOOKUP(A126,suburb!A:G,4,FALSE)</f>
        <v>CHITUNGWIZA MUNICIPALITY</v>
      </c>
      <c r="L126">
        <v>0</v>
      </c>
      <c r="M126">
        <v>0</v>
      </c>
      <c r="N126">
        <v>0</v>
      </c>
      <c r="O126">
        <v>0</v>
      </c>
      <c r="P126">
        <v>1</v>
      </c>
      <c r="Q126">
        <v>0</v>
      </c>
      <c r="R126">
        <v>1</v>
      </c>
      <c r="S126">
        <v>0</v>
      </c>
      <c r="T126">
        <v>0</v>
      </c>
      <c r="U126">
        <v>0</v>
      </c>
    </row>
    <row r="127" spans="1:21" x14ac:dyDescent="0.35">
      <c r="A127" t="s">
        <v>244</v>
      </c>
      <c r="B127" t="str">
        <f>VLOOKUP(A:A,suburb!A:C,2,FALSE)</f>
        <v>MEDIUM</v>
      </c>
      <c r="C127" t="s">
        <v>310</v>
      </c>
      <c r="D127">
        <v>550</v>
      </c>
      <c r="E127">
        <v>5</v>
      </c>
      <c r="F127">
        <v>3</v>
      </c>
      <c r="G127">
        <v>2</v>
      </c>
      <c r="H127">
        <v>1</v>
      </c>
      <c r="I127" t="s">
        <v>316</v>
      </c>
      <c r="J127" t="str">
        <f>VLOOKUP(A127,suburb!A:G,3,FALSE)</f>
        <v>HATFIELD</v>
      </c>
      <c r="K127" t="str">
        <f>VLOOKUP(A127,suburb!A:G,4,FALSE)</f>
        <v>HARARE MUNICIPALITY</v>
      </c>
      <c r="L127">
        <v>1</v>
      </c>
      <c r="M127">
        <v>0</v>
      </c>
      <c r="N127">
        <v>1</v>
      </c>
      <c r="O127">
        <v>0</v>
      </c>
      <c r="P127">
        <v>1</v>
      </c>
      <c r="Q127">
        <v>1</v>
      </c>
      <c r="R127">
        <v>1</v>
      </c>
      <c r="S127">
        <v>1</v>
      </c>
      <c r="T127">
        <v>0</v>
      </c>
      <c r="U127">
        <v>1</v>
      </c>
    </row>
    <row r="128" spans="1:21" x14ac:dyDescent="0.35">
      <c r="A128" t="s">
        <v>128</v>
      </c>
      <c r="B128" t="str">
        <f>VLOOKUP(A:A,suburb!A:C,2,FALSE)</f>
        <v>HIGH</v>
      </c>
      <c r="C128" t="s">
        <v>310</v>
      </c>
      <c r="D128">
        <v>200</v>
      </c>
      <c r="E128">
        <v>4</v>
      </c>
      <c r="F128">
        <v>2</v>
      </c>
      <c r="G128">
        <v>1</v>
      </c>
      <c r="H128">
        <v>0</v>
      </c>
      <c r="I128" t="s">
        <v>316</v>
      </c>
      <c r="J128" t="str">
        <f>VLOOKUP(A128,suburb!A:G,3,FALSE)</f>
        <v>CHITUNGWIZA NORTH</v>
      </c>
      <c r="K128" t="str">
        <f>VLOOKUP(A128,suburb!A:G,4,FALSE)</f>
        <v>CHITUNGWIZA MUNICIPALITY</v>
      </c>
      <c r="L128">
        <v>0</v>
      </c>
      <c r="M128">
        <v>0</v>
      </c>
      <c r="N128">
        <v>0</v>
      </c>
      <c r="O128">
        <v>0</v>
      </c>
      <c r="P128">
        <v>1</v>
      </c>
      <c r="Q128">
        <v>0</v>
      </c>
      <c r="R128">
        <v>1</v>
      </c>
      <c r="S128">
        <v>1</v>
      </c>
      <c r="T128">
        <v>0</v>
      </c>
      <c r="U128">
        <v>1</v>
      </c>
    </row>
    <row r="129" spans="1:21" x14ac:dyDescent="0.35">
      <c r="A129" t="s">
        <v>127</v>
      </c>
      <c r="B129" t="str">
        <f>VLOOKUP(A:A,suburb!A:C,2,FALSE)</f>
        <v>HIGH</v>
      </c>
      <c r="C129" t="s">
        <v>310</v>
      </c>
      <c r="D129">
        <v>200</v>
      </c>
      <c r="E129">
        <v>4</v>
      </c>
      <c r="F129">
        <v>2</v>
      </c>
      <c r="G129">
        <v>1</v>
      </c>
      <c r="H129">
        <v>0</v>
      </c>
      <c r="I129" t="s">
        <v>316</v>
      </c>
      <c r="J129" t="str">
        <f>VLOOKUP(A129,suburb!A:G,3,FALSE)</f>
        <v>CHITUNGWIZA SOUTH</v>
      </c>
      <c r="K129" t="str">
        <f>VLOOKUP(A129,suburb!A:G,4,FALSE)</f>
        <v>CHITUNGWIZA MUNICIPALITY</v>
      </c>
      <c r="L129">
        <v>0</v>
      </c>
      <c r="M129">
        <v>0</v>
      </c>
      <c r="N129">
        <v>0</v>
      </c>
      <c r="O129">
        <v>0</v>
      </c>
      <c r="P129">
        <v>1</v>
      </c>
      <c r="Q129">
        <v>0</v>
      </c>
      <c r="R129">
        <v>1</v>
      </c>
      <c r="S129">
        <v>1</v>
      </c>
      <c r="T129">
        <v>0</v>
      </c>
      <c r="U129">
        <v>0</v>
      </c>
    </row>
    <row r="130" spans="1:21" x14ac:dyDescent="0.35">
      <c r="A130" t="s">
        <v>122</v>
      </c>
      <c r="B130" t="str">
        <f>VLOOKUP(A:A,suburb!A:C,2,FALSE)</f>
        <v>HIGH</v>
      </c>
      <c r="C130" t="s">
        <v>311</v>
      </c>
      <c r="D130">
        <v>180</v>
      </c>
      <c r="E130">
        <v>3</v>
      </c>
      <c r="F130">
        <v>1</v>
      </c>
      <c r="G130">
        <v>1</v>
      </c>
      <c r="H130">
        <v>0</v>
      </c>
      <c r="I130" t="s">
        <v>317</v>
      </c>
      <c r="J130" t="str">
        <f>VLOOKUP(A130,suburb!A:G,3,FALSE)</f>
        <v>ZENGEZA EAST</v>
      </c>
      <c r="K130" t="str">
        <f>VLOOKUP(A130,suburb!A:G,4,FALSE)</f>
        <v>CHITUNGWIZA MUNICIPALITY</v>
      </c>
      <c r="L130">
        <v>0</v>
      </c>
      <c r="M130">
        <v>0</v>
      </c>
      <c r="N130">
        <v>0</v>
      </c>
      <c r="O130">
        <v>0</v>
      </c>
      <c r="P130">
        <v>1</v>
      </c>
      <c r="Q130">
        <v>0</v>
      </c>
      <c r="R130">
        <v>1</v>
      </c>
      <c r="S130">
        <v>1</v>
      </c>
      <c r="T130">
        <v>0</v>
      </c>
      <c r="U130">
        <v>0</v>
      </c>
    </row>
    <row r="131" spans="1:21" x14ac:dyDescent="0.35">
      <c r="A131" t="s">
        <v>212</v>
      </c>
      <c r="B131" t="str">
        <f>VLOOKUP(A:A,suburb!A:C,2,FALSE)</f>
        <v>MEDIUM</v>
      </c>
      <c r="C131" t="s">
        <v>310</v>
      </c>
      <c r="D131">
        <v>550</v>
      </c>
      <c r="E131">
        <v>6</v>
      </c>
      <c r="F131">
        <v>4</v>
      </c>
      <c r="G131">
        <v>2</v>
      </c>
      <c r="H131">
        <v>1</v>
      </c>
      <c r="I131" t="s">
        <v>316</v>
      </c>
      <c r="J131" t="str">
        <f>VLOOKUP(A131,suburb!A:G,3,FALSE)</f>
        <v>HARARE CENTRAL</v>
      </c>
      <c r="K131" t="str">
        <f>VLOOKUP(A131,suburb!A:G,4,FALSE)</f>
        <v>HARARE MUNICIPALITY</v>
      </c>
      <c r="L131">
        <v>0</v>
      </c>
      <c r="M131">
        <v>0</v>
      </c>
      <c r="N131">
        <v>1</v>
      </c>
      <c r="O131">
        <v>0</v>
      </c>
      <c r="P131">
        <v>1</v>
      </c>
      <c r="Q131">
        <v>0</v>
      </c>
      <c r="R131">
        <v>1</v>
      </c>
      <c r="S131">
        <v>1</v>
      </c>
      <c r="T131">
        <v>1</v>
      </c>
      <c r="U131">
        <v>1</v>
      </c>
    </row>
    <row r="132" spans="1:21" x14ac:dyDescent="0.35">
      <c r="A132" t="s">
        <v>319</v>
      </c>
      <c r="B132" t="str">
        <f>VLOOKUP(A:A,suburb!A:C,2,FALSE)</f>
        <v>LOW</v>
      </c>
      <c r="C132" t="s">
        <v>311</v>
      </c>
      <c r="D132">
        <v>350</v>
      </c>
      <c r="E132">
        <v>2</v>
      </c>
      <c r="F132">
        <v>1</v>
      </c>
      <c r="G132">
        <v>1</v>
      </c>
      <c r="H132">
        <v>0</v>
      </c>
      <c r="I132" t="s">
        <v>316</v>
      </c>
      <c r="J132" t="str">
        <f>VLOOKUP(A132,suburb!A:G,3,FALSE)</f>
        <v>HARARE EAST</v>
      </c>
      <c r="K132" t="str">
        <f>VLOOKUP(A132,suburb!A:G,4,FALSE)</f>
        <v>HARARE MUNICIPALITY</v>
      </c>
      <c r="L132">
        <v>0</v>
      </c>
      <c r="M132">
        <f>M133</f>
        <v>0</v>
      </c>
      <c r="N132">
        <v>1</v>
      </c>
      <c r="O132">
        <v>1</v>
      </c>
      <c r="P132">
        <v>1</v>
      </c>
      <c r="Q132">
        <v>0</v>
      </c>
      <c r="R132">
        <v>1</v>
      </c>
      <c r="S132">
        <v>1</v>
      </c>
      <c r="T132">
        <v>1</v>
      </c>
      <c r="U132">
        <v>1</v>
      </c>
    </row>
    <row r="133" spans="1:21" x14ac:dyDescent="0.35">
      <c r="A133" t="s">
        <v>228</v>
      </c>
      <c r="B133" t="str">
        <f>VLOOKUP(A:A,suburb!A:C,2,FALSE)</f>
        <v>LOW</v>
      </c>
      <c r="C133" t="s">
        <v>312</v>
      </c>
      <c r="D133">
        <v>250</v>
      </c>
      <c r="E133">
        <v>3</v>
      </c>
      <c r="F133">
        <v>1</v>
      </c>
      <c r="G133">
        <v>1</v>
      </c>
      <c r="H133">
        <v>0</v>
      </c>
      <c r="I133" t="s">
        <v>316</v>
      </c>
      <c r="J133" t="str">
        <f>VLOOKUP(A133,suburb!A:G,3,FALSE)</f>
        <v>MOUNT PLEASANT</v>
      </c>
      <c r="K133" t="str">
        <f>VLOOKUP(A133,suburb!A:G,4,FALSE)</f>
        <v>HARARE MUNICIPALITY</v>
      </c>
      <c r="L133">
        <v>0</v>
      </c>
      <c r="M133">
        <v>0</v>
      </c>
      <c r="N133">
        <v>0</v>
      </c>
      <c r="O133">
        <v>0</v>
      </c>
      <c r="P133">
        <v>1</v>
      </c>
      <c r="Q133">
        <v>0</v>
      </c>
      <c r="R133">
        <v>1</v>
      </c>
      <c r="S133">
        <v>0</v>
      </c>
      <c r="T133">
        <v>0</v>
      </c>
      <c r="U133">
        <v>0</v>
      </c>
    </row>
    <row r="134" spans="1:21" x14ac:dyDescent="0.35">
      <c r="A134" t="s">
        <v>244</v>
      </c>
      <c r="B134" t="str">
        <f>VLOOKUP(A:A,suburb!A:C,2,FALSE)</f>
        <v>MEDIUM</v>
      </c>
      <c r="C134" t="s">
        <v>310</v>
      </c>
      <c r="D134">
        <v>550</v>
      </c>
      <c r="E134">
        <v>6</v>
      </c>
      <c r="F134">
        <v>4</v>
      </c>
      <c r="G134">
        <v>2</v>
      </c>
      <c r="H134">
        <v>1</v>
      </c>
      <c r="I134" t="s">
        <v>316</v>
      </c>
      <c r="J134" t="str">
        <f>VLOOKUP(A134,suburb!A:G,3,FALSE)</f>
        <v>HATFIELD</v>
      </c>
      <c r="K134" t="str">
        <f>VLOOKUP(A134,suburb!A:G,4,FALSE)</f>
        <v>HARARE MUNICIPALITY</v>
      </c>
      <c r="L134">
        <v>0</v>
      </c>
      <c r="M134">
        <v>0</v>
      </c>
      <c r="N134">
        <v>1</v>
      </c>
      <c r="O134">
        <v>0</v>
      </c>
      <c r="P134">
        <v>1</v>
      </c>
      <c r="Q134">
        <v>0</v>
      </c>
      <c r="R134">
        <v>1</v>
      </c>
      <c r="S134">
        <v>1</v>
      </c>
      <c r="T134">
        <v>0</v>
      </c>
      <c r="U134">
        <v>1</v>
      </c>
    </row>
    <row r="135" spans="1:21" x14ac:dyDescent="0.35">
      <c r="A135" t="s">
        <v>122</v>
      </c>
      <c r="B135" t="str">
        <f>VLOOKUP(A:A,suburb!A:C,2,FALSE)</f>
        <v>HIGH</v>
      </c>
      <c r="C135" t="s">
        <v>311</v>
      </c>
      <c r="D135">
        <v>180</v>
      </c>
      <c r="E135">
        <v>3</v>
      </c>
      <c r="F135">
        <v>1</v>
      </c>
      <c r="G135">
        <v>1</v>
      </c>
      <c r="H135">
        <v>0</v>
      </c>
      <c r="I135" t="s">
        <v>317</v>
      </c>
      <c r="J135" t="str">
        <f>VLOOKUP(A135,suburb!A:G,3,FALSE)</f>
        <v>ZENGEZA EAST</v>
      </c>
      <c r="K135" t="str">
        <f>VLOOKUP(A135,suburb!A:G,4,FALSE)</f>
        <v>CHITUNGWIZA MUNICIPALITY</v>
      </c>
      <c r="L135">
        <v>0</v>
      </c>
      <c r="M135">
        <v>0</v>
      </c>
      <c r="N135">
        <v>0</v>
      </c>
      <c r="O135">
        <v>0</v>
      </c>
      <c r="P135">
        <v>1</v>
      </c>
      <c r="Q135">
        <v>0</v>
      </c>
      <c r="R135">
        <v>1</v>
      </c>
      <c r="S135">
        <v>0</v>
      </c>
      <c r="T135">
        <v>0</v>
      </c>
      <c r="U135">
        <v>1</v>
      </c>
    </row>
    <row r="136" spans="1:21" x14ac:dyDescent="0.35">
      <c r="A136" t="s">
        <v>122</v>
      </c>
      <c r="B136" t="str">
        <f>VLOOKUP(A:A,suburb!A:C,2,FALSE)</f>
        <v>HIGH</v>
      </c>
      <c r="C136" t="s">
        <v>311</v>
      </c>
      <c r="D136">
        <v>180</v>
      </c>
      <c r="E136">
        <v>4</v>
      </c>
      <c r="F136">
        <v>2</v>
      </c>
      <c r="G136">
        <v>1</v>
      </c>
      <c r="H136">
        <v>0</v>
      </c>
      <c r="I136" t="s">
        <v>317</v>
      </c>
      <c r="J136" t="str">
        <f>VLOOKUP(A136,suburb!A:G,3,FALSE)</f>
        <v>ZENGEZA EAST</v>
      </c>
      <c r="K136" t="str">
        <f>VLOOKUP(A136,suburb!A:G,4,FALSE)</f>
        <v>CHITUNGWIZA MUNICIPALITY</v>
      </c>
      <c r="L136">
        <v>0</v>
      </c>
      <c r="M136">
        <v>0</v>
      </c>
      <c r="N136">
        <v>0</v>
      </c>
      <c r="O136">
        <v>0</v>
      </c>
      <c r="P136">
        <v>1</v>
      </c>
      <c r="Q136">
        <v>0</v>
      </c>
      <c r="R136">
        <v>1</v>
      </c>
      <c r="S136">
        <v>0</v>
      </c>
      <c r="T136">
        <v>0</v>
      </c>
      <c r="U136">
        <v>0</v>
      </c>
    </row>
    <row r="137" spans="1:21" x14ac:dyDescent="0.35">
      <c r="A137" t="s">
        <v>239</v>
      </c>
      <c r="B137" t="str">
        <f>VLOOKUP(A:A,suburb!A:C,2,FALSE)</f>
        <v>HIGH</v>
      </c>
      <c r="C137" t="s">
        <v>310</v>
      </c>
      <c r="D137">
        <v>400</v>
      </c>
      <c r="E137">
        <v>7</v>
      </c>
      <c r="F137">
        <v>3</v>
      </c>
      <c r="G137">
        <v>1</v>
      </c>
      <c r="H137">
        <v>0</v>
      </c>
      <c r="I137" t="s">
        <v>316</v>
      </c>
      <c r="J137" t="str">
        <f>VLOOKUP(A137,suburb!A:G,3,FALSE)</f>
        <v>HATCLIFFE</v>
      </c>
      <c r="K137" t="str">
        <f>VLOOKUP(A137,suburb!A:G,4,FALSE)</f>
        <v>HARARE MUNICIPALITY</v>
      </c>
      <c r="L137">
        <v>0</v>
      </c>
      <c r="M137">
        <v>0</v>
      </c>
      <c r="N137">
        <v>1</v>
      </c>
      <c r="O137">
        <v>0</v>
      </c>
      <c r="P137">
        <v>1</v>
      </c>
      <c r="Q137">
        <v>0</v>
      </c>
      <c r="R137">
        <v>1</v>
      </c>
      <c r="S137">
        <v>0</v>
      </c>
      <c r="T137">
        <v>0</v>
      </c>
      <c r="U137">
        <v>0</v>
      </c>
    </row>
    <row r="138" spans="1:21" x14ac:dyDescent="0.35">
      <c r="A138" t="s">
        <v>107</v>
      </c>
      <c r="B138" t="str">
        <f>VLOOKUP(A:A,suburb!A:C,2,FALSE)</f>
        <v>HIGH</v>
      </c>
      <c r="C138" t="s">
        <v>311</v>
      </c>
      <c r="D138">
        <v>130</v>
      </c>
      <c r="E138">
        <v>3</v>
      </c>
      <c r="F138">
        <v>1</v>
      </c>
      <c r="G138">
        <v>1</v>
      </c>
      <c r="H138">
        <v>0</v>
      </c>
      <c r="I138" t="s">
        <v>317</v>
      </c>
      <c r="J138" t="str">
        <f>VLOOKUP(A138,suburb!A:G,3,FALSE)</f>
        <v>ST MARYS</v>
      </c>
      <c r="K138" t="str">
        <f>VLOOKUP(A138,suburb!A:G,4,FALSE)</f>
        <v>CHITUNGWIZA MUNICIPALITY</v>
      </c>
      <c r="L138">
        <v>0</v>
      </c>
      <c r="M138">
        <v>0</v>
      </c>
      <c r="N138">
        <v>0</v>
      </c>
      <c r="O138">
        <v>0</v>
      </c>
      <c r="P138">
        <v>1</v>
      </c>
      <c r="Q138">
        <v>0</v>
      </c>
      <c r="R138">
        <v>1</v>
      </c>
      <c r="S138">
        <v>0</v>
      </c>
      <c r="T138">
        <v>0</v>
      </c>
      <c r="U138">
        <v>0</v>
      </c>
    </row>
    <row r="139" spans="1:21" x14ac:dyDescent="0.35">
      <c r="A139" t="s">
        <v>108</v>
      </c>
      <c r="B139" t="str">
        <f>VLOOKUP(A:A,suburb!A:C,2,FALSE)</f>
        <v>HIGH</v>
      </c>
      <c r="C139" t="s">
        <v>311</v>
      </c>
      <c r="D139">
        <v>100</v>
      </c>
      <c r="E139">
        <v>2</v>
      </c>
      <c r="F139">
        <v>0</v>
      </c>
      <c r="G139">
        <v>1</v>
      </c>
      <c r="H139">
        <v>0</v>
      </c>
      <c r="I139" t="s">
        <v>317</v>
      </c>
      <c r="J139" t="str">
        <f>VLOOKUP(A139,suburb!A:G,3,FALSE)</f>
        <v>ST MARYS</v>
      </c>
      <c r="K139" t="str">
        <f>VLOOKUP(A139,suburb!A:G,4,FALSE)</f>
        <v>CHITUNGWIZA MUNICIPALITY</v>
      </c>
      <c r="L139">
        <v>0</v>
      </c>
      <c r="M139">
        <v>0</v>
      </c>
      <c r="N139">
        <v>0</v>
      </c>
      <c r="O139">
        <v>0</v>
      </c>
      <c r="P139">
        <v>1</v>
      </c>
      <c r="Q139">
        <v>0</v>
      </c>
      <c r="R139">
        <v>1</v>
      </c>
      <c r="S139">
        <v>0</v>
      </c>
      <c r="T139">
        <v>0</v>
      </c>
      <c r="U139">
        <v>0</v>
      </c>
    </row>
    <row r="140" spans="1:21" x14ac:dyDescent="0.35">
      <c r="A140" t="s">
        <v>109</v>
      </c>
      <c r="B140" t="str">
        <f>VLOOKUP(A:A,suburb!A:C,2,FALSE)</f>
        <v>HIGH</v>
      </c>
      <c r="C140" t="s">
        <v>312</v>
      </c>
      <c r="D140">
        <v>150</v>
      </c>
      <c r="E140">
        <v>3</v>
      </c>
      <c r="F140">
        <v>1</v>
      </c>
      <c r="G140">
        <v>1</v>
      </c>
      <c r="H140">
        <v>0</v>
      </c>
      <c r="I140" t="s">
        <v>317</v>
      </c>
      <c r="J140" t="str">
        <f>VLOOKUP(A140,suburb!A:G,3,FALSE)</f>
        <v>ST MARYS</v>
      </c>
      <c r="K140" t="str">
        <f>VLOOKUP(A140,suburb!A:G,4,FALSE)</f>
        <v>CHITUNGWIZA MUNICIPALITY</v>
      </c>
      <c r="L140">
        <v>0</v>
      </c>
      <c r="M140">
        <v>0</v>
      </c>
      <c r="N140">
        <v>0</v>
      </c>
      <c r="O140">
        <v>0</v>
      </c>
      <c r="P140">
        <v>1</v>
      </c>
      <c r="Q140">
        <v>0</v>
      </c>
      <c r="R140">
        <v>1</v>
      </c>
      <c r="S140">
        <v>0</v>
      </c>
      <c r="T140">
        <v>0</v>
      </c>
      <c r="U140">
        <v>0</v>
      </c>
    </row>
    <row r="141" spans="1:21" x14ac:dyDescent="0.35">
      <c r="A141" t="s">
        <v>110</v>
      </c>
      <c r="B141" t="str">
        <f>VLOOKUP(A:A,suburb!A:C,2,FALSE)</f>
        <v>HIGH</v>
      </c>
      <c r="C141" t="s">
        <v>311</v>
      </c>
      <c r="D141">
        <v>150</v>
      </c>
      <c r="E141">
        <v>3</v>
      </c>
      <c r="F141">
        <v>1</v>
      </c>
      <c r="G141">
        <v>1</v>
      </c>
      <c r="H141">
        <v>0</v>
      </c>
      <c r="I141" t="s">
        <v>317</v>
      </c>
      <c r="J141" t="str">
        <f>VLOOKUP(A141,suburb!A:G,3,FALSE)</f>
        <v>ZENGEZA WEST</v>
      </c>
      <c r="K141" t="str">
        <f>VLOOKUP(A141,suburb!A:G,4,FALSE)</f>
        <v>CHITUNGWIZA MUNICIPALITY</v>
      </c>
      <c r="L141">
        <v>0</v>
      </c>
      <c r="M141">
        <v>0</v>
      </c>
      <c r="N141">
        <v>0</v>
      </c>
      <c r="O141">
        <v>0</v>
      </c>
      <c r="P141">
        <v>1</v>
      </c>
      <c r="Q141">
        <v>0</v>
      </c>
      <c r="R141">
        <v>1</v>
      </c>
      <c r="S141">
        <v>0</v>
      </c>
      <c r="T141">
        <v>0</v>
      </c>
      <c r="U141">
        <v>0</v>
      </c>
    </row>
    <row r="142" spans="1:21" x14ac:dyDescent="0.35">
      <c r="A142" t="s">
        <v>111</v>
      </c>
      <c r="B142" t="str">
        <f>VLOOKUP(A:A,suburb!A:C,2,FALSE)</f>
        <v>HIGH</v>
      </c>
      <c r="C142" t="s">
        <v>311</v>
      </c>
      <c r="D142">
        <v>150</v>
      </c>
      <c r="E142">
        <v>2</v>
      </c>
      <c r="F142">
        <v>0</v>
      </c>
      <c r="G142">
        <v>1</v>
      </c>
      <c r="H142">
        <v>0</v>
      </c>
      <c r="I142" t="s">
        <v>317</v>
      </c>
      <c r="J142" t="str">
        <f>VLOOKUP(A142,suburb!A:G,3,FALSE)</f>
        <v>ZENGEZA WEST</v>
      </c>
      <c r="K142" t="str">
        <f>VLOOKUP(A142,suburb!A:G,4,FALSE)</f>
        <v>CHITUNGWIZA MUNICIPALITY</v>
      </c>
      <c r="L142">
        <v>0</v>
      </c>
      <c r="M142">
        <v>0</v>
      </c>
      <c r="N142">
        <v>0</v>
      </c>
      <c r="O142">
        <v>0</v>
      </c>
      <c r="P142">
        <v>1</v>
      </c>
      <c r="Q142">
        <v>0</v>
      </c>
      <c r="R142">
        <v>1</v>
      </c>
      <c r="S142">
        <v>0</v>
      </c>
      <c r="T142">
        <v>0</v>
      </c>
      <c r="U142">
        <v>1</v>
      </c>
    </row>
    <row r="143" spans="1:21" x14ac:dyDescent="0.35">
      <c r="A143" t="s">
        <v>135</v>
      </c>
      <c r="B143" t="str">
        <f>VLOOKUP(A:A,suburb!A:C,2,FALSE)</f>
        <v>HIGH</v>
      </c>
      <c r="C143" t="s">
        <v>312</v>
      </c>
      <c r="D143">
        <v>150</v>
      </c>
      <c r="E143">
        <v>3</v>
      </c>
      <c r="F143">
        <v>0</v>
      </c>
      <c r="G143">
        <v>1</v>
      </c>
      <c r="H143">
        <v>0</v>
      </c>
      <c r="I143" t="s">
        <v>317</v>
      </c>
      <c r="J143" t="str">
        <f>VLOOKUP(A143,suburb!A:G,3,FALSE)</f>
        <v>EPWORTH NORTH</v>
      </c>
      <c r="K143" t="str">
        <f>VLOOKUP(A143,suburb!A:G,4,FALSE)</f>
        <v>EPWORTH LOCAL BOARD</v>
      </c>
      <c r="L143">
        <v>0</v>
      </c>
      <c r="M143">
        <v>0</v>
      </c>
      <c r="N143">
        <v>0</v>
      </c>
      <c r="O143">
        <v>0</v>
      </c>
      <c r="P143">
        <v>1</v>
      </c>
      <c r="Q143">
        <v>0</v>
      </c>
      <c r="R143">
        <v>0</v>
      </c>
      <c r="S143">
        <v>1</v>
      </c>
      <c r="T143">
        <v>0</v>
      </c>
      <c r="U143">
        <v>0</v>
      </c>
    </row>
    <row r="144" spans="1:21" x14ac:dyDescent="0.35">
      <c r="A144" t="s">
        <v>112</v>
      </c>
      <c r="B144" t="str">
        <f>VLOOKUP(A:A,suburb!A:C,2,FALSE)</f>
        <v>HIGH</v>
      </c>
      <c r="C144" t="s">
        <v>311</v>
      </c>
      <c r="D144">
        <v>100</v>
      </c>
      <c r="E144">
        <v>2</v>
      </c>
      <c r="F144">
        <v>1</v>
      </c>
      <c r="G144">
        <v>1</v>
      </c>
      <c r="H144">
        <v>0</v>
      </c>
      <c r="I144" t="s">
        <v>317</v>
      </c>
      <c r="J144" t="str">
        <f>VLOOKUP(A144,suburb!A:G,3,FALSE)</f>
        <v>CHITUNGWIZA NORTH</v>
      </c>
      <c r="K144" t="str">
        <f>VLOOKUP(A144,suburb!A:G,4,FALSE)</f>
        <v>CHITUNGWIZA MUNICIPALITY</v>
      </c>
      <c r="L144">
        <v>0</v>
      </c>
      <c r="M144">
        <v>0</v>
      </c>
      <c r="N144">
        <v>0</v>
      </c>
      <c r="O144">
        <v>0</v>
      </c>
      <c r="P144">
        <v>1</v>
      </c>
      <c r="Q144">
        <v>0</v>
      </c>
      <c r="R144">
        <v>1</v>
      </c>
      <c r="S144">
        <v>0</v>
      </c>
      <c r="T144">
        <v>0</v>
      </c>
      <c r="U144">
        <v>0</v>
      </c>
    </row>
    <row r="145" spans="1:21" x14ac:dyDescent="0.35">
      <c r="A145" t="s">
        <v>113</v>
      </c>
      <c r="B145" t="str">
        <f>VLOOKUP(A:A,suburb!A:C,2,FALSE)</f>
        <v>HIGH</v>
      </c>
      <c r="C145" t="s">
        <v>311</v>
      </c>
      <c r="D145">
        <v>110</v>
      </c>
      <c r="E145">
        <v>2</v>
      </c>
      <c r="F145">
        <v>0</v>
      </c>
      <c r="G145">
        <v>1</v>
      </c>
      <c r="H145">
        <v>0</v>
      </c>
      <c r="I145" t="s">
        <v>317</v>
      </c>
      <c r="J145" t="str">
        <f>VLOOKUP(A145,suburb!A:G,3,FALSE)</f>
        <v>CHITUNGWIZA NORTH</v>
      </c>
      <c r="K145" t="str">
        <f>VLOOKUP(A145,suburb!A:G,4,FALSE)</f>
        <v>CHITUNGWIZA MUNICIPALITY</v>
      </c>
      <c r="L145">
        <v>0</v>
      </c>
      <c r="M145">
        <v>0</v>
      </c>
      <c r="N145">
        <v>0</v>
      </c>
      <c r="O145">
        <v>0</v>
      </c>
      <c r="P145">
        <v>1</v>
      </c>
      <c r="Q145">
        <v>0</v>
      </c>
      <c r="R145">
        <v>1</v>
      </c>
      <c r="S145">
        <v>1</v>
      </c>
      <c r="T145">
        <v>0</v>
      </c>
      <c r="U145">
        <v>0</v>
      </c>
    </row>
    <row r="146" spans="1:21" x14ac:dyDescent="0.35">
      <c r="A146" t="s">
        <v>114</v>
      </c>
      <c r="B146" t="str">
        <f>VLOOKUP(A:A,suburb!A:C,2,FALSE)</f>
        <v>HIGH</v>
      </c>
      <c r="C146" t="s">
        <v>311</v>
      </c>
      <c r="D146">
        <v>125</v>
      </c>
      <c r="E146">
        <v>3</v>
      </c>
      <c r="F146">
        <v>0</v>
      </c>
      <c r="G146">
        <v>1</v>
      </c>
      <c r="H146">
        <v>0</v>
      </c>
      <c r="I146" t="s">
        <v>317</v>
      </c>
      <c r="J146" t="str">
        <f>VLOOKUP(A146,suburb!A:G,3,FALSE)</f>
        <v>CHITUNGWIZA NORTH</v>
      </c>
      <c r="K146" t="str">
        <f>VLOOKUP(A146,suburb!A:G,4,FALSE)</f>
        <v>CHITUNGWIZA MUNICIPALITY</v>
      </c>
      <c r="L146">
        <v>0</v>
      </c>
      <c r="M146">
        <v>0</v>
      </c>
      <c r="N146">
        <v>0</v>
      </c>
      <c r="O146">
        <v>0</v>
      </c>
      <c r="P146">
        <v>1</v>
      </c>
      <c r="Q146">
        <v>0</v>
      </c>
      <c r="R146">
        <v>1</v>
      </c>
      <c r="S146">
        <v>0</v>
      </c>
      <c r="T146">
        <v>0</v>
      </c>
      <c r="U146">
        <v>1</v>
      </c>
    </row>
    <row r="147" spans="1:21" x14ac:dyDescent="0.35">
      <c r="A147" t="s">
        <v>116</v>
      </c>
      <c r="B147" t="str">
        <f>VLOOKUP(A:A,suburb!A:C,2,FALSE)</f>
        <v>HIGH</v>
      </c>
      <c r="C147" t="s">
        <v>311</v>
      </c>
      <c r="D147">
        <v>120</v>
      </c>
      <c r="E147">
        <v>2</v>
      </c>
      <c r="F147">
        <v>0</v>
      </c>
      <c r="G147">
        <v>1</v>
      </c>
      <c r="H147">
        <v>0</v>
      </c>
      <c r="I147" t="s">
        <v>317</v>
      </c>
      <c r="J147" t="str">
        <f>VLOOKUP(A147,suburb!A:G,3,FALSE)</f>
        <v>CHITUNGWIZA SOUTH</v>
      </c>
      <c r="K147" t="str">
        <f>VLOOKUP(A147,suburb!A:G,4,FALSE)</f>
        <v>CHITUNGWIZA MUNICIPALITY</v>
      </c>
      <c r="L147">
        <v>0</v>
      </c>
      <c r="M147">
        <v>0</v>
      </c>
      <c r="N147">
        <v>0</v>
      </c>
      <c r="O147">
        <v>0</v>
      </c>
      <c r="P147">
        <v>1</v>
      </c>
      <c r="Q147">
        <v>0</v>
      </c>
      <c r="R147">
        <v>1</v>
      </c>
      <c r="S147">
        <v>0</v>
      </c>
      <c r="T147">
        <v>0</v>
      </c>
      <c r="U147">
        <v>0</v>
      </c>
    </row>
    <row r="148" spans="1:21" x14ac:dyDescent="0.35">
      <c r="A148" t="s">
        <v>117</v>
      </c>
      <c r="B148" t="str">
        <f>VLOOKUP(A:A,suburb!A:C,2,FALSE)</f>
        <v>HIGH</v>
      </c>
      <c r="C148" t="s">
        <v>311</v>
      </c>
      <c r="D148">
        <v>120</v>
      </c>
      <c r="E148">
        <v>2</v>
      </c>
      <c r="F148">
        <v>0</v>
      </c>
      <c r="G148">
        <v>1</v>
      </c>
      <c r="H148">
        <v>0</v>
      </c>
      <c r="I148" t="s">
        <v>317</v>
      </c>
      <c r="J148" t="str">
        <f>VLOOKUP(A148,suburb!A:G,3,FALSE)</f>
        <v>CHITUNGWIZA SOUTH</v>
      </c>
      <c r="K148" t="str">
        <f>VLOOKUP(A148,suburb!A:G,4,FALSE)</f>
        <v>CHITUNGWIZA MUNICIPALITY</v>
      </c>
      <c r="L148">
        <v>0</v>
      </c>
      <c r="M148">
        <v>0</v>
      </c>
      <c r="N148">
        <v>0</v>
      </c>
      <c r="O148">
        <v>0</v>
      </c>
      <c r="P148">
        <v>1</v>
      </c>
      <c r="Q148">
        <v>0</v>
      </c>
      <c r="R148">
        <v>1</v>
      </c>
      <c r="S148">
        <v>0</v>
      </c>
      <c r="T148">
        <v>0</v>
      </c>
      <c r="U148">
        <v>0</v>
      </c>
    </row>
    <row r="149" spans="1:21" x14ac:dyDescent="0.35">
      <c r="A149" t="s">
        <v>119</v>
      </c>
      <c r="B149" t="str">
        <f>VLOOKUP(A:A,suburb!A:C,2,FALSE)</f>
        <v>HIGH</v>
      </c>
      <c r="C149" t="s">
        <v>311</v>
      </c>
      <c r="D149">
        <v>130</v>
      </c>
      <c r="E149">
        <v>3</v>
      </c>
      <c r="F149">
        <v>0</v>
      </c>
      <c r="G149">
        <v>1</v>
      </c>
      <c r="H149">
        <v>0</v>
      </c>
      <c r="I149" t="s">
        <v>317</v>
      </c>
      <c r="J149" t="str">
        <f>VLOOKUP(A149,suburb!A:G,3,FALSE)</f>
        <v>ZENGEZA WEST</v>
      </c>
      <c r="K149" t="str">
        <f>VLOOKUP(A149,suburb!A:G,4,FALSE)</f>
        <v>CHITUNGWIZA MUNICIPALITY</v>
      </c>
      <c r="L149">
        <v>0</v>
      </c>
      <c r="M149">
        <v>0</v>
      </c>
      <c r="N149">
        <v>0</v>
      </c>
      <c r="O149">
        <v>0</v>
      </c>
      <c r="P149">
        <v>0</v>
      </c>
      <c r="Q149">
        <v>0</v>
      </c>
      <c r="R149">
        <v>0</v>
      </c>
      <c r="S149">
        <v>0</v>
      </c>
      <c r="T149">
        <v>0</v>
      </c>
      <c r="U149">
        <v>0</v>
      </c>
    </row>
    <row r="150" spans="1:21" x14ac:dyDescent="0.35">
      <c r="A150" t="s">
        <v>120</v>
      </c>
      <c r="B150" t="str">
        <f>VLOOKUP(A:A,suburb!A:C,2,FALSE)</f>
        <v>HIGH</v>
      </c>
      <c r="C150" t="s">
        <v>311</v>
      </c>
      <c r="D150">
        <v>80</v>
      </c>
      <c r="E150">
        <v>2</v>
      </c>
      <c r="F150">
        <v>0</v>
      </c>
      <c r="G150">
        <v>1</v>
      </c>
      <c r="H150">
        <v>0</v>
      </c>
      <c r="I150" t="s">
        <v>317</v>
      </c>
      <c r="J150" t="str">
        <f>VLOOKUP(A150,suburb!A:G,3,FALSE)</f>
        <v>ZENGEZA WEST</v>
      </c>
      <c r="K150" t="str">
        <f>VLOOKUP(A150,suburb!A:G,4,FALSE)</f>
        <v>CHITUNGWIZA MUNICIPALITY</v>
      </c>
      <c r="L150">
        <v>0</v>
      </c>
      <c r="M150">
        <v>0</v>
      </c>
      <c r="N150">
        <v>0</v>
      </c>
      <c r="O150">
        <v>0</v>
      </c>
      <c r="P150">
        <v>1</v>
      </c>
      <c r="Q150">
        <v>0</v>
      </c>
      <c r="R150">
        <v>0</v>
      </c>
      <c r="S150">
        <v>0</v>
      </c>
      <c r="T150">
        <v>0</v>
      </c>
      <c r="U150">
        <v>0</v>
      </c>
    </row>
    <row r="151" spans="1:21" x14ac:dyDescent="0.35">
      <c r="A151" t="s">
        <v>121</v>
      </c>
      <c r="B151" t="str">
        <f>VLOOKUP(A:A,suburb!A:C,2,FALSE)</f>
        <v>HIGH</v>
      </c>
      <c r="C151" t="s">
        <v>311</v>
      </c>
      <c r="D151">
        <v>125</v>
      </c>
      <c r="E151">
        <v>3</v>
      </c>
      <c r="F151">
        <v>0</v>
      </c>
      <c r="G151">
        <v>1</v>
      </c>
      <c r="H151">
        <v>0</v>
      </c>
      <c r="I151" t="s">
        <v>317</v>
      </c>
      <c r="J151" t="str">
        <f>VLOOKUP(A151,suburb!A:G,3,FALSE)</f>
        <v>ZENGEZA WEST</v>
      </c>
      <c r="K151" t="str">
        <f>VLOOKUP(A151,suburb!A:G,4,FALSE)</f>
        <v>CHITUNGWIZA MUNICIPALITY</v>
      </c>
      <c r="L151">
        <v>0</v>
      </c>
      <c r="M151">
        <v>0</v>
      </c>
      <c r="N151">
        <v>0</v>
      </c>
      <c r="O151">
        <v>0</v>
      </c>
      <c r="P151">
        <v>1</v>
      </c>
      <c r="Q151">
        <v>0</v>
      </c>
      <c r="R151">
        <v>0</v>
      </c>
      <c r="S151">
        <v>1</v>
      </c>
      <c r="T151">
        <v>0</v>
      </c>
      <c r="U151">
        <v>0</v>
      </c>
    </row>
    <row r="152" spans="1:21" x14ac:dyDescent="0.35">
      <c r="A152" t="s">
        <v>203</v>
      </c>
      <c r="B152" t="str">
        <f>VLOOKUP(A:A,suburb!A:C,2,FALSE)</f>
        <v>HIGH</v>
      </c>
      <c r="C152" t="s">
        <v>311</v>
      </c>
      <c r="D152">
        <v>120</v>
      </c>
      <c r="E152">
        <v>4</v>
      </c>
      <c r="F152">
        <v>2</v>
      </c>
      <c r="G152">
        <v>1</v>
      </c>
      <c r="H152">
        <v>0</v>
      </c>
      <c r="I152" t="s">
        <v>316</v>
      </c>
      <c r="J152" t="str">
        <f>VLOOKUP(A152,suburb!A:G,3,FALSE)</f>
        <v>HARARE SOUTH</v>
      </c>
      <c r="K152" t="str">
        <f>VLOOKUP(A152,suburb!A:G,4,FALSE)</f>
        <v>HARARE MUNICIPALITY</v>
      </c>
      <c r="L152">
        <v>0</v>
      </c>
      <c r="M152">
        <v>0</v>
      </c>
      <c r="N152">
        <v>0</v>
      </c>
      <c r="O152">
        <v>0</v>
      </c>
      <c r="P152">
        <v>1</v>
      </c>
      <c r="Q152">
        <v>0</v>
      </c>
      <c r="R152">
        <v>1</v>
      </c>
      <c r="S152">
        <v>1</v>
      </c>
      <c r="T152">
        <v>0</v>
      </c>
      <c r="U152">
        <v>0</v>
      </c>
    </row>
    <row r="153" spans="1:21" x14ac:dyDescent="0.35">
      <c r="A153" t="s">
        <v>122</v>
      </c>
      <c r="B153" t="str">
        <f>VLOOKUP(A:A,suburb!A:C,2,FALSE)</f>
        <v>HIGH</v>
      </c>
      <c r="C153" t="s">
        <v>311</v>
      </c>
      <c r="D153">
        <v>120</v>
      </c>
      <c r="E153">
        <v>2</v>
      </c>
      <c r="F153">
        <v>0</v>
      </c>
      <c r="G153">
        <v>1</v>
      </c>
      <c r="H153">
        <v>0</v>
      </c>
      <c r="I153" t="s">
        <v>317</v>
      </c>
      <c r="J153" t="str">
        <f>VLOOKUP(A153,suburb!A:G,3,FALSE)</f>
        <v>ZENGEZA EAST</v>
      </c>
      <c r="K153" t="str">
        <f>VLOOKUP(A153,suburb!A:G,4,FALSE)</f>
        <v>CHITUNGWIZA MUNICIPALITY</v>
      </c>
      <c r="L153">
        <v>0</v>
      </c>
      <c r="M153">
        <v>0</v>
      </c>
      <c r="N153">
        <v>0</v>
      </c>
      <c r="O153">
        <v>0</v>
      </c>
      <c r="P153">
        <v>1</v>
      </c>
      <c r="Q153">
        <v>0</v>
      </c>
      <c r="R153">
        <v>1</v>
      </c>
      <c r="S153">
        <v>1</v>
      </c>
      <c r="T153">
        <v>0</v>
      </c>
      <c r="U153">
        <v>0</v>
      </c>
    </row>
    <row r="154" spans="1:21" x14ac:dyDescent="0.35">
      <c r="A154" t="s">
        <v>200</v>
      </c>
      <c r="B154" t="str">
        <f>VLOOKUP(A:A,suburb!A:C,2,FALSE)</f>
        <v>COMPOUND</v>
      </c>
      <c r="C154" t="s">
        <v>311</v>
      </c>
      <c r="D154">
        <v>30</v>
      </c>
      <c r="E154">
        <v>2</v>
      </c>
      <c r="F154">
        <v>0</v>
      </c>
      <c r="G154">
        <v>1</v>
      </c>
      <c r="H154">
        <v>0</v>
      </c>
      <c r="I154" t="s">
        <v>317</v>
      </c>
      <c r="J154" t="str">
        <f>VLOOKUP(A154,suburb!A:G,3,FALSE)</f>
        <v>HARARE EAST</v>
      </c>
      <c r="K154" t="str">
        <f>VLOOKUP(A154,suburb!A:G,4,FALSE)</f>
        <v>HARARE MUNICIPALITY</v>
      </c>
      <c r="L154">
        <v>0</v>
      </c>
      <c r="M154">
        <v>0</v>
      </c>
      <c r="N154">
        <v>0</v>
      </c>
      <c r="O154">
        <v>0</v>
      </c>
      <c r="P154">
        <v>0</v>
      </c>
      <c r="Q154">
        <v>0</v>
      </c>
      <c r="R154">
        <v>0</v>
      </c>
      <c r="S154">
        <v>1</v>
      </c>
      <c r="T154">
        <v>0</v>
      </c>
      <c r="U154">
        <v>0</v>
      </c>
    </row>
    <row r="155" spans="1:21" x14ac:dyDescent="0.35">
      <c r="A155" t="s">
        <v>123</v>
      </c>
      <c r="B155" t="str">
        <f>VLOOKUP(A:A,suburb!A:C,2,FALSE)</f>
        <v>HIGH</v>
      </c>
      <c r="C155" t="s">
        <v>311</v>
      </c>
      <c r="D155">
        <v>130</v>
      </c>
      <c r="E155">
        <v>3</v>
      </c>
      <c r="F155">
        <v>0</v>
      </c>
      <c r="G155">
        <v>1</v>
      </c>
      <c r="H155">
        <v>0</v>
      </c>
      <c r="I155" t="s">
        <v>317</v>
      </c>
      <c r="J155" t="str">
        <f>VLOOKUP(A155,suburb!A:G,3,FALSE)</f>
        <v>ZENGEZA EAST</v>
      </c>
      <c r="K155" t="str">
        <f>VLOOKUP(A155,suburb!A:G,4,FALSE)</f>
        <v>CHITUNGWIZA MUNICIPALITY</v>
      </c>
      <c r="L155">
        <v>0</v>
      </c>
      <c r="M155">
        <v>0</v>
      </c>
      <c r="N155">
        <v>0</v>
      </c>
      <c r="O155">
        <v>0</v>
      </c>
      <c r="P155">
        <v>1</v>
      </c>
      <c r="Q155">
        <v>0</v>
      </c>
      <c r="R155">
        <v>0</v>
      </c>
      <c r="S155">
        <v>0</v>
      </c>
      <c r="T155">
        <v>0</v>
      </c>
      <c r="U155">
        <v>0</v>
      </c>
    </row>
    <row r="156" spans="1:21" x14ac:dyDescent="0.35">
      <c r="A156" t="s">
        <v>191</v>
      </c>
      <c r="B156" t="str">
        <f>VLOOKUP(A:A,suburb!A:C,2,FALSE)</f>
        <v>COMPOUND</v>
      </c>
      <c r="C156" t="s">
        <v>311</v>
      </c>
      <c r="D156">
        <v>40</v>
      </c>
      <c r="E156">
        <v>1</v>
      </c>
      <c r="F156">
        <v>1</v>
      </c>
      <c r="G156">
        <v>1</v>
      </c>
      <c r="H156">
        <v>0</v>
      </c>
      <c r="I156" t="s">
        <v>317</v>
      </c>
      <c r="J156" t="str">
        <f>VLOOKUP(A156,suburb!A:G,3,FALSE)</f>
        <v>HUNYANI</v>
      </c>
      <c r="K156" t="str">
        <f>VLOOKUP(A156,suburb!A:G,4,FALSE)</f>
        <v>HARARE MUNICIPALITY</v>
      </c>
      <c r="L156">
        <v>0</v>
      </c>
      <c r="M156">
        <v>0</v>
      </c>
      <c r="N156">
        <v>0</v>
      </c>
      <c r="O156">
        <v>0</v>
      </c>
      <c r="P156">
        <v>1</v>
      </c>
      <c r="Q156">
        <v>0</v>
      </c>
      <c r="R156">
        <v>1</v>
      </c>
      <c r="S156">
        <v>1</v>
      </c>
      <c r="T156">
        <v>0</v>
      </c>
      <c r="U156">
        <v>0</v>
      </c>
    </row>
    <row r="157" spans="1:21" x14ac:dyDescent="0.35">
      <c r="A157" t="s">
        <v>124</v>
      </c>
      <c r="B157" t="str">
        <f>VLOOKUP(A:A,suburb!A:C,2,FALSE)</f>
        <v>HIGH</v>
      </c>
      <c r="C157" t="s">
        <v>311</v>
      </c>
      <c r="D157">
        <v>90</v>
      </c>
      <c r="E157">
        <v>2</v>
      </c>
      <c r="F157">
        <v>0</v>
      </c>
      <c r="G157">
        <v>1</v>
      </c>
      <c r="H157">
        <v>0</v>
      </c>
      <c r="I157" t="s">
        <v>317</v>
      </c>
      <c r="J157" t="str">
        <f>VLOOKUP(A157,suburb!A:G,3,FALSE)</f>
        <v>ZENGEZA EAST</v>
      </c>
      <c r="K157" t="str">
        <f>VLOOKUP(A157,suburb!A:G,4,FALSE)</f>
        <v>CHITUNGWIZA MUNICIPALITY</v>
      </c>
      <c r="L157">
        <v>0</v>
      </c>
      <c r="M157">
        <v>0</v>
      </c>
      <c r="N157">
        <v>0</v>
      </c>
      <c r="O157">
        <v>0</v>
      </c>
      <c r="P157">
        <v>1</v>
      </c>
      <c r="Q157">
        <v>0</v>
      </c>
      <c r="R157">
        <v>1</v>
      </c>
      <c r="S157">
        <v>0</v>
      </c>
      <c r="T157">
        <v>0</v>
      </c>
      <c r="U157">
        <v>0</v>
      </c>
    </row>
    <row r="158" spans="1:21" x14ac:dyDescent="0.35">
      <c r="A158" t="s">
        <v>125</v>
      </c>
      <c r="B158" t="str">
        <f>VLOOKUP(A:A,suburb!A:C,2,FALSE)</f>
        <v>HIGH</v>
      </c>
      <c r="C158" t="s">
        <v>311</v>
      </c>
      <c r="D158">
        <v>100</v>
      </c>
      <c r="E158">
        <v>2</v>
      </c>
      <c r="F158">
        <v>0</v>
      </c>
      <c r="G158">
        <v>1</v>
      </c>
      <c r="H158">
        <v>0</v>
      </c>
      <c r="I158" t="s">
        <v>317</v>
      </c>
      <c r="J158" t="str">
        <f>VLOOKUP(A158,suburb!A:G,3,FALSE)</f>
        <v>ZENGEZA EAST</v>
      </c>
      <c r="K158" t="str">
        <f>VLOOKUP(A158,suburb!A:G,4,FALSE)</f>
        <v>CHITUNGWIZA MUNICIPALITY</v>
      </c>
      <c r="L158">
        <v>0</v>
      </c>
      <c r="M158">
        <v>0</v>
      </c>
      <c r="N158">
        <v>0</v>
      </c>
      <c r="O158">
        <v>0</v>
      </c>
      <c r="P158">
        <v>1</v>
      </c>
      <c r="Q158">
        <v>0</v>
      </c>
      <c r="R158">
        <v>1</v>
      </c>
      <c r="S158">
        <v>0</v>
      </c>
      <c r="T158">
        <v>0</v>
      </c>
      <c r="U158">
        <v>0</v>
      </c>
    </row>
    <row r="159" spans="1:21" x14ac:dyDescent="0.35">
      <c r="A159" t="s">
        <v>126</v>
      </c>
      <c r="B159" t="str">
        <f>VLOOKUP(A:A,suburb!A:C,2,FALSE)</f>
        <v>HIGH</v>
      </c>
      <c r="C159" t="s">
        <v>311</v>
      </c>
      <c r="D159">
        <v>90</v>
      </c>
      <c r="E159">
        <v>2</v>
      </c>
      <c r="F159">
        <v>0</v>
      </c>
      <c r="G159">
        <v>1</v>
      </c>
      <c r="H159">
        <v>0</v>
      </c>
      <c r="I159" t="s">
        <v>317</v>
      </c>
      <c r="J159" t="str">
        <f>VLOOKUP(A159,suburb!A:G,3,FALSE)</f>
        <v>CHITUNGWIZA SOUTH</v>
      </c>
      <c r="K159" t="str">
        <f>VLOOKUP(A159,suburb!A:G,4,FALSE)</f>
        <v>CHITUNGWIZA MUNICIPALITY</v>
      </c>
      <c r="L159">
        <v>0</v>
      </c>
      <c r="M159">
        <v>0</v>
      </c>
      <c r="N159">
        <v>0</v>
      </c>
      <c r="O159">
        <v>0</v>
      </c>
      <c r="P159">
        <v>1</v>
      </c>
      <c r="Q159">
        <v>0</v>
      </c>
      <c r="R159">
        <v>0</v>
      </c>
      <c r="S159">
        <v>1</v>
      </c>
      <c r="T159">
        <v>0</v>
      </c>
      <c r="U159">
        <v>0</v>
      </c>
    </row>
    <row r="160" spans="1:21" x14ac:dyDescent="0.35">
      <c r="A160" t="s">
        <v>128</v>
      </c>
      <c r="B160" t="str">
        <f>VLOOKUP(A:A,suburb!A:C,2,FALSE)</f>
        <v>HIGH</v>
      </c>
      <c r="C160" t="s">
        <v>311</v>
      </c>
      <c r="D160">
        <v>90</v>
      </c>
      <c r="E160">
        <v>2</v>
      </c>
      <c r="F160">
        <v>0</v>
      </c>
      <c r="G160">
        <v>1</v>
      </c>
      <c r="H160">
        <v>0</v>
      </c>
      <c r="I160" t="s">
        <v>317</v>
      </c>
      <c r="J160" t="str">
        <f>VLOOKUP(A160,suburb!A:G,3,FALSE)</f>
        <v>CHITUNGWIZA NORTH</v>
      </c>
      <c r="K160" t="str">
        <f>VLOOKUP(A160,suburb!A:G,4,FALSE)</f>
        <v>CHITUNGWIZA MUNICIPALITY</v>
      </c>
      <c r="L160">
        <v>0</v>
      </c>
      <c r="M160">
        <v>0</v>
      </c>
      <c r="N160">
        <v>0</v>
      </c>
      <c r="O160">
        <v>0</v>
      </c>
      <c r="P160">
        <v>0</v>
      </c>
      <c r="Q160">
        <v>0</v>
      </c>
      <c r="R160">
        <v>0</v>
      </c>
      <c r="S160">
        <v>0</v>
      </c>
      <c r="T160">
        <v>0</v>
      </c>
      <c r="U160">
        <v>0</v>
      </c>
    </row>
    <row r="161" spans="1:21" x14ac:dyDescent="0.35">
      <c r="A161" t="s">
        <v>309</v>
      </c>
      <c r="B161" t="str">
        <f>VLOOKUP(A:A,suburb!A:C,2,FALSE)</f>
        <v>MEDIUM</v>
      </c>
      <c r="C161" t="s">
        <v>310</v>
      </c>
      <c r="D161">
        <v>600</v>
      </c>
      <c r="E161">
        <v>5</v>
      </c>
      <c r="F161">
        <v>3</v>
      </c>
      <c r="G161">
        <v>2</v>
      </c>
      <c r="H161">
        <v>1</v>
      </c>
      <c r="I161" t="s">
        <v>316</v>
      </c>
      <c r="J161" t="str">
        <f>VLOOKUP(A161,suburb!A:G,3,FALSE)</f>
        <v>HATFIELD</v>
      </c>
      <c r="K161" t="str">
        <f>VLOOKUP(A161,suburb!A:G,4,FALSE)</f>
        <v>HARARE MUNICIPALITY</v>
      </c>
      <c r="L161">
        <v>0</v>
      </c>
      <c r="M161">
        <v>0</v>
      </c>
      <c r="N161">
        <v>1</v>
      </c>
      <c r="O161">
        <v>0</v>
      </c>
      <c r="P161">
        <v>1</v>
      </c>
      <c r="Q161">
        <v>1</v>
      </c>
      <c r="R161">
        <v>1</v>
      </c>
      <c r="S161">
        <v>1</v>
      </c>
      <c r="T161">
        <v>0</v>
      </c>
      <c r="U161">
        <v>1</v>
      </c>
    </row>
    <row r="162" spans="1:21" x14ac:dyDescent="0.35">
      <c r="A162" t="s">
        <v>129</v>
      </c>
      <c r="B162" t="str">
        <f>VLOOKUP(A:A,suburb!A:C,2,FALSE)</f>
        <v>HIGH</v>
      </c>
      <c r="C162" t="s">
        <v>311</v>
      </c>
      <c r="D162">
        <v>150</v>
      </c>
      <c r="E162">
        <v>2</v>
      </c>
      <c r="F162">
        <v>0</v>
      </c>
      <c r="G162">
        <v>1</v>
      </c>
      <c r="H162">
        <v>0</v>
      </c>
      <c r="I162" t="s">
        <v>317</v>
      </c>
      <c r="J162" t="str">
        <f>VLOOKUP(A162,suburb!A:G,3,FALSE)</f>
        <v>ZENGEZA EAST</v>
      </c>
      <c r="K162" t="str">
        <f>VLOOKUP(A162,suburb!A:G,4,FALSE)</f>
        <v>CHITUNGWIZA MUNICIPALITY</v>
      </c>
      <c r="L162">
        <v>0</v>
      </c>
      <c r="M162">
        <v>0</v>
      </c>
      <c r="N162">
        <v>0</v>
      </c>
      <c r="O162">
        <v>0</v>
      </c>
      <c r="P162">
        <v>0</v>
      </c>
      <c r="Q162">
        <v>0</v>
      </c>
      <c r="R162">
        <v>0</v>
      </c>
      <c r="S162">
        <v>0</v>
      </c>
      <c r="T162">
        <v>0</v>
      </c>
      <c r="U162">
        <v>0</v>
      </c>
    </row>
    <row r="163" spans="1:21" x14ac:dyDescent="0.35">
      <c r="A163" t="s">
        <v>130</v>
      </c>
      <c r="B163" t="str">
        <f>VLOOKUP(A:A,suburb!A:C,2,FALSE)</f>
        <v>HIGH</v>
      </c>
      <c r="C163" t="s">
        <v>311</v>
      </c>
      <c r="D163">
        <v>80</v>
      </c>
      <c r="E163">
        <v>2</v>
      </c>
      <c r="F163">
        <v>0</v>
      </c>
      <c r="G163">
        <v>1</v>
      </c>
      <c r="H163">
        <v>0</v>
      </c>
      <c r="I163" t="s">
        <v>317</v>
      </c>
      <c r="J163" t="str">
        <f>VLOOKUP(A163,suburb!A:G,3,FALSE)</f>
        <v>ZENGEZA EAST</v>
      </c>
      <c r="K163" t="str">
        <f>VLOOKUP(A163,suburb!A:G,4,FALSE)</f>
        <v>CHITUNGWIZA MUNICIPALITY</v>
      </c>
      <c r="L163">
        <v>0</v>
      </c>
      <c r="M163">
        <v>0</v>
      </c>
      <c r="N163">
        <v>0</v>
      </c>
      <c r="O163">
        <v>0</v>
      </c>
      <c r="P163">
        <v>0</v>
      </c>
      <c r="Q163">
        <v>0</v>
      </c>
      <c r="R163">
        <v>0</v>
      </c>
      <c r="S163">
        <v>0</v>
      </c>
      <c r="T163">
        <v>0</v>
      </c>
      <c r="U163">
        <v>0</v>
      </c>
    </row>
    <row r="164" spans="1:21" x14ac:dyDescent="0.35">
      <c r="A164" t="s">
        <v>131</v>
      </c>
      <c r="B164" t="str">
        <f>VLOOKUP(A:A,suburb!A:C,2,FALSE)</f>
        <v>HIGH</v>
      </c>
      <c r="C164" t="s">
        <v>311</v>
      </c>
      <c r="D164">
        <v>90</v>
      </c>
      <c r="E164">
        <v>2</v>
      </c>
      <c r="F164">
        <v>0</v>
      </c>
      <c r="G164">
        <v>1</v>
      </c>
      <c r="H164">
        <v>0</v>
      </c>
      <c r="I164" t="s">
        <v>317</v>
      </c>
      <c r="J164" t="str">
        <f>VLOOKUP(A164,suburb!A:G,3,FALSE)</f>
        <v>ZENGEZA EAST</v>
      </c>
      <c r="K164" t="str">
        <f>VLOOKUP(A164,suburb!A:G,4,FALSE)</f>
        <v>CHITUNGWIZA MUNICIPALITY</v>
      </c>
      <c r="L164">
        <v>0</v>
      </c>
      <c r="M164">
        <v>0</v>
      </c>
      <c r="N164">
        <v>0</v>
      </c>
      <c r="O164">
        <v>0</v>
      </c>
      <c r="P164">
        <v>0</v>
      </c>
      <c r="Q164">
        <v>0</v>
      </c>
      <c r="R164">
        <v>0</v>
      </c>
      <c r="S164">
        <v>0</v>
      </c>
      <c r="T164">
        <v>0</v>
      </c>
      <c r="U164">
        <v>0</v>
      </c>
    </row>
    <row r="165" spans="1:21" x14ac:dyDescent="0.35">
      <c r="A165" t="s">
        <v>144</v>
      </c>
      <c r="B165" t="str">
        <f>VLOOKUP(A:A,suburb!A:C,2,FALSE)</f>
        <v>HIGH</v>
      </c>
      <c r="C165" t="s">
        <v>312</v>
      </c>
      <c r="D165">
        <v>250</v>
      </c>
      <c r="E165">
        <v>4</v>
      </c>
      <c r="F165">
        <v>2</v>
      </c>
      <c r="G165">
        <v>1</v>
      </c>
      <c r="H165">
        <v>0</v>
      </c>
      <c r="I165" t="s">
        <v>316</v>
      </c>
      <c r="J165" t="str">
        <f>VLOOKUP(A165,suburb!A:G,3,FALSE)</f>
        <v>EPWORTH SOUTH</v>
      </c>
      <c r="K165" t="str">
        <f>VLOOKUP(A165,suburb!A:G,4,FALSE)</f>
        <v>EPWORTH LOCAL BOARD</v>
      </c>
      <c r="L165">
        <v>0</v>
      </c>
      <c r="M165">
        <v>0</v>
      </c>
      <c r="N165">
        <v>0</v>
      </c>
      <c r="O165">
        <v>0</v>
      </c>
      <c r="P165">
        <v>0</v>
      </c>
      <c r="Q165">
        <v>0</v>
      </c>
      <c r="R165">
        <v>0</v>
      </c>
      <c r="S165">
        <v>0</v>
      </c>
      <c r="T165">
        <v>0</v>
      </c>
      <c r="U165">
        <v>0</v>
      </c>
    </row>
    <row r="166" spans="1:21" x14ac:dyDescent="0.35">
      <c r="A166" t="s">
        <v>192</v>
      </c>
      <c r="B166" t="str">
        <f>VLOOKUP(A:A,suburb!A:C,2,FALSE)</f>
        <v>COMPOUND</v>
      </c>
      <c r="C166" t="s">
        <v>311</v>
      </c>
      <c r="D166">
        <v>40</v>
      </c>
      <c r="E166">
        <v>1</v>
      </c>
      <c r="F166">
        <v>0</v>
      </c>
      <c r="G166">
        <v>1</v>
      </c>
      <c r="H166">
        <v>0</v>
      </c>
      <c r="I166" t="s">
        <v>317</v>
      </c>
      <c r="J166" t="str">
        <f>VLOOKUP(A166,suburb!A:G,3,FALSE)</f>
        <v>HUNYANI</v>
      </c>
      <c r="K166" t="str">
        <f>VLOOKUP(A166,suburb!A:G,4,FALSE)</f>
        <v>HARARE MUNICIPALITY</v>
      </c>
      <c r="L166">
        <v>0</v>
      </c>
      <c r="M166">
        <v>0</v>
      </c>
      <c r="N166">
        <v>0</v>
      </c>
      <c r="O166">
        <v>0</v>
      </c>
      <c r="P166">
        <v>1</v>
      </c>
      <c r="Q166">
        <v>0</v>
      </c>
      <c r="R166">
        <v>1</v>
      </c>
      <c r="S166">
        <v>0</v>
      </c>
      <c r="T166">
        <v>0</v>
      </c>
      <c r="U166">
        <v>0</v>
      </c>
    </row>
    <row r="167" spans="1:21" x14ac:dyDescent="0.35">
      <c r="A167" t="s">
        <v>148</v>
      </c>
      <c r="B167" t="str">
        <f>VLOOKUP(A:A,suburb!A:C,2,FALSE)</f>
        <v>COMPOUND</v>
      </c>
      <c r="C167" t="s">
        <v>311</v>
      </c>
      <c r="D167">
        <v>60</v>
      </c>
      <c r="E167">
        <v>1</v>
      </c>
      <c r="F167">
        <v>1</v>
      </c>
      <c r="G167">
        <v>1</v>
      </c>
      <c r="H167">
        <v>0</v>
      </c>
      <c r="I167" t="s">
        <v>317</v>
      </c>
      <c r="J167" t="str">
        <f>VLOOKUP(A167,suburb!A:G,3,FALSE)</f>
        <v>EPWORTH SOUTH</v>
      </c>
      <c r="K167" t="str">
        <f>VLOOKUP(A167,suburb!A:G,4,FALSE)</f>
        <v>EPWORTH LOCAL BOARD</v>
      </c>
      <c r="L167">
        <v>0</v>
      </c>
      <c r="M167">
        <v>0</v>
      </c>
      <c r="N167">
        <v>0</v>
      </c>
      <c r="O167">
        <v>0</v>
      </c>
      <c r="P167">
        <v>1</v>
      </c>
      <c r="Q167">
        <v>0</v>
      </c>
      <c r="R167">
        <v>1</v>
      </c>
      <c r="S167">
        <v>1</v>
      </c>
      <c r="T167">
        <v>0</v>
      </c>
      <c r="U167">
        <v>1</v>
      </c>
    </row>
    <row r="168" spans="1:21" x14ac:dyDescent="0.35">
      <c r="A168" t="s">
        <v>149</v>
      </c>
      <c r="B168" t="str">
        <f>VLOOKUP(A:A,suburb!A:C,2,FALSE)</f>
        <v>COMPOUND</v>
      </c>
      <c r="C168" t="s">
        <v>311</v>
      </c>
      <c r="D168">
        <v>60</v>
      </c>
      <c r="E168">
        <v>1</v>
      </c>
      <c r="F168">
        <v>0</v>
      </c>
      <c r="G168">
        <v>1</v>
      </c>
      <c r="H168">
        <v>0</v>
      </c>
      <c r="I168" t="s">
        <v>317</v>
      </c>
      <c r="J168" t="str">
        <f>VLOOKUP(A168,suburb!A:G,3,FALSE)</f>
        <v>EPWORTH SOUTH</v>
      </c>
      <c r="K168" t="str">
        <f>VLOOKUP(A168,suburb!A:G,4,FALSE)</f>
        <v>EPWORTH LOCAL BOARD</v>
      </c>
      <c r="L168">
        <v>0</v>
      </c>
      <c r="M168">
        <v>0</v>
      </c>
      <c r="N168">
        <v>0</v>
      </c>
      <c r="O168">
        <v>0</v>
      </c>
      <c r="P168">
        <v>1</v>
      </c>
      <c r="Q168">
        <v>0</v>
      </c>
      <c r="R168">
        <v>1</v>
      </c>
      <c r="S168">
        <v>0</v>
      </c>
      <c r="T168">
        <v>0</v>
      </c>
      <c r="U168">
        <v>0</v>
      </c>
    </row>
    <row r="169" spans="1:21" x14ac:dyDescent="0.35">
      <c r="A169" t="s">
        <v>150</v>
      </c>
      <c r="B169" t="str">
        <f>VLOOKUP(A:A,suburb!A:C,2,FALSE)</f>
        <v>COMPOUND</v>
      </c>
      <c r="C169" t="s">
        <v>311</v>
      </c>
      <c r="D169">
        <v>60</v>
      </c>
      <c r="E169">
        <v>2</v>
      </c>
      <c r="F169">
        <v>0</v>
      </c>
      <c r="G169">
        <v>1</v>
      </c>
      <c r="H169">
        <v>0</v>
      </c>
      <c r="I169" t="s">
        <v>317</v>
      </c>
      <c r="J169" t="str">
        <f>VLOOKUP(A169,suburb!A:G,3,FALSE)</f>
        <v>EPWORTH SOUTH</v>
      </c>
      <c r="K169" t="str">
        <f>VLOOKUP(A169,suburb!A:G,4,FALSE)</f>
        <v>EPWORTH LOCAL BOARD</v>
      </c>
      <c r="L169">
        <v>0</v>
      </c>
      <c r="M169">
        <v>0</v>
      </c>
      <c r="N169">
        <v>0</v>
      </c>
      <c r="O169">
        <v>0</v>
      </c>
      <c r="P169">
        <v>0</v>
      </c>
      <c r="Q169">
        <v>0</v>
      </c>
      <c r="R169">
        <v>0</v>
      </c>
      <c r="S169">
        <v>0</v>
      </c>
      <c r="T169">
        <v>0</v>
      </c>
      <c r="U169">
        <v>0</v>
      </c>
    </row>
    <row r="170" spans="1:21" x14ac:dyDescent="0.35">
      <c r="A170" t="s">
        <v>151</v>
      </c>
      <c r="B170" t="str">
        <f>VLOOKUP(A:A,suburb!A:C,2,FALSE)</f>
        <v>COMPOUND</v>
      </c>
      <c r="C170" t="s">
        <v>311</v>
      </c>
      <c r="D170">
        <v>35</v>
      </c>
      <c r="E170">
        <v>1</v>
      </c>
      <c r="F170">
        <v>0</v>
      </c>
      <c r="G170">
        <v>1</v>
      </c>
      <c r="H170">
        <v>0</v>
      </c>
      <c r="I170" t="s">
        <v>317</v>
      </c>
      <c r="J170" t="str">
        <f>VLOOKUP(A170,suburb!A:G,3,FALSE)</f>
        <v>EPWORTH NORTH</v>
      </c>
      <c r="K170" t="str">
        <f>VLOOKUP(A170,suburb!A:G,4,FALSE)</f>
        <v>EPWORTH LOCAL BOARD</v>
      </c>
      <c r="L170">
        <v>0</v>
      </c>
      <c r="M170">
        <v>0</v>
      </c>
      <c r="N170">
        <v>0</v>
      </c>
      <c r="O170">
        <v>0</v>
      </c>
      <c r="P170">
        <v>1</v>
      </c>
      <c r="Q170">
        <v>0</v>
      </c>
      <c r="R170">
        <v>1</v>
      </c>
      <c r="S170">
        <v>1</v>
      </c>
      <c r="T170">
        <v>0</v>
      </c>
      <c r="U170">
        <v>0</v>
      </c>
    </row>
    <row r="171" spans="1:21" x14ac:dyDescent="0.35">
      <c r="A171" t="s">
        <v>152</v>
      </c>
      <c r="B171" t="str">
        <f>VLOOKUP(A:A,suburb!A:C,2,FALSE)</f>
        <v>COMPOUND</v>
      </c>
      <c r="C171" t="s">
        <v>311</v>
      </c>
      <c r="D171">
        <v>60</v>
      </c>
      <c r="E171">
        <v>2</v>
      </c>
      <c r="F171">
        <v>0</v>
      </c>
      <c r="G171">
        <v>1</v>
      </c>
      <c r="H171">
        <v>0</v>
      </c>
      <c r="I171" t="s">
        <v>317</v>
      </c>
      <c r="J171" t="str">
        <f>VLOOKUP(A171,suburb!A:G,3,FALSE)</f>
        <v>EPWORTH NORTH</v>
      </c>
      <c r="K171" t="str">
        <f>VLOOKUP(A171,suburb!A:G,4,FALSE)</f>
        <v>EPWORTH LOCAL BOARD</v>
      </c>
      <c r="L171">
        <v>0</v>
      </c>
      <c r="M171">
        <v>0</v>
      </c>
      <c r="N171">
        <v>0</v>
      </c>
      <c r="O171">
        <v>0</v>
      </c>
      <c r="P171">
        <v>0</v>
      </c>
      <c r="Q171">
        <v>0</v>
      </c>
      <c r="R171">
        <v>0</v>
      </c>
      <c r="S171">
        <v>0</v>
      </c>
      <c r="T171">
        <v>0</v>
      </c>
      <c r="U171">
        <v>0</v>
      </c>
    </row>
    <row r="172" spans="1:21" x14ac:dyDescent="0.35">
      <c r="A172" t="s">
        <v>153</v>
      </c>
      <c r="B172" t="str">
        <f>VLOOKUP(A:A,suburb!A:C,2,FALSE)</f>
        <v>COMPOUND</v>
      </c>
      <c r="C172" t="s">
        <v>311</v>
      </c>
      <c r="D172">
        <v>60</v>
      </c>
      <c r="E172">
        <v>2</v>
      </c>
      <c r="F172">
        <v>0</v>
      </c>
      <c r="G172">
        <v>1</v>
      </c>
      <c r="H172">
        <v>0</v>
      </c>
      <c r="I172" t="s">
        <v>317</v>
      </c>
      <c r="J172" t="str">
        <f>VLOOKUP(A172,suburb!A:G,3,FALSE)</f>
        <v>EPWORTH NORTH</v>
      </c>
      <c r="K172" t="str">
        <f>VLOOKUP(A172,suburb!A:G,4,FALSE)</f>
        <v>EPWORTH LOCAL BOARD</v>
      </c>
      <c r="L172">
        <v>0</v>
      </c>
      <c r="M172">
        <v>0</v>
      </c>
      <c r="N172">
        <v>0</v>
      </c>
      <c r="O172">
        <v>0</v>
      </c>
      <c r="P172">
        <v>0</v>
      </c>
      <c r="Q172">
        <v>0</v>
      </c>
      <c r="R172">
        <v>0</v>
      </c>
      <c r="S172">
        <v>0</v>
      </c>
      <c r="T172">
        <v>0</v>
      </c>
      <c r="U172">
        <v>0</v>
      </c>
    </row>
    <row r="173" spans="1:21" x14ac:dyDescent="0.35">
      <c r="A173" t="s">
        <v>154</v>
      </c>
      <c r="B173" t="str">
        <f>VLOOKUP(A:A,suburb!A:C,2,FALSE)</f>
        <v>COMPOUND</v>
      </c>
      <c r="C173" t="s">
        <v>311</v>
      </c>
      <c r="D173">
        <v>60</v>
      </c>
      <c r="E173">
        <v>2</v>
      </c>
      <c r="F173">
        <v>9</v>
      </c>
      <c r="G173">
        <v>1</v>
      </c>
      <c r="H173">
        <v>0</v>
      </c>
      <c r="I173" t="s">
        <v>317</v>
      </c>
      <c r="J173" t="str">
        <f>VLOOKUP(A173,suburb!A:G,3,FALSE)</f>
        <v>CHURU</v>
      </c>
      <c r="K173" t="str">
        <f>VLOOKUP(A173,suburb!A:G,4,FALSE)</f>
        <v>HARARE MUNICIPALITY</v>
      </c>
      <c r="L173">
        <v>0</v>
      </c>
      <c r="M173">
        <v>0</v>
      </c>
      <c r="N173">
        <v>0</v>
      </c>
      <c r="O173">
        <v>0</v>
      </c>
      <c r="P173">
        <v>0</v>
      </c>
      <c r="Q173">
        <v>0</v>
      </c>
      <c r="R173">
        <v>1</v>
      </c>
      <c r="S173">
        <v>1</v>
      </c>
      <c r="T173">
        <v>0</v>
      </c>
      <c r="U173">
        <v>0</v>
      </c>
    </row>
    <row r="174" spans="1:21" x14ac:dyDescent="0.35">
      <c r="A174" t="s">
        <v>213</v>
      </c>
      <c r="B174" t="str">
        <f>VLOOKUP(A:A,suburb!A:C,2,FALSE)</f>
        <v>HIGH</v>
      </c>
      <c r="C174" t="s">
        <v>311</v>
      </c>
      <c r="D174">
        <v>70</v>
      </c>
      <c r="E174">
        <v>1</v>
      </c>
      <c r="F174">
        <v>0</v>
      </c>
      <c r="G174">
        <v>1</v>
      </c>
      <c r="H174">
        <v>0</v>
      </c>
      <c r="I174" t="s">
        <v>317</v>
      </c>
      <c r="J174" t="str">
        <f>VLOOKUP(A174,suburb!A:G,3,FALSE)</f>
        <v>HARARE CENTRAL</v>
      </c>
      <c r="K174" t="str">
        <f>VLOOKUP(A174,suburb!A:G,4,FALSE)</f>
        <v>HARARE MUNICIPALITY</v>
      </c>
      <c r="L174">
        <v>0</v>
      </c>
      <c r="M174">
        <v>0</v>
      </c>
      <c r="N174">
        <v>0</v>
      </c>
      <c r="O174">
        <v>0</v>
      </c>
      <c r="P174">
        <v>0</v>
      </c>
      <c r="Q174">
        <v>0</v>
      </c>
      <c r="R174">
        <v>0</v>
      </c>
      <c r="S174">
        <v>0</v>
      </c>
      <c r="T174">
        <v>0</v>
      </c>
      <c r="U174">
        <v>0</v>
      </c>
    </row>
    <row r="175" spans="1:21" x14ac:dyDescent="0.35">
      <c r="A175" t="s">
        <v>194</v>
      </c>
      <c r="B175" t="str">
        <f>VLOOKUP(A:A,suburb!A:C,2,FALSE)</f>
        <v>COMPOUND</v>
      </c>
      <c r="C175" t="s">
        <v>312</v>
      </c>
      <c r="D175">
        <v>60</v>
      </c>
      <c r="E175">
        <v>2</v>
      </c>
      <c r="F175">
        <v>0</v>
      </c>
      <c r="G175">
        <v>1</v>
      </c>
      <c r="H175">
        <v>0</v>
      </c>
      <c r="I175" t="s">
        <v>317</v>
      </c>
      <c r="J175" t="str">
        <f>VLOOKUP(A175,suburb!A:G,3,FALSE)</f>
        <v>HUNYANI</v>
      </c>
      <c r="K175" t="str">
        <f>VLOOKUP(A175,suburb!A:G,4,FALSE)</f>
        <v>HARARE MUNICIPALITY</v>
      </c>
      <c r="L175">
        <v>0</v>
      </c>
      <c r="M175">
        <v>0</v>
      </c>
      <c r="N175">
        <v>0</v>
      </c>
      <c r="O175">
        <v>0</v>
      </c>
      <c r="P175">
        <v>0</v>
      </c>
      <c r="Q175">
        <v>0</v>
      </c>
      <c r="R175">
        <v>0</v>
      </c>
      <c r="S175">
        <v>1</v>
      </c>
      <c r="T175">
        <v>0</v>
      </c>
      <c r="U175">
        <v>0</v>
      </c>
    </row>
    <row r="176" spans="1:21" x14ac:dyDescent="0.35">
      <c r="A176" t="s">
        <v>147</v>
      </c>
      <c r="B176" t="str">
        <f>VLOOKUP(A:A,suburb!A:C,2,FALSE)</f>
        <v>COMPOUND</v>
      </c>
      <c r="C176" t="s">
        <v>311</v>
      </c>
      <c r="D176">
        <v>65</v>
      </c>
      <c r="E176">
        <v>2</v>
      </c>
      <c r="F176">
        <v>0</v>
      </c>
      <c r="G176">
        <v>1</v>
      </c>
      <c r="H176">
        <v>0</v>
      </c>
      <c r="I176" t="s">
        <v>317</v>
      </c>
      <c r="J176" t="str">
        <f>VLOOKUP(A176,suburb!A:G,3,FALSE)</f>
        <v>EPWORTH SOUTH</v>
      </c>
      <c r="K176" t="str">
        <f>VLOOKUP(A176,suburb!A:G,4,FALSE)</f>
        <v>EPWORTH LOCAL BOARD</v>
      </c>
      <c r="L176">
        <v>0</v>
      </c>
      <c r="M176">
        <v>0</v>
      </c>
      <c r="N176">
        <v>0</v>
      </c>
      <c r="O176">
        <v>0</v>
      </c>
      <c r="P176">
        <v>0</v>
      </c>
      <c r="Q176">
        <v>0</v>
      </c>
      <c r="R176">
        <v>0</v>
      </c>
      <c r="S176">
        <v>0</v>
      </c>
      <c r="T176">
        <v>0</v>
      </c>
      <c r="U176">
        <v>0</v>
      </c>
    </row>
    <row r="177" spans="1:21" x14ac:dyDescent="0.35">
      <c r="A177" t="s">
        <v>141</v>
      </c>
      <c r="B177" t="str">
        <f>VLOOKUP(A:A,suburb!A:C,2,FALSE)</f>
        <v>COMPOUND</v>
      </c>
      <c r="C177" t="s">
        <v>310</v>
      </c>
      <c r="D177">
        <v>90</v>
      </c>
      <c r="E177">
        <v>2</v>
      </c>
      <c r="F177">
        <v>0</v>
      </c>
      <c r="G177">
        <v>1</v>
      </c>
      <c r="H177">
        <v>0</v>
      </c>
      <c r="I177" t="s">
        <v>316</v>
      </c>
      <c r="J177" t="str">
        <f>VLOOKUP(A177,suburb!A:G,3,FALSE)</f>
        <v>EPWORTH SOUTH</v>
      </c>
      <c r="K177" t="str">
        <f>VLOOKUP(A177,suburb!A:G,4,FALSE)</f>
        <v>EPWORTH LOCAL BOARD</v>
      </c>
      <c r="L177">
        <v>0</v>
      </c>
      <c r="M177">
        <v>0</v>
      </c>
      <c r="N177">
        <v>0</v>
      </c>
      <c r="O177">
        <v>0</v>
      </c>
      <c r="P177">
        <v>1</v>
      </c>
      <c r="Q177">
        <v>0</v>
      </c>
      <c r="R177">
        <v>1</v>
      </c>
      <c r="S177">
        <v>0</v>
      </c>
      <c r="T177">
        <v>0</v>
      </c>
      <c r="U177">
        <v>0</v>
      </c>
    </row>
    <row r="178" spans="1:21" x14ac:dyDescent="0.35">
      <c r="A178" t="s">
        <v>142</v>
      </c>
      <c r="B178" t="str">
        <f>VLOOKUP(A:A,suburb!A:C,2,FALSE)</f>
        <v>COMPOUND</v>
      </c>
      <c r="C178" t="s">
        <v>311</v>
      </c>
      <c r="D178">
        <v>70</v>
      </c>
      <c r="E178">
        <v>2</v>
      </c>
      <c r="F178">
        <v>0</v>
      </c>
      <c r="G178">
        <v>1</v>
      </c>
      <c r="H178">
        <v>0</v>
      </c>
      <c r="I178" t="s">
        <v>317</v>
      </c>
      <c r="J178" t="str">
        <f>VLOOKUP(A178,suburb!A:G,3,FALSE)</f>
        <v>EPWORTH SOUTH</v>
      </c>
      <c r="K178" t="str">
        <f>VLOOKUP(A178,suburb!A:G,4,FALSE)</f>
        <v>EPWORTH LOCAL BOARD</v>
      </c>
      <c r="L178">
        <v>0</v>
      </c>
      <c r="M178">
        <v>0</v>
      </c>
      <c r="N178">
        <v>0</v>
      </c>
      <c r="O178">
        <v>0</v>
      </c>
      <c r="P178">
        <v>0</v>
      </c>
      <c r="Q178">
        <v>0</v>
      </c>
      <c r="R178">
        <v>0</v>
      </c>
      <c r="S178">
        <v>0</v>
      </c>
      <c r="T178">
        <v>0</v>
      </c>
      <c r="U178">
        <v>0</v>
      </c>
    </row>
    <row r="179" spans="1:21" x14ac:dyDescent="0.35">
      <c r="A179" t="s">
        <v>143</v>
      </c>
      <c r="B179" t="str">
        <f>VLOOKUP(A:A,suburb!A:C,2,FALSE)</f>
        <v>COMPOUND</v>
      </c>
      <c r="C179" t="s">
        <v>311</v>
      </c>
      <c r="D179">
        <v>70</v>
      </c>
      <c r="E179">
        <v>2</v>
      </c>
      <c r="F179">
        <v>0</v>
      </c>
      <c r="G179">
        <v>1</v>
      </c>
      <c r="H179">
        <v>0</v>
      </c>
      <c r="I179" t="s">
        <v>317</v>
      </c>
      <c r="J179" t="str">
        <f>VLOOKUP(A179,suburb!A:G,3,FALSE)</f>
        <v>EPWORTH SOUTH</v>
      </c>
      <c r="K179" t="str">
        <f>VLOOKUP(A179,suburb!A:G,4,FALSE)</f>
        <v>EPWORTH LOCAL BOARD</v>
      </c>
      <c r="L179">
        <v>0</v>
      </c>
      <c r="M179">
        <v>0</v>
      </c>
      <c r="N179">
        <v>0</v>
      </c>
      <c r="O179">
        <v>0</v>
      </c>
      <c r="P179">
        <v>0</v>
      </c>
      <c r="Q179">
        <v>0</v>
      </c>
      <c r="R179">
        <v>0</v>
      </c>
      <c r="S179">
        <v>0</v>
      </c>
      <c r="T179">
        <v>0</v>
      </c>
      <c r="U179">
        <v>0</v>
      </c>
    </row>
    <row r="180" spans="1:21" x14ac:dyDescent="0.35">
      <c r="A180" t="s">
        <v>240</v>
      </c>
      <c r="B180" t="str">
        <f>VLOOKUP(A:A,suburb!A:C,2,FALSE)</f>
        <v>MEDIUM</v>
      </c>
      <c r="C180" t="s">
        <v>312</v>
      </c>
      <c r="D180">
        <v>600</v>
      </c>
      <c r="E180">
        <v>4</v>
      </c>
      <c r="F180">
        <v>2</v>
      </c>
      <c r="G180">
        <v>1</v>
      </c>
      <c r="H180">
        <v>0</v>
      </c>
      <c r="I180" t="s">
        <v>316</v>
      </c>
      <c r="J180" t="str">
        <f>VLOOKUP(A180,suburb!A:G,3,FALSE)</f>
        <v>HATCLIFFE</v>
      </c>
      <c r="K180" t="str">
        <f>VLOOKUP(A180,suburb!A:G,4,FALSE)</f>
        <v>HARARE MUNICIPALITY</v>
      </c>
      <c r="L180">
        <v>0</v>
      </c>
      <c r="M180">
        <v>0</v>
      </c>
      <c r="N180">
        <v>1</v>
      </c>
      <c r="O180">
        <v>0</v>
      </c>
      <c r="P180">
        <v>1</v>
      </c>
      <c r="Q180">
        <v>0</v>
      </c>
      <c r="R180">
        <v>1</v>
      </c>
      <c r="S180">
        <v>0</v>
      </c>
      <c r="T180">
        <v>0</v>
      </c>
      <c r="U180">
        <v>1</v>
      </c>
    </row>
    <row r="181" spans="1:21" x14ac:dyDescent="0.35">
      <c r="A181" t="s">
        <v>145</v>
      </c>
      <c r="B181" t="str">
        <f>VLOOKUP(A:A,suburb!A:C,2,FALSE)</f>
        <v>COMPOUND</v>
      </c>
      <c r="C181" t="s">
        <v>311</v>
      </c>
      <c r="D181">
        <v>70</v>
      </c>
      <c r="E181">
        <v>2</v>
      </c>
      <c r="F181">
        <v>0</v>
      </c>
      <c r="G181">
        <v>1</v>
      </c>
      <c r="H181">
        <v>0</v>
      </c>
      <c r="I181" t="s">
        <v>317</v>
      </c>
      <c r="J181" t="str">
        <f>VLOOKUP(A181,suburb!A:G,3,FALSE)</f>
        <v>EPWORTH SOUTH</v>
      </c>
      <c r="K181" t="str">
        <f>VLOOKUP(A181,suburb!A:G,4,FALSE)</f>
        <v>EPWORTH LOCAL BOARD</v>
      </c>
      <c r="L181">
        <v>0</v>
      </c>
      <c r="M181">
        <v>0</v>
      </c>
      <c r="N181">
        <v>0</v>
      </c>
      <c r="O181">
        <v>0</v>
      </c>
      <c r="P181">
        <v>0</v>
      </c>
      <c r="Q181">
        <v>0</v>
      </c>
      <c r="R181">
        <v>0</v>
      </c>
      <c r="S181">
        <v>1</v>
      </c>
      <c r="T181">
        <v>0</v>
      </c>
      <c r="U181">
        <v>0</v>
      </c>
    </row>
    <row r="182" spans="1:21" x14ac:dyDescent="0.35">
      <c r="A182" t="s">
        <v>243</v>
      </c>
      <c r="B182" t="str">
        <f>VLOOKUP(A:A,suburb!A:C,2,FALSE)</f>
        <v>MEDIUM</v>
      </c>
      <c r="C182" t="s">
        <v>310</v>
      </c>
      <c r="D182">
        <v>650</v>
      </c>
      <c r="E182">
        <v>5</v>
      </c>
      <c r="F182">
        <v>3</v>
      </c>
      <c r="G182">
        <v>1</v>
      </c>
      <c r="H182">
        <v>0</v>
      </c>
      <c r="I182" t="s">
        <v>316</v>
      </c>
      <c r="J182" t="str">
        <f>VLOOKUP(A182,suburb!A:G,3,FALSE)</f>
        <v>HATFIELD</v>
      </c>
      <c r="K182" t="str">
        <f>VLOOKUP(A182,suburb!A:G,4,FALSE)</f>
        <v>HARARE MUNICIPALITY</v>
      </c>
      <c r="L182">
        <v>0</v>
      </c>
      <c r="M182">
        <v>0</v>
      </c>
      <c r="N182">
        <v>0</v>
      </c>
      <c r="O182">
        <v>0</v>
      </c>
      <c r="P182">
        <v>1</v>
      </c>
      <c r="Q182">
        <v>0</v>
      </c>
      <c r="R182">
        <v>1</v>
      </c>
      <c r="S182">
        <v>1</v>
      </c>
      <c r="T182">
        <v>0</v>
      </c>
      <c r="U182">
        <v>1</v>
      </c>
    </row>
    <row r="183" spans="1:21" x14ac:dyDescent="0.35">
      <c r="A183" t="s">
        <v>146</v>
      </c>
      <c r="B183" t="str">
        <f>VLOOKUP(A:A,suburb!A:C,2,FALSE)</f>
        <v>COMPOUND</v>
      </c>
      <c r="C183" t="s">
        <v>311</v>
      </c>
      <c r="D183">
        <v>75</v>
      </c>
      <c r="E183">
        <v>2</v>
      </c>
      <c r="F183">
        <v>0</v>
      </c>
      <c r="G183">
        <v>1</v>
      </c>
      <c r="H183">
        <v>0</v>
      </c>
      <c r="I183" t="s">
        <v>317</v>
      </c>
      <c r="J183" t="str">
        <f>VLOOKUP(A183,suburb!A:G,3,FALSE)</f>
        <v>EPWORTH SOUTH</v>
      </c>
      <c r="K183" t="str">
        <f>VLOOKUP(A183,suburb!A:G,4,FALSE)</f>
        <v>EPWORTH LOCAL BOARD</v>
      </c>
      <c r="L183">
        <v>0</v>
      </c>
      <c r="M183">
        <v>0</v>
      </c>
      <c r="N183">
        <v>0</v>
      </c>
      <c r="O183">
        <v>0</v>
      </c>
      <c r="P183">
        <v>0</v>
      </c>
      <c r="Q183">
        <v>0</v>
      </c>
      <c r="R183">
        <v>0</v>
      </c>
      <c r="S183">
        <v>0</v>
      </c>
      <c r="T183">
        <v>0</v>
      </c>
      <c r="U183">
        <v>0</v>
      </c>
    </row>
    <row r="184" spans="1:21" x14ac:dyDescent="0.35">
      <c r="A184" t="s">
        <v>140</v>
      </c>
      <c r="B184" t="str">
        <f>VLOOKUP(A:A,suburb!A:C,2,FALSE)</f>
        <v>COMPOUND</v>
      </c>
      <c r="C184" t="s">
        <v>311</v>
      </c>
      <c r="D184">
        <v>75</v>
      </c>
      <c r="E184">
        <v>2</v>
      </c>
      <c r="F184">
        <v>0</v>
      </c>
      <c r="G184">
        <v>1</v>
      </c>
      <c r="H184">
        <v>0</v>
      </c>
      <c r="I184" t="s">
        <v>317</v>
      </c>
      <c r="J184" t="str">
        <f>VLOOKUP(A184,suburb!A:G,3,FALSE)</f>
        <v>EPWORTH SOUTH</v>
      </c>
      <c r="K184" t="str">
        <f>VLOOKUP(A184,suburb!A:G,4,FALSE)</f>
        <v>EPWORTH LOCAL BOARD</v>
      </c>
      <c r="L184">
        <v>0</v>
      </c>
      <c r="M184">
        <v>0</v>
      </c>
      <c r="N184">
        <v>0</v>
      </c>
      <c r="O184">
        <v>0</v>
      </c>
      <c r="P184">
        <v>1</v>
      </c>
      <c r="Q184">
        <v>0</v>
      </c>
      <c r="R184">
        <v>0</v>
      </c>
      <c r="S184">
        <v>0</v>
      </c>
      <c r="T184">
        <v>0</v>
      </c>
      <c r="U184">
        <v>0</v>
      </c>
    </row>
    <row r="185" spans="1:21" x14ac:dyDescent="0.35">
      <c r="A185" t="s">
        <v>137</v>
      </c>
      <c r="B185" t="str">
        <f>VLOOKUP(A:A,suburb!A:C,2,FALSE)</f>
        <v>COMPOUND</v>
      </c>
      <c r="C185" t="s">
        <v>311</v>
      </c>
      <c r="D185">
        <v>80</v>
      </c>
      <c r="E185">
        <v>2</v>
      </c>
      <c r="F185">
        <v>0</v>
      </c>
      <c r="G185">
        <v>1</v>
      </c>
      <c r="H185">
        <v>0</v>
      </c>
      <c r="I185" t="s">
        <v>317</v>
      </c>
      <c r="J185" t="str">
        <f>VLOOKUP(A185,suburb!A:G,3,FALSE)</f>
        <v>HUNYANI</v>
      </c>
      <c r="K185" t="str">
        <f>VLOOKUP(A185,suburb!A:G,4,FALSE)</f>
        <v>EPWORTH LOCAL BOARD</v>
      </c>
      <c r="L185">
        <v>0</v>
      </c>
      <c r="M185">
        <v>0</v>
      </c>
      <c r="N185">
        <v>0</v>
      </c>
      <c r="O185">
        <v>0</v>
      </c>
      <c r="P185">
        <v>0</v>
      </c>
      <c r="Q185">
        <v>0</v>
      </c>
      <c r="R185">
        <v>0</v>
      </c>
      <c r="S185">
        <v>1</v>
      </c>
      <c r="T185">
        <v>0</v>
      </c>
      <c r="U185">
        <v>0</v>
      </c>
    </row>
    <row r="186" spans="1:21" x14ac:dyDescent="0.35">
      <c r="A186" t="s">
        <v>133</v>
      </c>
      <c r="B186" t="str">
        <f>VLOOKUP(A:A,suburb!A:C,2,FALSE)</f>
        <v>COMPOUND</v>
      </c>
      <c r="C186" t="s">
        <v>311</v>
      </c>
      <c r="D186">
        <v>80</v>
      </c>
      <c r="E186">
        <v>2</v>
      </c>
      <c r="F186">
        <v>0</v>
      </c>
      <c r="G186">
        <v>1</v>
      </c>
      <c r="H186">
        <v>0</v>
      </c>
      <c r="I186" t="s">
        <v>317</v>
      </c>
      <c r="J186" t="str">
        <f>VLOOKUP(A186,suburb!A:G,3,FALSE)</f>
        <v>EPWORTH NORTH</v>
      </c>
      <c r="K186" t="str">
        <f>VLOOKUP(A186,suburb!A:G,4,FALSE)</f>
        <v>EPWORTH LOCAL BOARD</v>
      </c>
      <c r="L186">
        <v>0</v>
      </c>
      <c r="M186">
        <v>0</v>
      </c>
      <c r="N186">
        <v>0</v>
      </c>
      <c r="O186">
        <v>0</v>
      </c>
      <c r="P186">
        <v>0</v>
      </c>
      <c r="Q186">
        <v>0</v>
      </c>
      <c r="R186">
        <v>0</v>
      </c>
      <c r="S186">
        <v>1</v>
      </c>
      <c r="T186">
        <v>0</v>
      </c>
      <c r="U186">
        <v>0</v>
      </c>
    </row>
    <row r="187" spans="1:21" x14ac:dyDescent="0.35">
      <c r="A187" t="s">
        <v>134</v>
      </c>
      <c r="B187" t="str">
        <f>VLOOKUP(A:A,suburb!A:C,2,FALSE)</f>
        <v>COMPOUND</v>
      </c>
      <c r="C187" t="s">
        <v>311</v>
      </c>
      <c r="D187">
        <v>80</v>
      </c>
      <c r="E187">
        <v>2</v>
      </c>
      <c r="F187">
        <v>0</v>
      </c>
      <c r="G187">
        <v>1</v>
      </c>
      <c r="H187">
        <v>0</v>
      </c>
      <c r="I187" t="s">
        <v>317</v>
      </c>
      <c r="J187" t="str">
        <f>VLOOKUP(A187,suburb!A:G,3,FALSE)</f>
        <v>EPWORTH NORTH</v>
      </c>
      <c r="K187" t="str">
        <f>VLOOKUP(A187,suburb!A:G,4,FALSE)</f>
        <v>EPWORTH LOCAL BOARD</v>
      </c>
      <c r="L187">
        <v>0</v>
      </c>
      <c r="M187">
        <v>0</v>
      </c>
      <c r="N187">
        <v>0</v>
      </c>
      <c r="O187">
        <v>0</v>
      </c>
      <c r="P187">
        <v>1</v>
      </c>
      <c r="Q187">
        <v>0</v>
      </c>
      <c r="R187">
        <v>1</v>
      </c>
      <c r="S187">
        <v>0</v>
      </c>
      <c r="T187">
        <v>0</v>
      </c>
      <c r="U187">
        <v>0</v>
      </c>
    </row>
    <row r="188" spans="1:21" x14ac:dyDescent="0.35">
      <c r="A188" t="s">
        <v>155</v>
      </c>
      <c r="B188" t="str">
        <f>VLOOKUP(A:A,suburb!A:C,2,FALSE)</f>
        <v>HIGH</v>
      </c>
      <c r="C188" t="s">
        <v>311</v>
      </c>
      <c r="D188">
        <v>55</v>
      </c>
      <c r="E188">
        <v>1</v>
      </c>
      <c r="F188">
        <v>0</v>
      </c>
      <c r="G188">
        <v>1</v>
      </c>
      <c r="H188">
        <v>0</v>
      </c>
      <c r="I188" t="s">
        <v>317</v>
      </c>
      <c r="J188" t="str">
        <f>VLOOKUP(A188,suburb!A:G,3,FALSE)</f>
        <v>CHURU</v>
      </c>
      <c r="K188" t="str">
        <f>VLOOKUP(A188,suburb!A:G,4,FALSE)</f>
        <v>HARARE MUNICIPALITY</v>
      </c>
      <c r="L188">
        <v>0</v>
      </c>
      <c r="M188">
        <v>0</v>
      </c>
      <c r="N188">
        <v>0</v>
      </c>
      <c r="O188">
        <v>0</v>
      </c>
      <c r="P188">
        <v>1</v>
      </c>
      <c r="Q188">
        <v>0</v>
      </c>
      <c r="R188">
        <v>1</v>
      </c>
      <c r="S188">
        <v>0</v>
      </c>
      <c r="T188">
        <v>0</v>
      </c>
      <c r="U188">
        <v>0</v>
      </c>
    </row>
    <row r="189" spans="1:21" x14ac:dyDescent="0.35">
      <c r="A189" t="s">
        <v>157</v>
      </c>
      <c r="B189" t="str">
        <f>VLOOKUP(A:A,suburb!A:C,2,FALSE)</f>
        <v>HIGH</v>
      </c>
      <c r="C189" t="s">
        <v>311</v>
      </c>
      <c r="D189">
        <v>55</v>
      </c>
      <c r="E189">
        <v>1</v>
      </c>
      <c r="F189">
        <v>0</v>
      </c>
      <c r="G189">
        <v>1</v>
      </c>
      <c r="H189">
        <v>0</v>
      </c>
      <c r="I189" t="s">
        <v>317</v>
      </c>
      <c r="J189" t="str">
        <f>VLOOKUP(A189,suburb!A:G,3,FALSE)</f>
        <v>CHURU</v>
      </c>
      <c r="K189" t="str">
        <f>VLOOKUP(A189,suburb!A:G,4,FALSE)</f>
        <v>HARARE MUNICIPALITY</v>
      </c>
      <c r="L189">
        <v>0</v>
      </c>
      <c r="M189">
        <v>0</v>
      </c>
      <c r="N189">
        <v>0</v>
      </c>
      <c r="O189">
        <v>0</v>
      </c>
      <c r="P189">
        <v>1</v>
      </c>
      <c r="Q189">
        <v>0</v>
      </c>
      <c r="R189">
        <v>1</v>
      </c>
      <c r="S189">
        <v>0</v>
      </c>
      <c r="T189">
        <v>0</v>
      </c>
      <c r="U189">
        <v>0</v>
      </c>
    </row>
    <row r="190" spans="1:21" x14ac:dyDescent="0.35">
      <c r="A190" t="s">
        <v>243</v>
      </c>
      <c r="B190" t="str">
        <f>VLOOKUP(A:A,suburb!A:C,2,FALSE)</f>
        <v>MEDIUM</v>
      </c>
      <c r="C190" t="s">
        <v>310</v>
      </c>
      <c r="D190">
        <v>650</v>
      </c>
      <c r="E190">
        <v>6</v>
      </c>
      <c r="F190">
        <v>3</v>
      </c>
      <c r="G190">
        <v>2</v>
      </c>
      <c r="H190">
        <v>1</v>
      </c>
      <c r="I190" t="s">
        <v>316</v>
      </c>
      <c r="J190" t="str">
        <f>VLOOKUP(A190,suburb!A:G,3,FALSE)</f>
        <v>HATFIELD</v>
      </c>
      <c r="K190" t="str">
        <f>VLOOKUP(A190,suburb!A:G,4,FALSE)</f>
        <v>HARARE MUNICIPALITY</v>
      </c>
      <c r="L190">
        <v>4</v>
      </c>
      <c r="M190">
        <v>0</v>
      </c>
      <c r="N190">
        <v>1</v>
      </c>
      <c r="O190">
        <v>3</v>
      </c>
      <c r="P190">
        <v>0</v>
      </c>
      <c r="Q190">
        <v>0</v>
      </c>
      <c r="R190">
        <v>1</v>
      </c>
      <c r="S190">
        <v>0</v>
      </c>
      <c r="T190">
        <v>0</v>
      </c>
      <c r="U190">
        <v>1</v>
      </c>
    </row>
    <row r="191" spans="1:21" x14ac:dyDescent="0.35">
      <c r="A191" t="s">
        <v>244</v>
      </c>
      <c r="B191" t="str">
        <f>VLOOKUP(A:A,suburb!A:C,2,FALSE)</f>
        <v>MEDIUM</v>
      </c>
      <c r="C191" t="s">
        <v>310</v>
      </c>
      <c r="D191">
        <v>650</v>
      </c>
      <c r="E191">
        <v>6</v>
      </c>
      <c r="F191">
        <v>3</v>
      </c>
      <c r="G191">
        <v>2</v>
      </c>
      <c r="H191">
        <v>1</v>
      </c>
      <c r="I191" t="s">
        <v>316</v>
      </c>
      <c r="J191" t="str">
        <f>VLOOKUP(A191,suburb!A:G,3,FALSE)</f>
        <v>HATFIELD</v>
      </c>
      <c r="K191" t="str">
        <f>VLOOKUP(A191,suburb!A:G,4,FALSE)</f>
        <v>HARARE MUNICIPALITY</v>
      </c>
      <c r="L191">
        <v>0</v>
      </c>
      <c r="M191">
        <v>0</v>
      </c>
      <c r="N191">
        <v>1</v>
      </c>
      <c r="O191">
        <v>0</v>
      </c>
      <c r="P191">
        <v>1</v>
      </c>
      <c r="Q191">
        <v>0</v>
      </c>
      <c r="R191">
        <v>1</v>
      </c>
      <c r="S191">
        <v>1</v>
      </c>
      <c r="T191">
        <v>0</v>
      </c>
      <c r="U191">
        <v>1</v>
      </c>
    </row>
    <row r="192" spans="1:21" x14ac:dyDescent="0.35">
      <c r="A192" t="s">
        <v>187</v>
      </c>
      <c r="B192" t="str">
        <f>VLOOKUP(A:A,suburb!A:C,2,FALSE)</f>
        <v>MEDIUM</v>
      </c>
      <c r="C192" t="s">
        <v>310</v>
      </c>
      <c r="D192">
        <v>700</v>
      </c>
      <c r="E192">
        <v>8</v>
      </c>
      <c r="F192">
        <v>4</v>
      </c>
      <c r="G192">
        <v>4</v>
      </c>
      <c r="H192">
        <v>3</v>
      </c>
      <c r="I192" t="s">
        <v>316</v>
      </c>
      <c r="J192" t="str">
        <f>VLOOKUP(A192,suburb!A:G,3,FALSE)</f>
        <v>HATFIELD</v>
      </c>
      <c r="K192" t="str">
        <f>VLOOKUP(A192,suburb!A:G,4,FALSE)</f>
        <v>HARARE MUNICIPALITY</v>
      </c>
      <c r="L192">
        <v>2</v>
      </c>
      <c r="M192">
        <v>0</v>
      </c>
      <c r="N192">
        <v>1</v>
      </c>
      <c r="O192">
        <v>0</v>
      </c>
      <c r="P192">
        <v>1</v>
      </c>
      <c r="Q192">
        <v>1</v>
      </c>
      <c r="R192">
        <v>1</v>
      </c>
      <c r="S192">
        <v>1</v>
      </c>
      <c r="T192">
        <v>1</v>
      </c>
      <c r="U192">
        <v>1</v>
      </c>
    </row>
    <row r="193" spans="1:21" x14ac:dyDescent="0.35">
      <c r="A193" t="s">
        <v>168</v>
      </c>
      <c r="B193" t="str">
        <f>VLOOKUP(A:A,suburb!A:C,2,FALSE)</f>
        <v>HIGH</v>
      </c>
      <c r="C193" t="s">
        <v>311</v>
      </c>
      <c r="D193">
        <v>50</v>
      </c>
      <c r="E193">
        <v>1</v>
      </c>
      <c r="F193">
        <v>0</v>
      </c>
      <c r="G193">
        <v>1</v>
      </c>
      <c r="H193">
        <v>0</v>
      </c>
      <c r="I193" t="s">
        <v>317</v>
      </c>
      <c r="J193" t="str">
        <f>VLOOKUP(A193,suburb!A:G,3,FALSE)</f>
        <v>MBARE</v>
      </c>
      <c r="K193" t="str">
        <f>VLOOKUP(A193,suburb!A:G,4,FALSE)</f>
        <v>HARARE MUNICIPALITY</v>
      </c>
      <c r="L193">
        <v>0</v>
      </c>
      <c r="M193">
        <v>0</v>
      </c>
      <c r="N193">
        <v>0</v>
      </c>
      <c r="O193">
        <v>0</v>
      </c>
      <c r="P193">
        <v>1</v>
      </c>
      <c r="Q193">
        <v>0</v>
      </c>
      <c r="R193">
        <v>1</v>
      </c>
      <c r="S193">
        <v>0</v>
      </c>
      <c r="T193">
        <v>0</v>
      </c>
      <c r="U193">
        <v>0</v>
      </c>
    </row>
    <row r="194" spans="1:21" x14ac:dyDescent="0.35">
      <c r="A194" t="s">
        <v>175</v>
      </c>
      <c r="B194" t="str">
        <f>VLOOKUP(A:A,suburb!A:C,2,FALSE)</f>
        <v>HIGH</v>
      </c>
      <c r="C194" t="s">
        <v>311</v>
      </c>
      <c r="D194">
        <v>50</v>
      </c>
      <c r="E194">
        <v>1</v>
      </c>
      <c r="F194">
        <v>0</v>
      </c>
      <c r="G194">
        <v>1</v>
      </c>
      <c r="H194">
        <v>0</v>
      </c>
      <c r="I194" t="s">
        <v>317</v>
      </c>
      <c r="J194" t="str">
        <f>VLOOKUP(A194,suburb!A:G,3,FALSE)</f>
        <v>CHURU</v>
      </c>
      <c r="K194" t="str">
        <f>VLOOKUP(A194,suburb!A:G,4,FALSE)</f>
        <v>HARARE MUNICIPALITY</v>
      </c>
      <c r="L194">
        <v>0</v>
      </c>
      <c r="M194">
        <v>0</v>
      </c>
      <c r="N194">
        <v>0</v>
      </c>
      <c r="O194">
        <v>0</v>
      </c>
      <c r="P194">
        <v>1</v>
      </c>
      <c r="Q194">
        <v>0</v>
      </c>
      <c r="R194">
        <v>1</v>
      </c>
      <c r="S194">
        <v>0</v>
      </c>
      <c r="T194">
        <v>0</v>
      </c>
      <c r="U194">
        <v>0</v>
      </c>
    </row>
    <row r="195" spans="1:21" x14ac:dyDescent="0.35">
      <c r="A195" t="s">
        <v>206</v>
      </c>
      <c r="B195" t="str">
        <f>VLOOKUP(A:A,suburb!A:C,2,FALSE)</f>
        <v>HIGH</v>
      </c>
      <c r="C195" t="s">
        <v>312</v>
      </c>
      <c r="D195">
        <v>200</v>
      </c>
      <c r="E195">
        <v>3</v>
      </c>
      <c r="F195">
        <v>0</v>
      </c>
      <c r="G195">
        <v>1</v>
      </c>
      <c r="H195">
        <v>0</v>
      </c>
      <c r="I195" t="s">
        <v>316</v>
      </c>
      <c r="J195" t="str">
        <f>VLOOKUP(A195,suburb!A:G,3,FALSE)</f>
        <v>SOUTHERTON</v>
      </c>
      <c r="K195" t="str">
        <f>VLOOKUP(A195,suburb!A:G,4,FALSE)</f>
        <v>HARARE MUNICIPALITY</v>
      </c>
      <c r="L195">
        <v>0</v>
      </c>
      <c r="M195">
        <v>0</v>
      </c>
      <c r="N195">
        <v>0</v>
      </c>
      <c r="O195">
        <v>0</v>
      </c>
      <c r="P195">
        <v>1</v>
      </c>
      <c r="Q195">
        <v>0</v>
      </c>
      <c r="R195">
        <v>1</v>
      </c>
      <c r="S195">
        <v>0</v>
      </c>
      <c r="T195">
        <v>0</v>
      </c>
      <c r="U195">
        <v>0</v>
      </c>
    </row>
    <row r="196" spans="1:21" x14ac:dyDescent="0.35">
      <c r="A196" t="s">
        <v>208</v>
      </c>
      <c r="B196" t="str">
        <f>VLOOKUP(A:A,suburb!A:C,2,FALSE)</f>
        <v>HIGH</v>
      </c>
      <c r="C196" t="s">
        <v>312</v>
      </c>
      <c r="D196">
        <v>200</v>
      </c>
      <c r="E196">
        <v>3</v>
      </c>
      <c r="F196">
        <v>2</v>
      </c>
      <c r="G196">
        <v>1</v>
      </c>
      <c r="H196">
        <v>0</v>
      </c>
      <c r="I196" t="s">
        <v>316</v>
      </c>
      <c r="J196" t="str">
        <f>VLOOKUP(A196,suburb!A:G,3,FALSE)</f>
        <v>SOUTHERTON</v>
      </c>
      <c r="K196" t="str">
        <f>VLOOKUP(A196,suburb!A:G,4,FALSE)</f>
        <v>HARARE MUNICIPALITY</v>
      </c>
      <c r="L196">
        <v>0</v>
      </c>
      <c r="M196">
        <v>0</v>
      </c>
      <c r="N196">
        <v>0</v>
      </c>
      <c r="O196">
        <v>0</v>
      </c>
      <c r="P196">
        <v>1</v>
      </c>
      <c r="Q196">
        <v>0</v>
      </c>
      <c r="R196">
        <v>1</v>
      </c>
      <c r="S196">
        <v>0</v>
      </c>
      <c r="T196">
        <v>0</v>
      </c>
      <c r="U196">
        <v>0</v>
      </c>
    </row>
    <row r="197" spans="1:21" x14ac:dyDescent="0.35">
      <c r="A197" t="s">
        <v>176</v>
      </c>
      <c r="B197" t="str">
        <f>VLOOKUP(A:A,suburb!A:C,2,FALSE)</f>
        <v>HIGH</v>
      </c>
      <c r="C197" t="s">
        <v>311</v>
      </c>
      <c r="D197">
        <v>48</v>
      </c>
      <c r="E197">
        <v>1</v>
      </c>
      <c r="F197">
        <v>0</v>
      </c>
      <c r="G197">
        <v>1</v>
      </c>
      <c r="H197">
        <v>0</v>
      </c>
      <c r="I197" t="s">
        <v>317</v>
      </c>
      <c r="J197" t="str">
        <f>VLOOKUP(A197,suburb!A:G,3,FALSE)</f>
        <v>CHURU</v>
      </c>
      <c r="K197" t="str">
        <f>VLOOKUP(A197,suburb!A:G,4,FALSE)</f>
        <v>HARARE MUNICIPALITY</v>
      </c>
      <c r="L197">
        <v>0</v>
      </c>
      <c r="M197">
        <v>0</v>
      </c>
      <c r="N197">
        <v>0</v>
      </c>
      <c r="O197">
        <v>0</v>
      </c>
      <c r="P197">
        <v>1</v>
      </c>
      <c r="Q197">
        <v>0</v>
      </c>
      <c r="R197">
        <v>1</v>
      </c>
      <c r="S197">
        <v>1</v>
      </c>
      <c r="T197">
        <v>0</v>
      </c>
      <c r="U197">
        <v>0</v>
      </c>
    </row>
    <row r="198" spans="1:21" x14ac:dyDescent="0.35">
      <c r="A198" t="s">
        <v>177</v>
      </c>
      <c r="B198" t="str">
        <f>VLOOKUP(A:A,suburb!A:C,2,FALSE)</f>
        <v>HIGH</v>
      </c>
      <c r="C198" t="s">
        <v>311</v>
      </c>
      <c r="D198">
        <v>45</v>
      </c>
      <c r="E198">
        <v>1</v>
      </c>
      <c r="F198">
        <v>0</v>
      </c>
      <c r="G198">
        <v>1</v>
      </c>
      <c r="H198">
        <v>0</v>
      </c>
      <c r="I198" t="s">
        <v>317</v>
      </c>
      <c r="J198" t="str">
        <f>VLOOKUP(A198,suburb!A:G,3,FALSE)</f>
        <v>CHURU</v>
      </c>
      <c r="K198" t="str">
        <f>VLOOKUP(A198,suburb!A:G,4,FALSE)</f>
        <v>HARARE MUNICIPALITY</v>
      </c>
      <c r="L198">
        <v>0</v>
      </c>
      <c r="M198">
        <v>0</v>
      </c>
      <c r="N198">
        <v>0</v>
      </c>
      <c r="O198">
        <v>0</v>
      </c>
      <c r="P198">
        <v>1</v>
      </c>
      <c r="Q198">
        <v>0</v>
      </c>
      <c r="R198">
        <v>1</v>
      </c>
      <c r="S198">
        <v>0</v>
      </c>
      <c r="T198">
        <v>0</v>
      </c>
      <c r="U198">
        <v>0</v>
      </c>
    </row>
    <row r="199" spans="1:21" x14ac:dyDescent="0.35">
      <c r="A199" t="s">
        <v>189</v>
      </c>
      <c r="B199" t="str">
        <f>VLOOKUP(A:A,suburb!A:C,2,FALSE)</f>
        <v>HIGH</v>
      </c>
      <c r="C199" t="s">
        <v>311</v>
      </c>
      <c r="D199">
        <v>45</v>
      </c>
      <c r="E199">
        <v>1</v>
      </c>
      <c r="F199">
        <v>0</v>
      </c>
      <c r="G199">
        <v>1</v>
      </c>
      <c r="H199">
        <v>0</v>
      </c>
      <c r="I199" t="s">
        <v>317</v>
      </c>
      <c r="J199" t="str">
        <f>VLOOKUP(A199,suburb!A:G,3,FALSE)</f>
        <v>HUNYANI</v>
      </c>
      <c r="K199" t="str">
        <f>VLOOKUP(A199,suburb!A:G,4,FALSE)</f>
        <v>HARARE MUNICIPALITY</v>
      </c>
      <c r="L199">
        <v>0</v>
      </c>
      <c r="M199">
        <v>0</v>
      </c>
      <c r="N199">
        <v>0</v>
      </c>
      <c r="O199">
        <v>0</v>
      </c>
      <c r="P199">
        <v>1</v>
      </c>
      <c r="Q199">
        <v>0</v>
      </c>
      <c r="R199">
        <v>1</v>
      </c>
      <c r="S199">
        <v>0</v>
      </c>
      <c r="T199">
        <v>0</v>
      </c>
      <c r="U199">
        <v>0</v>
      </c>
    </row>
    <row r="200" spans="1:21" x14ac:dyDescent="0.35">
      <c r="A200" t="s">
        <v>190</v>
      </c>
      <c r="B200" t="str">
        <f>VLOOKUP(A:A,suburb!A:C,2,FALSE)</f>
        <v>HIGH</v>
      </c>
      <c r="C200" t="s">
        <v>311</v>
      </c>
      <c r="D200">
        <v>45</v>
      </c>
      <c r="E200">
        <v>1</v>
      </c>
      <c r="F200">
        <v>0</v>
      </c>
      <c r="G200">
        <v>1</v>
      </c>
      <c r="H200">
        <v>0</v>
      </c>
      <c r="I200" t="s">
        <v>317</v>
      </c>
      <c r="J200" t="str">
        <f>VLOOKUP(A200,suburb!A:G,3,FALSE)</f>
        <v>HUNYANI</v>
      </c>
      <c r="K200" t="str">
        <f>VLOOKUP(A200,suburb!A:G,4,FALSE)</f>
        <v>HARARE MUNICIPALITY</v>
      </c>
      <c r="L200">
        <v>0</v>
      </c>
      <c r="M200">
        <v>0</v>
      </c>
      <c r="N200">
        <v>0</v>
      </c>
      <c r="O200">
        <v>0</v>
      </c>
      <c r="P200">
        <v>0</v>
      </c>
      <c r="Q200">
        <v>0</v>
      </c>
      <c r="R200">
        <v>0</v>
      </c>
      <c r="S200">
        <v>0</v>
      </c>
      <c r="T200">
        <v>0</v>
      </c>
      <c r="U200">
        <v>0</v>
      </c>
    </row>
    <row r="201" spans="1:21" x14ac:dyDescent="0.35">
      <c r="A201" t="s">
        <v>214</v>
      </c>
      <c r="B201" t="str">
        <f>VLOOKUP(A:A,suburb!A:C,2,FALSE)</f>
        <v>HIGH</v>
      </c>
      <c r="C201" t="s">
        <v>312</v>
      </c>
      <c r="D201">
        <v>200</v>
      </c>
      <c r="E201">
        <v>3</v>
      </c>
      <c r="F201">
        <v>1</v>
      </c>
      <c r="G201">
        <v>1</v>
      </c>
      <c r="H201">
        <v>0</v>
      </c>
      <c r="I201" t="s">
        <v>316</v>
      </c>
      <c r="J201" t="str">
        <f>VLOOKUP(A201,suburb!A:G,3,FALSE)</f>
        <v>WARREN PARK</v>
      </c>
      <c r="K201" t="str">
        <f>VLOOKUP(A201,suburb!A:G,4,FALSE)</f>
        <v>HARARE MUNICIPALITY</v>
      </c>
      <c r="L201">
        <v>0</v>
      </c>
      <c r="M201">
        <v>0</v>
      </c>
      <c r="N201">
        <v>0</v>
      </c>
      <c r="O201">
        <v>0</v>
      </c>
      <c r="P201">
        <v>1</v>
      </c>
      <c r="Q201">
        <v>0</v>
      </c>
      <c r="R201">
        <v>1</v>
      </c>
      <c r="S201">
        <v>0</v>
      </c>
      <c r="T201">
        <v>0</v>
      </c>
      <c r="U201">
        <v>0</v>
      </c>
    </row>
    <row r="202" spans="1:21" x14ac:dyDescent="0.35">
      <c r="A202" t="s">
        <v>250</v>
      </c>
      <c r="B202" t="str">
        <f>VLOOKUP(A:A,suburb!A:C,2,FALSE)</f>
        <v>HIGH</v>
      </c>
      <c r="C202" t="s">
        <v>312</v>
      </c>
      <c r="D202">
        <v>160</v>
      </c>
      <c r="E202">
        <v>3</v>
      </c>
      <c r="F202">
        <v>0</v>
      </c>
      <c r="G202">
        <v>1</v>
      </c>
      <c r="H202">
        <v>0</v>
      </c>
      <c r="I202" t="s">
        <v>316</v>
      </c>
      <c r="J202" t="str">
        <f>VLOOKUP(A202,suburb!A:G,3,FALSE)</f>
        <v>GLENVIEW NORTH</v>
      </c>
      <c r="K202" t="str">
        <f>VLOOKUP(A202,suburb!A:G,4,FALSE)</f>
        <v>HARARE MUNICIPALITY</v>
      </c>
      <c r="L202">
        <v>0</v>
      </c>
      <c r="M202">
        <v>0</v>
      </c>
      <c r="N202">
        <v>0</v>
      </c>
      <c r="O202">
        <v>0</v>
      </c>
      <c r="P202">
        <v>1</v>
      </c>
      <c r="Q202">
        <v>0</v>
      </c>
      <c r="R202">
        <v>1</v>
      </c>
      <c r="S202">
        <v>0</v>
      </c>
      <c r="T202">
        <v>0</v>
      </c>
      <c r="U202">
        <v>0</v>
      </c>
    </row>
    <row r="203" spans="1:21" x14ac:dyDescent="0.35">
      <c r="A203" t="s">
        <v>136</v>
      </c>
      <c r="B203" t="str">
        <f>VLOOKUP(A:A,suburb!A:C,2,FALSE)</f>
        <v>COMPOUND</v>
      </c>
      <c r="C203" t="s">
        <v>311</v>
      </c>
      <c r="D203">
        <v>80</v>
      </c>
      <c r="E203">
        <v>2</v>
      </c>
      <c r="F203">
        <v>0</v>
      </c>
      <c r="G203">
        <v>1</v>
      </c>
      <c r="H203">
        <v>0</v>
      </c>
      <c r="I203" t="s">
        <v>317</v>
      </c>
      <c r="J203" t="str">
        <f>VLOOKUP(A203,suburb!A:G,3,FALSE)</f>
        <v>EPWORTH NORTH</v>
      </c>
      <c r="K203" t="str">
        <f>VLOOKUP(A203,suburb!A:G,4,FALSE)</f>
        <v>EPWORTH LOCAL BOARD</v>
      </c>
      <c r="L203">
        <v>0</v>
      </c>
      <c r="M203">
        <v>0</v>
      </c>
      <c r="N203">
        <v>0</v>
      </c>
      <c r="O203">
        <v>0</v>
      </c>
      <c r="P203">
        <v>0</v>
      </c>
      <c r="Q203">
        <v>0</v>
      </c>
      <c r="R203">
        <v>0</v>
      </c>
      <c r="S203">
        <v>1</v>
      </c>
      <c r="T203">
        <v>0</v>
      </c>
      <c r="U203">
        <v>0</v>
      </c>
    </row>
    <row r="204" spans="1:21" x14ac:dyDescent="0.35">
      <c r="A204" t="s">
        <v>138</v>
      </c>
      <c r="B204" t="str">
        <f>VLOOKUP(A:A,suburb!A:C,2,FALSE)</f>
        <v>COMPOUND</v>
      </c>
      <c r="C204" t="s">
        <v>311</v>
      </c>
      <c r="D204">
        <v>80</v>
      </c>
      <c r="E204">
        <v>3</v>
      </c>
      <c r="F204">
        <v>0</v>
      </c>
      <c r="G204">
        <v>1</v>
      </c>
      <c r="H204">
        <v>0</v>
      </c>
      <c r="I204" t="s">
        <v>317</v>
      </c>
      <c r="J204" t="str">
        <f>VLOOKUP(A204,suburb!A:G,3,FALSE)</f>
        <v>HUNYANI</v>
      </c>
      <c r="K204" t="str">
        <f>VLOOKUP(A204,suburb!A:G,4,FALSE)</f>
        <v>EPWORTH LOCAL BOARD</v>
      </c>
      <c r="L204">
        <v>0</v>
      </c>
      <c r="M204">
        <v>0</v>
      </c>
      <c r="N204">
        <v>0</v>
      </c>
      <c r="O204">
        <v>0</v>
      </c>
      <c r="P204">
        <v>0</v>
      </c>
      <c r="Q204">
        <v>0</v>
      </c>
      <c r="R204">
        <v>0</v>
      </c>
      <c r="S204">
        <v>0</v>
      </c>
      <c r="T204">
        <v>0</v>
      </c>
      <c r="U204">
        <v>0</v>
      </c>
    </row>
    <row r="205" spans="1:21" x14ac:dyDescent="0.35">
      <c r="A205" t="s">
        <v>139</v>
      </c>
      <c r="B205" t="str">
        <f>VLOOKUP(A:A,suburb!A:C,2,FALSE)</f>
        <v>HIGH</v>
      </c>
      <c r="C205" t="s">
        <v>312</v>
      </c>
      <c r="D205">
        <v>150</v>
      </c>
      <c r="E205">
        <v>3</v>
      </c>
      <c r="F205">
        <v>0</v>
      </c>
      <c r="G205">
        <v>1</v>
      </c>
      <c r="H205">
        <v>0</v>
      </c>
      <c r="I205" t="s">
        <v>316</v>
      </c>
      <c r="J205" t="str">
        <f>VLOOKUP(A205,suburb!A:G,3,FALSE)</f>
        <v>HUNYANI</v>
      </c>
      <c r="K205" t="str">
        <f>VLOOKUP(A205,suburb!A:G,4,FALSE)</f>
        <v>EPWORTH LOCAL BOARD</v>
      </c>
      <c r="L205">
        <v>0</v>
      </c>
      <c r="M205">
        <v>0</v>
      </c>
      <c r="N205">
        <v>0</v>
      </c>
      <c r="O205">
        <v>0</v>
      </c>
      <c r="P205">
        <v>1</v>
      </c>
      <c r="Q205">
        <v>0</v>
      </c>
      <c r="R205">
        <v>0</v>
      </c>
      <c r="S205">
        <v>1</v>
      </c>
      <c r="T205">
        <v>0</v>
      </c>
      <c r="U205">
        <v>0</v>
      </c>
    </row>
    <row r="206" spans="1:21" x14ac:dyDescent="0.35">
      <c r="A206" t="s">
        <v>213</v>
      </c>
      <c r="B206" t="str">
        <f>VLOOKUP(A:A,suburb!A:C,2,FALSE)</f>
        <v>HIGH</v>
      </c>
      <c r="C206" t="s">
        <v>312</v>
      </c>
      <c r="D206">
        <v>140</v>
      </c>
      <c r="E206">
        <v>2</v>
      </c>
      <c r="F206">
        <v>0</v>
      </c>
      <c r="G206">
        <v>1</v>
      </c>
      <c r="H206">
        <v>0</v>
      </c>
      <c r="I206" t="s">
        <v>316</v>
      </c>
      <c r="J206" t="str">
        <f>VLOOKUP(A206,suburb!A:G,3,FALSE)</f>
        <v>HARARE CENTRAL</v>
      </c>
      <c r="K206" t="str">
        <f>VLOOKUP(A206,suburb!A:G,4,FALSE)</f>
        <v>HARARE MUNICIPALITY</v>
      </c>
      <c r="L206">
        <v>1</v>
      </c>
      <c r="M206">
        <v>0</v>
      </c>
      <c r="N206">
        <v>0</v>
      </c>
      <c r="O206">
        <v>0</v>
      </c>
      <c r="P206">
        <v>1</v>
      </c>
      <c r="Q206">
        <v>0</v>
      </c>
      <c r="R206">
        <v>1</v>
      </c>
      <c r="S206">
        <v>0</v>
      </c>
      <c r="T206">
        <v>0</v>
      </c>
      <c r="U206">
        <v>0</v>
      </c>
    </row>
    <row r="207" spans="1:21" x14ac:dyDescent="0.35">
      <c r="A207" t="s">
        <v>196</v>
      </c>
      <c r="B207" t="str">
        <f>VLOOKUP(A:A,suburb!A:C,2,FALSE)</f>
        <v>HIGH</v>
      </c>
      <c r="C207" t="s">
        <v>311</v>
      </c>
      <c r="D207">
        <v>30</v>
      </c>
      <c r="E207">
        <v>1</v>
      </c>
      <c r="F207">
        <v>0</v>
      </c>
      <c r="G207">
        <v>1</v>
      </c>
      <c r="H207">
        <v>0</v>
      </c>
      <c r="I207" t="s">
        <v>317</v>
      </c>
      <c r="J207" t="str">
        <f>VLOOKUP(A207,suburb!A:G,3,FALSE)</f>
        <v>HUNYANI</v>
      </c>
      <c r="K207" t="str">
        <f>VLOOKUP(A207,suburb!A:G,4,FALSE)</f>
        <v>HARARE MUNICIPALITY</v>
      </c>
      <c r="L207">
        <v>0</v>
      </c>
      <c r="M207">
        <v>0</v>
      </c>
      <c r="N207">
        <v>0</v>
      </c>
      <c r="O207">
        <v>0</v>
      </c>
      <c r="P207">
        <v>0</v>
      </c>
      <c r="Q207">
        <v>0</v>
      </c>
      <c r="R207">
        <v>0</v>
      </c>
      <c r="S207">
        <v>0</v>
      </c>
      <c r="T207">
        <v>0</v>
      </c>
      <c r="U207">
        <v>0</v>
      </c>
    </row>
    <row r="208" spans="1:21" x14ac:dyDescent="0.35">
      <c r="A208" t="s">
        <v>210</v>
      </c>
      <c r="B208" t="str">
        <f>VLOOKUP(A:A,suburb!A:C,2,FALSE)</f>
        <v>HIGH</v>
      </c>
      <c r="C208" t="s">
        <v>312</v>
      </c>
      <c r="D208">
        <v>125</v>
      </c>
      <c r="E208">
        <v>2</v>
      </c>
      <c r="F208">
        <v>0</v>
      </c>
      <c r="G208">
        <v>1</v>
      </c>
      <c r="H208">
        <v>0</v>
      </c>
      <c r="I208" t="s">
        <v>316</v>
      </c>
      <c r="J208" t="str">
        <f>VLOOKUP(A208,suburb!A:G,3,FALSE)</f>
        <v>HARARE CENTRAL</v>
      </c>
      <c r="K208" t="str">
        <f>VLOOKUP(A208,suburb!A:G,4,FALSE)</f>
        <v>HARARE MUNICIPALITY</v>
      </c>
      <c r="L208">
        <v>0</v>
      </c>
      <c r="M208">
        <v>0</v>
      </c>
      <c r="N208">
        <v>0</v>
      </c>
      <c r="O208">
        <v>0</v>
      </c>
      <c r="P208">
        <v>1</v>
      </c>
      <c r="Q208">
        <v>0</v>
      </c>
      <c r="R208">
        <v>1</v>
      </c>
      <c r="S208">
        <v>0</v>
      </c>
      <c r="T208">
        <v>0</v>
      </c>
      <c r="U208">
        <v>0</v>
      </c>
    </row>
    <row r="209" spans="1:21" x14ac:dyDescent="0.35">
      <c r="A209" t="s">
        <v>204</v>
      </c>
      <c r="B209" t="str">
        <f>VLOOKUP(A:A,suburb!A:C,2,FALSE)</f>
        <v>HIGH</v>
      </c>
      <c r="C209" t="s">
        <v>311</v>
      </c>
      <c r="D209">
        <v>30</v>
      </c>
      <c r="E209">
        <v>2</v>
      </c>
      <c r="F209">
        <v>0</v>
      </c>
      <c r="G209">
        <v>1</v>
      </c>
      <c r="H209">
        <v>0</v>
      </c>
      <c r="I209" t="s">
        <v>317</v>
      </c>
      <c r="J209" t="str">
        <f>VLOOKUP(A209,suburb!A:G,3,FALSE)</f>
        <v>HARARE SOUTH</v>
      </c>
      <c r="K209" t="str">
        <f>VLOOKUP(A209,suburb!A:G,4,FALSE)</f>
        <v>HARARE MUNICIPALITY</v>
      </c>
      <c r="L209">
        <v>0</v>
      </c>
      <c r="M209">
        <v>0</v>
      </c>
      <c r="N209">
        <v>0</v>
      </c>
      <c r="O209">
        <v>0</v>
      </c>
      <c r="P209">
        <v>0</v>
      </c>
      <c r="Q209">
        <v>0</v>
      </c>
      <c r="R209">
        <v>0</v>
      </c>
      <c r="S209">
        <v>0</v>
      </c>
      <c r="T209">
        <v>0</v>
      </c>
      <c r="U209">
        <v>0</v>
      </c>
    </row>
    <row r="210" spans="1:21" x14ac:dyDescent="0.35">
      <c r="A210" t="s">
        <v>187</v>
      </c>
      <c r="B210" t="str">
        <f>VLOOKUP(A:A,suburb!A:C,2,FALSE)</f>
        <v>MEDIUM</v>
      </c>
      <c r="C210" t="s">
        <v>310</v>
      </c>
      <c r="D210">
        <v>650</v>
      </c>
      <c r="E210">
        <v>6</v>
      </c>
      <c r="F210">
        <v>3</v>
      </c>
      <c r="G210">
        <v>2</v>
      </c>
      <c r="H210">
        <v>1</v>
      </c>
      <c r="I210" t="s">
        <v>316</v>
      </c>
      <c r="J210" t="str">
        <f>VLOOKUP(A210,suburb!A:G,3,FALSE)</f>
        <v>HATFIELD</v>
      </c>
      <c r="K210" t="str">
        <f>VLOOKUP(A210,suburb!A:G,4,FALSE)</f>
        <v>HARARE MUNICIPALITY</v>
      </c>
      <c r="L210">
        <v>2</v>
      </c>
      <c r="M210">
        <v>0</v>
      </c>
      <c r="N210">
        <v>0</v>
      </c>
      <c r="O210">
        <v>0</v>
      </c>
      <c r="P210">
        <v>1</v>
      </c>
      <c r="Q210">
        <v>1</v>
      </c>
      <c r="R210">
        <v>1</v>
      </c>
      <c r="S210">
        <v>1</v>
      </c>
      <c r="T210">
        <v>0</v>
      </c>
      <c r="U210">
        <v>1</v>
      </c>
    </row>
    <row r="211" spans="1:21" x14ac:dyDescent="0.35">
      <c r="A211" t="s">
        <v>205</v>
      </c>
      <c r="B211" t="str">
        <f>VLOOKUP(A:A,suburb!A:C,2,FALSE)</f>
        <v>HIGH</v>
      </c>
      <c r="C211" t="s">
        <v>311</v>
      </c>
      <c r="D211">
        <v>300</v>
      </c>
      <c r="E211">
        <v>6</v>
      </c>
      <c r="F211">
        <v>3</v>
      </c>
      <c r="G211">
        <v>2</v>
      </c>
      <c r="H211">
        <v>0</v>
      </c>
      <c r="I211" t="s">
        <v>317</v>
      </c>
      <c r="J211" t="str">
        <f>VLOOKUP(A211,suburb!A:G,3,FALSE)</f>
        <v>SOUTHERTON</v>
      </c>
      <c r="K211" t="str">
        <f>VLOOKUP(A211,suburb!A:G,4,FALSE)</f>
        <v>HARARE MUNICIPALITY</v>
      </c>
      <c r="L211">
        <v>0</v>
      </c>
      <c r="M211">
        <v>0</v>
      </c>
      <c r="N211">
        <v>0</v>
      </c>
      <c r="O211">
        <v>0</v>
      </c>
      <c r="P211">
        <v>1</v>
      </c>
      <c r="Q211">
        <v>0</v>
      </c>
      <c r="R211">
        <v>1</v>
      </c>
      <c r="S211">
        <v>0</v>
      </c>
      <c r="T211">
        <v>0</v>
      </c>
      <c r="U211">
        <v>0</v>
      </c>
    </row>
    <row r="212" spans="1:21" x14ac:dyDescent="0.35">
      <c r="A212" t="s">
        <v>156</v>
      </c>
      <c r="B212" t="str">
        <f>VLOOKUP(A:A,suburb!A:C,2,FALSE)</f>
        <v>COMPOUND</v>
      </c>
      <c r="C212" t="s">
        <v>312</v>
      </c>
      <c r="D212">
        <v>100</v>
      </c>
      <c r="E212">
        <v>3</v>
      </c>
      <c r="F212">
        <v>0</v>
      </c>
      <c r="G212">
        <v>1</v>
      </c>
      <c r="H212">
        <v>0</v>
      </c>
      <c r="I212" t="s">
        <v>317</v>
      </c>
      <c r="J212" t="str">
        <f>VLOOKUP(A212,suburb!A:G,3,FALSE)</f>
        <v>CHURU</v>
      </c>
      <c r="K212" t="str">
        <f>VLOOKUP(A212,suburb!A:G,4,FALSE)</f>
        <v>HARARE MUNICIPALITY</v>
      </c>
      <c r="L212">
        <v>0</v>
      </c>
      <c r="M212">
        <v>0</v>
      </c>
      <c r="N212">
        <v>0</v>
      </c>
      <c r="O212">
        <v>0</v>
      </c>
      <c r="P212">
        <v>0</v>
      </c>
      <c r="Q212">
        <v>0</v>
      </c>
      <c r="R212">
        <v>0</v>
      </c>
      <c r="S212">
        <v>1</v>
      </c>
      <c r="T212">
        <v>0</v>
      </c>
      <c r="U212">
        <v>0</v>
      </c>
    </row>
    <row r="213" spans="1:21" x14ac:dyDescent="0.35">
      <c r="A213" t="s">
        <v>265</v>
      </c>
      <c r="B213" t="str">
        <f>VLOOKUP(A:A,suburb!A:C,2,FALSE)</f>
        <v>HIGH</v>
      </c>
      <c r="C213" t="s">
        <v>311</v>
      </c>
      <c r="D213">
        <v>300</v>
      </c>
      <c r="E213">
        <v>5</v>
      </c>
      <c r="F213">
        <v>3</v>
      </c>
      <c r="G213">
        <v>1</v>
      </c>
      <c r="H213">
        <v>0</v>
      </c>
      <c r="I213" t="s">
        <v>317</v>
      </c>
      <c r="J213" t="str">
        <f>VLOOKUP(A213,suburb!A:G,3,FALSE)</f>
        <v>KUWADZANA WEST</v>
      </c>
      <c r="K213" t="str">
        <f>VLOOKUP(A213,suburb!A:G,4,FALSE)</f>
        <v>HARARE MUNICIPALITY</v>
      </c>
      <c r="L213">
        <v>0</v>
      </c>
      <c r="M213">
        <v>0</v>
      </c>
      <c r="N213">
        <v>0</v>
      </c>
      <c r="O213">
        <v>0</v>
      </c>
      <c r="P213">
        <v>1</v>
      </c>
      <c r="Q213">
        <v>0</v>
      </c>
      <c r="R213">
        <v>1</v>
      </c>
      <c r="S213">
        <v>0</v>
      </c>
      <c r="T213">
        <v>0</v>
      </c>
      <c r="U213">
        <v>0</v>
      </c>
    </row>
    <row r="214" spans="1:21" x14ac:dyDescent="0.35">
      <c r="A214" t="s">
        <v>246</v>
      </c>
      <c r="B214" t="str">
        <f>VLOOKUP(A:A,suburb!A:C,2,FALSE)</f>
        <v>HIGH</v>
      </c>
      <c r="C214" t="s">
        <v>313</v>
      </c>
      <c r="D214">
        <v>300</v>
      </c>
      <c r="E214">
        <v>4</v>
      </c>
      <c r="F214">
        <v>2</v>
      </c>
      <c r="G214">
        <v>1</v>
      </c>
      <c r="H214">
        <v>0</v>
      </c>
      <c r="I214" t="s">
        <v>316</v>
      </c>
      <c r="J214" t="str">
        <f>VLOOKUP(A214,suburb!A:G,3,FALSE)</f>
        <v>GLENVIEW NORTH</v>
      </c>
      <c r="K214" t="str">
        <f>VLOOKUP(A214,suburb!A:G,4,FALSE)</f>
        <v>HARARE MUNICIPALITY</v>
      </c>
      <c r="L214">
        <v>0</v>
      </c>
      <c r="M214">
        <v>0</v>
      </c>
      <c r="N214">
        <v>1</v>
      </c>
      <c r="O214">
        <v>0</v>
      </c>
      <c r="P214">
        <v>1</v>
      </c>
      <c r="Q214">
        <v>0</v>
      </c>
      <c r="R214">
        <v>1</v>
      </c>
      <c r="S214">
        <v>0</v>
      </c>
      <c r="T214">
        <v>0</v>
      </c>
      <c r="U214">
        <v>0</v>
      </c>
    </row>
    <row r="215" spans="1:21" x14ac:dyDescent="0.35">
      <c r="A215" t="s">
        <v>258</v>
      </c>
      <c r="B215" t="str">
        <f>VLOOKUP(A:A,suburb!A:C,2,FALSE)</f>
        <v>HIGH</v>
      </c>
      <c r="C215" t="s">
        <v>311</v>
      </c>
      <c r="D215">
        <v>275</v>
      </c>
      <c r="E215">
        <v>5</v>
      </c>
      <c r="F215">
        <v>3</v>
      </c>
      <c r="G215">
        <v>2</v>
      </c>
      <c r="H215">
        <v>0</v>
      </c>
      <c r="I215" t="s">
        <v>317</v>
      </c>
      <c r="J215" t="str">
        <f>VLOOKUP(A215,suburb!A:G,3,FALSE)</f>
        <v>KUWADZANA EAST</v>
      </c>
      <c r="K215" t="str">
        <f>VLOOKUP(A215,suburb!A:G,4,FALSE)</f>
        <v>HARARE MUNICIPALITY</v>
      </c>
      <c r="L215">
        <v>0</v>
      </c>
      <c r="M215">
        <v>0</v>
      </c>
      <c r="N215">
        <v>0</v>
      </c>
      <c r="O215">
        <v>0</v>
      </c>
      <c r="P215">
        <v>1</v>
      </c>
      <c r="Q215">
        <v>0</v>
      </c>
      <c r="R215">
        <v>1</v>
      </c>
      <c r="S215">
        <v>0</v>
      </c>
      <c r="T215">
        <v>0</v>
      </c>
      <c r="U215">
        <v>0</v>
      </c>
    </row>
    <row r="216" spans="1:21" x14ac:dyDescent="0.35">
      <c r="A216" t="s">
        <v>241</v>
      </c>
      <c r="B216" t="str">
        <f>VLOOKUP(A:A,suburb!A:C,2,FALSE)</f>
        <v>HIGH</v>
      </c>
      <c r="C216" t="s">
        <v>311</v>
      </c>
      <c r="D216">
        <v>255</v>
      </c>
      <c r="E216">
        <v>5</v>
      </c>
      <c r="F216">
        <v>2</v>
      </c>
      <c r="G216">
        <v>2</v>
      </c>
      <c r="H216">
        <v>0</v>
      </c>
      <c r="I216" t="s">
        <v>317</v>
      </c>
      <c r="J216" t="str">
        <f>VLOOKUP(A216,suburb!A:G,3,FALSE)</f>
        <v>MABVUKU TAFARA</v>
      </c>
      <c r="K216" t="str">
        <f>VLOOKUP(A216,suburb!A:G,4,FALSE)</f>
        <v>HARARE MUNICIPALITY</v>
      </c>
      <c r="L216">
        <v>0</v>
      </c>
      <c r="M216">
        <v>0</v>
      </c>
      <c r="N216">
        <v>0</v>
      </c>
      <c r="O216">
        <v>0</v>
      </c>
      <c r="P216">
        <v>1</v>
      </c>
      <c r="Q216">
        <v>0</v>
      </c>
      <c r="R216">
        <v>1</v>
      </c>
      <c r="S216">
        <v>0</v>
      </c>
      <c r="T216">
        <v>0</v>
      </c>
      <c r="U216">
        <v>0</v>
      </c>
    </row>
    <row r="217" spans="1:21" x14ac:dyDescent="0.35">
      <c r="A217" t="s">
        <v>264</v>
      </c>
      <c r="B217" t="str">
        <f>VLOOKUP(A:A,suburb!A:C,2,FALSE)</f>
        <v>HIGH</v>
      </c>
      <c r="C217" t="s">
        <v>311</v>
      </c>
      <c r="D217">
        <v>250</v>
      </c>
      <c r="E217">
        <v>5</v>
      </c>
      <c r="F217">
        <v>2</v>
      </c>
      <c r="G217">
        <v>2</v>
      </c>
      <c r="H217">
        <v>0</v>
      </c>
      <c r="I217" t="s">
        <v>317</v>
      </c>
      <c r="J217" t="str">
        <f>VLOOKUP(A217,suburb!A:G,3,FALSE)</f>
        <v>KUWADZANA WEST</v>
      </c>
      <c r="K217" t="str">
        <f>VLOOKUP(A217,suburb!A:G,4,FALSE)</f>
        <v>HARARE MUNICIPALITY</v>
      </c>
      <c r="L217">
        <v>0</v>
      </c>
      <c r="M217">
        <v>0</v>
      </c>
      <c r="N217">
        <v>0</v>
      </c>
      <c r="O217">
        <v>0</v>
      </c>
      <c r="P217">
        <v>1</v>
      </c>
      <c r="Q217">
        <v>0</v>
      </c>
      <c r="R217">
        <v>1</v>
      </c>
      <c r="S217">
        <v>0</v>
      </c>
      <c r="T217">
        <v>0</v>
      </c>
      <c r="U217">
        <v>0</v>
      </c>
    </row>
    <row r="218" spans="1:21" x14ac:dyDescent="0.35">
      <c r="A218" t="s">
        <v>188</v>
      </c>
      <c r="B218" t="str">
        <f>VLOOKUP(A:A,suburb!A:C,2,FALSE)</f>
        <v>COMPOUND</v>
      </c>
      <c r="C218" t="s">
        <v>312</v>
      </c>
      <c r="D218">
        <v>120</v>
      </c>
      <c r="E218">
        <v>4</v>
      </c>
      <c r="F218">
        <v>0</v>
      </c>
      <c r="G218">
        <v>1</v>
      </c>
      <c r="H218">
        <v>0</v>
      </c>
      <c r="I218" t="s">
        <v>317</v>
      </c>
      <c r="J218" t="str">
        <f>VLOOKUP(A218,suburb!A:G,3,FALSE)</f>
        <v>HUNYANI</v>
      </c>
      <c r="K218" t="str">
        <f>VLOOKUP(A218,suburb!A:G,4,FALSE)</f>
        <v>HARARE MUNICIPALITY</v>
      </c>
      <c r="L218">
        <v>0</v>
      </c>
      <c r="M218">
        <v>0</v>
      </c>
      <c r="N218">
        <v>0</v>
      </c>
      <c r="O218">
        <v>0</v>
      </c>
      <c r="P218">
        <v>0</v>
      </c>
      <c r="Q218">
        <v>0</v>
      </c>
      <c r="R218">
        <v>0</v>
      </c>
      <c r="S218">
        <v>1</v>
      </c>
      <c r="T218">
        <v>0</v>
      </c>
      <c r="U218">
        <v>0</v>
      </c>
    </row>
    <row r="219" spans="1:21" x14ac:dyDescent="0.35">
      <c r="A219" t="s">
        <v>202</v>
      </c>
      <c r="B219" t="str">
        <f>VLOOKUP(A:A,suburb!A:C,2,FALSE)</f>
        <v>HIGH</v>
      </c>
      <c r="C219" t="s">
        <v>311</v>
      </c>
      <c r="D219">
        <v>240</v>
      </c>
      <c r="E219">
        <v>4</v>
      </c>
      <c r="F219">
        <v>2</v>
      </c>
      <c r="G219">
        <v>1</v>
      </c>
      <c r="H219">
        <v>0</v>
      </c>
      <c r="I219" t="s">
        <v>317</v>
      </c>
      <c r="J219" t="str">
        <f>VLOOKUP(A219,suburb!A:G,3,FALSE)</f>
        <v>SUNNINGDALE</v>
      </c>
      <c r="K219" t="str">
        <f>VLOOKUP(A219,suburb!A:G,4,FALSE)</f>
        <v>HARARE MUNICIPALITY</v>
      </c>
      <c r="L219">
        <v>0</v>
      </c>
      <c r="M219">
        <v>0</v>
      </c>
      <c r="N219">
        <v>0</v>
      </c>
      <c r="O219">
        <v>0</v>
      </c>
      <c r="P219">
        <v>1</v>
      </c>
      <c r="Q219">
        <v>0</v>
      </c>
      <c r="R219">
        <v>1</v>
      </c>
      <c r="S219">
        <v>0</v>
      </c>
      <c r="T219">
        <v>0</v>
      </c>
      <c r="U219">
        <v>0</v>
      </c>
    </row>
    <row r="220" spans="1:21" x14ac:dyDescent="0.35">
      <c r="A220" t="s">
        <v>254</v>
      </c>
      <c r="B220" t="str">
        <f>VLOOKUP(A:A,suburb!A:C,2,FALSE)</f>
        <v>HIGH</v>
      </c>
      <c r="C220" t="s">
        <v>311</v>
      </c>
      <c r="D220">
        <v>220</v>
      </c>
      <c r="E220">
        <v>4</v>
      </c>
      <c r="F220">
        <v>2</v>
      </c>
      <c r="G220">
        <v>1</v>
      </c>
      <c r="H220">
        <v>0</v>
      </c>
      <c r="I220" t="s">
        <v>317</v>
      </c>
      <c r="J220" t="str">
        <f>VLOOKUP(A220,suburb!A:G,3,FALSE)</f>
        <v>BUDIRIRO NORTH</v>
      </c>
      <c r="K220" t="str">
        <f>VLOOKUP(A220,suburb!A:G,4,FALSE)</f>
        <v>HARARE MUNICIPALITY</v>
      </c>
      <c r="L220">
        <v>0</v>
      </c>
      <c r="M220">
        <v>0</v>
      </c>
      <c r="N220">
        <v>0</v>
      </c>
      <c r="O220">
        <v>0</v>
      </c>
      <c r="P220">
        <v>1</v>
      </c>
      <c r="Q220">
        <v>0</v>
      </c>
      <c r="R220">
        <v>1</v>
      </c>
      <c r="S220">
        <v>0</v>
      </c>
      <c r="T220">
        <v>0</v>
      </c>
      <c r="U220">
        <v>0</v>
      </c>
    </row>
    <row r="221" spans="1:21" x14ac:dyDescent="0.35">
      <c r="A221" t="s">
        <v>263</v>
      </c>
      <c r="B221" t="str">
        <f>VLOOKUP(A:A,suburb!A:C,2,FALSE)</f>
        <v>HIGH</v>
      </c>
      <c r="C221" t="s">
        <v>311</v>
      </c>
      <c r="D221">
        <v>200</v>
      </c>
      <c r="E221">
        <v>4</v>
      </c>
      <c r="F221">
        <v>2</v>
      </c>
      <c r="G221">
        <v>1</v>
      </c>
      <c r="H221">
        <v>0</v>
      </c>
      <c r="I221" t="s">
        <v>317</v>
      </c>
      <c r="J221" t="str">
        <f>VLOOKUP(A221,suburb!A:G,3,FALSE)</f>
        <v>KUWADZANA WEST</v>
      </c>
      <c r="K221" t="str">
        <f>VLOOKUP(A221,suburb!A:G,4,FALSE)</f>
        <v>HARARE MUNICIPALITY</v>
      </c>
      <c r="L221">
        <v>0</v>
      </c>
      <c r="M221">
        <v>0</v>
      </c>
      <c r="N221">
        <v>0</v>
      </c>
      <c r="O221">
        <v>0</v>
      </c>
      <c r="P221">
        <v>1</v>
      </c>
      <c r="Q221">
        <v>0</v>
      </c>
      <c r="R221">
        <v>1</v>
      </c>
      <c r="S221">
        <v>0</v>
      </c>
      <c r="T221">
        <v>0</v>
      </c>
      <c r="U221">
        <v>0</v>
      </c>
    </row>
    <row r="222" spans="1:21" x14ac:dyDescent="0.35">
      <c r="A222" t="s">
        <v>211</v>
      </c>
      <c r="B222" t="str">
        <f>VLOOKUP(A:A,suburb!A:C,2,FALSE)</f>
        <v>HIGH</v>
      </c>
      <c r="C222" t="s">
        <v>311</v>
      </c>
      <c r="D222">
        <v>195</v>
      </c>
      <c r="E222">
        <v>3</v>
      </c>
      <c r="F222">
        <v>1</v>
      </c>
      <c r="G222">
        <v>1</v>
      </c>
      <c r="H222">
        <v>0</v>
      </c>
      <c r="I222" t="s">
        <v>317</v>
      </c>
      <c r="J222" t="str">
        <f>VLOOKUP(A222,suburb!A:G,3,FALSE)</f>
        <v>HARARE CENTRAL</v>
      </c>
      <c r="K222" t="str">
        <f>VLOOKUP(A222,suburb!A:G,4,FALSE)</f>
        <v>HARARE MUNICIPALITY</v>
      </c>
      <c r="L222">
        <v>0</v>
      </c>
      <c r="M222">
        <v>0</v>
      </c>
      <c r="N222">
        <v>0</v>
      </c>
      <c r="O222">
        <v>0</v>
      </c>
      <c r="P222">
        <v>1</v>
      </c>
      <c r="Q222">
        <v>0</v>
      </c>
      <c r="R222">
        <v>1</v>
      </c>
      <c r="S222">
        <v>0</v>
      </c>
      <c r="T222">
        <v>0</v>
      </c>
      <c r="U222">
        <v>0</v>
      </c>
    </row>
    <row r="223" spans="1:21" x14ac:dyDescent="0.35">
      <c r="A223" t="s">
        <v>201</v>
      </c>
      <c r="B223" t="str">
        <f>VLOOKUP(A:A,suburb!A:C,2,FALSE)</f>
        <v>HIGH</v>
      </c>
      <c r="C223" t="s">
        <v>311</v>
      </c>
      <c r="D223">
        <v>180</v>
      </c>
      <c r="E223">
        <v>3</v>
      </c>
      <c r="F223">
        <v>1</v>
      </c>
      <c r="G223">
        <v>1</v>
      </c>
      <c r="H223">
        <v>0</v>
      </c>
      <c r="I223" t="s">
        <v>317</v>
      </c>
      <c r="J223" t="str">
        <f>VLOOKUP(A223,suburb!A:G,3,FALSE)</f>
        <v>SUNNINGDALE</v>
      </c>
      <c r="K223" t="str">
        <f>VLOOKUP(A223,suburb!A:G,4,FALSE)</f>
        <v>HARARE MUNICIPALITY</v>
      </c>
      <c r="L223">
        <v>0</v>
      </c>
      <c r="M223">
        <v>0</v>
      </c>
      <c r="N223">
        <v>0</v>
      </c>
      <c r="O223">
        <v>0</v>
      </c>
      <c r="P223">
        <v>1</v>
      </c>
      <c r="Q223">
        <v>0</v>
      </c>
      <c r="R223">
        <v>1</v>
      </c>
      <c r="S223">
        <v>0</v>
      </c>
      <c r="T223">
        <v>0</v>
      </c>
      <c r="U223">
        <v>0</v>
      </c>
    </row>
    <row r="224" spans="1:21" x14ac:dyDescent="0.35">
      <c r="A224" t="s">
        <v>253</v>
      </c>
      <c r="B224" t="str">
        <f>VLOOKUP(A:A,suburb!A:C,2,FALSE)</f>
        <v>HIGH</v>
      </c>
      <c r="C224" t="s">
        <v>311</v>
      </c>
      <c r="D224">
        <v>165</v>
      </c>
      <c r="E224">
        <v>3</v>
      </c>
      <c r="F224">
        <v>1</v>
      </c>
      <c r="G224">
        <v>1</v>
      </c>
      <c r="H224">
        <v>0</v>
      </c>
      <c r="I224" t="s">
        <v>317</v>
      </c>
      <c r="J224" t="str">
        <f>VLOOKUP(A224,suburb!A:G,3,FALSE)</f>
        <v>BUDIRIRO SOUTH</v>
      </c>
      <c r="K224" t="str">
        <f>VLOOKUP(A224,suburb!A:G,4,FALSE)</f>
        <v>HARARE MUNICIPALITY</v>
      </c>
      <c r="L224">
        <v>0</v>
      </c>
      <c r="M224">
        <v>0</v>
      </c>
      <c r="N224">
        <v>0</v>
      </c>
      <c r="O224">
        <v>0</v>
      </c>
      <c r="P224">
        <v>1</v>
      </c>
      <c r="Q224">
        <v>0</v>
      </c>
      <c r="R224">
        <v>1</v>
      </c>
      <c r="S224">
        <v>0</v>
      </c>
      <c r="T224">
        <v>0</v>
      </c>
      <c r="U224">
        <v>0</v>
      </c>
    </row>
    <row r="225" spans="1:21" x14ac:dyDescent="0.35">
      <c r="A225" t="s">
        <v>262</v>
      </c>
      <c r="B225" t="str">
        <f>VLOOKUP(A:A,suburb!A:C,2,FALSE)</f>
        <v>HIGH</v>
      </c>
      <c r="C225" t="s">
        <v>311</v>
      </c>
      <c r="D225">
        <v>150</v>
      </c>
      <c r="E225">
        <v>3</v>
      </c>
      <c r="F225">
        <v>1</v>
      </c>
      <c r="G225">
        <v>1</v>
      </c>
      <c r="H225">
        <v>0</v>
      </c>
      <c r="I225" t="s">
        <v>317</v>
      </c>
      <c r="J225" t="str">
        <f>VLOOKUP(A225,suburb!A:G,3,FALSE)</f>
        <v>KUWADZANA EAST</v>
      </c>
      <c r="K225" t="str">
        <f>VLOOKUP(A225,suburb!A:G,4,FALSE)</f>
        <v>HARARE MUNICIPALITY</v>
      </c>
      <c r="L225">
        <v>0</v>
      </c>
      <c r="M225">
        <v>0</v>
      </c>
      <c r="N225">
        <v>0</v>
      </c>
      <c r="O225">
        <v>0</v>
      </c>
      <c r="P225">
        <v>1</v>
      </c>
      <c r="Q225">
        <v>0</v>
      </c>
      <c r="R225">
        <v>1</v>
      </c>
      <c r="S225">
        <v>0</v>
      </c>
      <c r="T225">
        <v>0</v>
      </c>
      <c r="U225">
        <v>0</v>
      </c>
    </row>
    <row r="226" spans="1:21" x14ac:dyDescent="0.35">
      <c r="A226" t="s">
        <v>209</v>
      </c>
      <c r="B226" t="str">
        <f>VLOOKUP(A:A,suburb!A:C,2,FALSE)</f>
        <v>HIGH</v>
      </c>
      <c r="C226" t="s">
        <v>311</v>
      </c>
      <c r="D226">
        <v>130</v>
      </c>
      <c r="E226">
        <v>2</v>
      </c>
      <c r="F226">
        <v>0</v>
      </c>
      <c r="G226">
        <v>1</v>
      </c>
      <c r="H226">
        <v>0</v>
      </c>
      <c r="I226" t="s">
        <v>317</v>
      </c>
      <c r="J226" t="str">
        <f>VLOOKUP(A226,suburb!A:G,3,FALSE)</f>
        <v>SOUTHERTON</v>
      </c>
      <c r="K226" t="str">
        <f>VLOOKUP(A226,suburb!A:G,4,FALSE)</f>
        <v>HARARE MUNICIPALITY</v>
      </c>
      <c r="L226">
        <v>0</v>
      </c>
      <c r="M226">
        <v>0</v>
      </c>
      <c r="N226">
        <v>0</v>
      </c>
      <c r="O226">
        <v>0</v>
      </c>
      <c r="P226">
        <v>1</v>
      </c>
      <c r="Q226">
        <v>0</v>
      </c>
      <c r="R226">
        <v>1</v>
      </c>
      <c r="S226">
        <v>1</v>
      </c>
      <c r="T226">
        <v>0</v>
      </c>
      <c r="U226">
        <v>0</v>
      </c>
    </row>
    <row r="227" spans="1:21" x14ac:dyDescent="0.35">
      <c r="A227" t="s">
        <v>199</v>
      </c>
      <c r="B227" t="str">
        <f>VLOOKUP(A:A,suburb!A:C,2,FALSE)</f>
        <v>HIGH</v>
      </c>
      <c r="C227" t="s">
        <v>311</v>
      </c>
      <c r="D227">
        <v>120</v>
      </c>
      <c r="E227">
        <v>2</v>
      </c>
      <c r="F227">
        <v>0</v>
      </c>
      <c r="G227">
        <v>1</v>
      </c>
      <c r="H227">
        <v>0</v>
      </c>
      <c r="I227" t="s">
        <v>317</v>
      </c>
      <c r="J227" t="str">
        <f>VLOOKUP(A227,suburb!A:G,3,FALSE)</f>
        <v>HARARE EAST</v>
      </c>
      <c r="K227" t="str">
        <f>VLOOKUP(A227,suburb!A:G,4,FALSE)</f>
        <v>HARARE MUNICIPALITY</v>
      </c>
      <c r="L227">
        <v>0</v>
      </c>
      <c r="M227">
        <v>0</v>
      </c>
      <c r="N227">
        <v>0</v>
      </c>
      <c r="O227">
        <v>0</v>
      </c>
      <c r="P227">
        <v>1</v>
      </c>
      <c r="Q227">
        <v>0</v>
      </c>
      <c r="R227">
        <v>1</v>
      </c>
      <c r="S227">
        <v>0</v>
      </c>
      <c r="T227">
        <v>0</v>
      </c>
      <c r="U227">
        <v>0</v>
      </c>
    </row>
    <row r="228" spans="1:21" x14ac:dyDescent="0.35">
      <c r="A228" t="s">
        <v>279</v>
      </c>
      <c r="B228" t="str">
        <f>VLOOKUP(A:A,suburb!A:C,2,FALSE)</f>
        <v>HIGH</v>
      </c>
      <c r="C228" t="s">
        <v>311</v>
      </c>
      <c r="D228">
        <v>120</v>
      </c>
      <c r="E228">
        <v>2</v>
      </c>
      <c r="F228">
        <v>0</v>
      </c>
      <c r="G228">
        <v>1</v>
      </c>
      <c r="H228">
        <v>0</v>
      </c>
      <c r="I228" t="s">
        <v>317</v>
      </c>
      <c r="J228" t="str">
        <f>VLOOKUP(A228,suburb!A:G,3,FALSE)</f>
        <v>KUWADZANA WEST</v>
      </c>
      <c r="K228" t="str">
        <f>VLOOKUP(A228,suburb!A:G,4,FALSE)</f>
        <v>HARARE MUNICIPALITY</v>
      </c>
      <c r="L228">
        <v>0</v>
      </c>
      <c r="M228">
        <v>0</v>
      </c>
      <c r="N228">
        <v>0</v>
      </c>
      <c r="O228">
        <v>0</v>
      </c>
      <c r="P228">
        <v>1</v>
      </c>
      <c r="Q228">
        <v>0</v>
      </c>
      <c r="R228">
        <v>1</v>
      </c>
      <c r="S228">
        <v>0</v>
      </c>
      <c r="T228">
        <v>0</v>
      </c>
      <c r="U228">
        <v>0</v>
      </c>
    </row>
    <row r="229" spans="1:21" x14ac:dyDescent="0.35">
      <c r="A229" t="s">
        <v>252</v>
      </c>
      <c r="B229" t="str">
        <f>VLOOKUP(A:A,suburb!A:C,2,FALSE)</f>
        <v>HIGH</v>
      </c>
      <c r="C229" t="s">
        <v>311</v>
      </c>
      <c r="D229">
        <v>110</v>
      </c>
      <c r="E229">
        <v>2</v>
      </c>
      <c r="F229">
        <v>0</v>
      </c>
      <c r="G229">
        <v>1</v>
      </c>
      <c r="H229">
        <v>0</v>
      </c>
      <c r="I229" t="s">
        <v>317</v>
      </c>
      <c r="J229" t="str">
        <f>VLOOKUP(A229,suburb!A:G,3,FALSE)</f>
        <v>BUDIRIRO SOUTH</v>
      </c>
      <c r="K229" t="str">
        <f>VLOOKUP(A229,suburb!A:G,4,FALSE)</f>
        <v>HARARE MUNICIPALITY</v>
      </c>
      <c r="L229">
        <v>0</v>
      </c>
      <c r="M229">
        <v>0</v>
      </c>
      <c r="N229">
        <v>0</v>
      </c>
      <c r="O229">
        <v>0</v>
      </c>
      <c r="P229">
        <v>1</v>
      </c>
      <c r="Q229">
        <v>0</v>
      </c>
      <c r="R229">
        <v>1</v>
      </c>
      <c r="S229">
        <v>0</v>
      </c>
      <c r="T229">
        <v>0</v>
      </c>
      <c r="U229">
        <v>0</v>
      </c>
    </row>
    <row r="230" spans="1:21" x14ac:dyDescent="0.35">
      <c r="A230" t="s">
        <v>278</v>
      </c>
      <c r="B230" t="str">
        <f>VLOOKUP(A:A,suburb!A:C,2,FALSE)</f>
        <v>HIGH</v>
      </c>
      <c r="C230" t="s">
        <v>311</v>
      </c>
      <c r="D230">
        <v>110</v>
      </c>
      <c r="E230">
        <v>2</v>
      </c>
      <c r="F230">
        <v>0</v>
      </c>
      <c r="G230">
        <v>1</v>
      </c>
      <c r="H230">
        <v>0</v>
      </c>
      <c r="I230" t="s">
        <v>317</v>
      </c>
      <c r="J230" t="str">
        <f>VLOOKUP(A230,suburb!A:G,3,FALSE)</f>
        <v>KUWADZANA WEST</v>
      </c>
      <c r="K230" t="str">
        <f>VLOOKUP(A230,suburb!A:G,4,FALSE)</f>
        <v>HARARE MUNICIPALITY</v>
      </c>
      <c r="L230">
        <v>0</v>
      </c>
      <c r="M230">
        <v>0</v>
      </c>
      <c r="N230">
        <v>0</v>
      </c>
      <c r="O230">
        <v>0</v>
      </c>
      <c r="P230">
        <v>1</v>
      </c>
      <c r="Q230">
        <v>0</v>
      </c>
      <c r="R230">
        <v>1</v>
      </c>
      <c r="S230">
        <v>0</v>
      </c>
      <c r="T230">
        <v>0</v>
      </c>
      <c r="U230">
        <v>0</v>
      </c>
    </row>
    <row r="231" spans="1:21" x14ac:dyDescent="0.35">
      <c r="A231" t="s">
        <v>280</v>
      </c>
      <c r="B231" t="str">
        <f>VLOOKUP(A:A,suburb!A:C,2,FALSE)</f>
        <v>HIGH</v>
      </c>
      <c r="C231" t="s">
        <v>311</v>
      </c>
      <c r="D231">
        <v>110</v>
      </c>
      <c r="E231">
        <v>2</v>
      </c>
      <c r="F231">
        <v>0</v>
      </c>
      <c r="G231">
        <v>1</v>
      </c>
      <c r="H231">
        <v>0</v>
      </c>
      <c r="I231" t="s">
        <v>317</v>
      </c>
      <c r="J231" t="str">
        <f>VLOOKUP(A231,suburb!A:G,3,FALSE)</f>
        <v>KUWADZANA WEST</v>
      </c>
      <c r="K231" t="str">
        <f>VLOOKUP(A231,suburb!A:G,4,FALSE)</f>
        <v>HARARE MUNICIPALITY</v>
      </c>
      <c r="L231">
        <v>0</v>
      </c>
      <c r="M231">
        <v>0</v>
      </c>
      <c r="N231">
        <v>0</v>
      </c>
      <c r="O231">
        <v>0</v>
      </c>
      <c r="P231">
        <v>1</v>
      </c>
      <c r="Q231">
        <v>0</v>
      </c>
      <c r="R231">
        <v>1</v>
      </c>
      <c r="S231">
        <v>0</v>
      </c>
      <c r="T231">
        <v>0</v>
      </c>
      <c r="U231">
        <v>0</v>
      </c>
    </row>
    <row r="232" spans="1:21" x14ac:dyDescent="0.35">
      <c r="A232" t="s">
        <v>277</v>
      </c>
      <c r="B232" t="str">
        <f>VLOOKUP(A:A,suburb!A:C,2,FALSE)</f>
        <v>HIGH</v>
      </c>
      <c r="C232" t="s">
        <v>311</v>
      </c>
      <c r="D232">
        <v>90</v>
      </c>
      <c r="E232">
        <v>2</v>
      </c>
      <c r="F232">
        <v>0</v>
      </c>
      <c r="G232">
        <v>1</v>
      </c>
      <c r="H232">
        <v>0</v>
      </c>
      <c r="I232" t="s">
        <v>317</v>
      </c>
      <c r="J232" t="str">
        <f>VLOOKUP(A232,suburb!A:G,3,FALSE)</f>
        <v>KUWADZANA WEST</v>
      </c>
      <c r="K232" t="str">
        <f>VLOOKUP(A232,suburb!A:G,4,FALSE)</f>
        <v>HARARE MUNICIPALITY</v>
      </c>
      <c r="L232">
        <v>0</v>
      </c>
      <c r="M232">
        <v>0</v>
      </c>
      <c r="N232">
        <v>0</v>
      </c>
      <c r="O232">
        <v>0</v>
      </c>
      <c r="P232">
        <v>1</v>
      </c>
      <c r="Q232">
        <v>0</v>
      </c>
      <c r="R232">
        <v>1</v>
      </c>
      <c r="S232">
        <v>0</v>
      </c>
      <c r="T232">
        <v>0</v>
      </c>
      <c r="U232">
        <v>0</v>
      </c>
    </row>
    <row r="233" spans="1:21" x14ac:dyDescent="0.35">
      <c r="A233" t="s">
        <v>215</v>
      </c>
      <c r="B233" t="str">
        <f>VLOOKUP(A:A,suburb!A:C,2,FALSE)</f>
        <v>HIGH</v>
      </c>
      <c r="C233" t="s">
        <v>311</v>
      </c>
      <c r="D233">
        <v>25</v>
      </c>
      <c r="E233">
        <v>1</v>
      </c>
      <c r="F233">
        <v>0</v>
      </c>
      <c r="G233">
        <v>1</v>
      </c>
      <c r="H233">
        <v>0</v>
      </c>
      <c r="I233" t="s">
        <v>317</v>
      </c>
      <c r="J233" t="str">
        <f>VLOOKUP(A233,suburb!A:G,3,FALSE)</f>
        <v>WARREN PARK</v>
      </c>
      <c r="K233" t="str">
        <f>VLOOKUP(A233,suburb!A:G,4,FALSE)</f>
        <v>HARARE MUNICIPALITY</v>
      </c>
      <c r="L233">
        <v>0</v>
      </c>
      <c r="M233">
        <v>0</v>
      </c>
      <c r="N233">
        <v>0</v>
      </c>
      <c r="O233">
        <v>0</v>
      </c>
      <c r="P233">
        <v>0</v>
      </c>
      <c r="Q233">
        <v>0</v>
      </c>
      <c r="R233">
        <v>0</v>
      </c>
      <c r="S233">
        <v>0</v>
      </c>
      <c r="T233">
        <v>0</v>
      </c>
      <c r="U233">
        <v>0</v>
      </c>
    </row>
    <row r="234" spans="1:21" x14ac:dyDescent="0.35">
      <c r="A234" t="s">
        <v>275</v>
      </c>
      <c r="B234" t="str">
        <f>VLOOKUP(A:A,suburb!A:C,2,FALSE)</f>
        <v>HIGH</v>
      </c>
      <c r="C234" t="s">
        <v>311</v>
      </c>
      <c r="D234">
        <v>85</v>
      </c>
      <c r="E234">
        <v>2</v>
      </c>
      <c r="F234">
        <v>0</v>
      </c>
      <c r="G234">
        <v>1</v>
      </c>
      <c r="H234">
        <v>0</v>
      </c>
      <c r="I234" t="s">
        <v>317</v>
      </c>
      <c r="J234" t="str">
        <f>VLOOKUP(A234,suburb!A:G,3,FALSE)</f>
        <v>HATCLIFFE</v>
      </c>
      <c r="K234" t="str">
        <f>VLOOKUP(A234,suburb!A:G,4,FALSE)</f>
        <v>HARARE MUNICIPALITY</v>
      </c>
      <c r="L234">
        <v>0</v>
      </c>
      <c r="M234">
        <v>0</v>
      </c>
      <c r="N234">
        <v>0</v>
      </c>
      <c r="O234">
        <v>0</v>
      </c>
      <c r="P234">
        <v>1</v>
      </c>
      <c r="Q234">
        <v>0</v>
      </c>
      <c r="R234">
        <v>1</v>
      </c>
      <c r="S234">
        <v>0</v>
      </c>
      <c r="T234">
        <v>0</v>
      </c>
      <c r="U234">
        <v>0</v>
      </c>
    </row>
    <row r="235" spans="1:21" x14ac:dyDescent="0.35">
      <c r="A235" t="s">
        <v>256</v>
      </c>
      <c r="B235" t="str">
        <f>VLOOKUP(A:A,suburb!A:C,2,FALSE)</f>
        <v>HIGH</v>
      </c>
      <c r="C235" t="s">
        <v>311</v>
      </c>
      <c r="D235">
        <v>80</v>
      </c>
      <c r="E235">
        <v>1</v>
      </c>
      <c r="F235">
        <v>0</v>
      </c>
      <c r="G235">
        <v>1</v>
      </c>
      <c r="H235">
        <v>0</v>
      </c>
      <c r="I235" t="s">
        <v>317</v>
      </c>
      <c r="J235" t="str">
        <f>VLOOKUP(A235,suburb!A:G,3,FALSE)</f>
        <v>HARARE SOUTH</v>
      </c>
      <c r="K235" t="str">
        <f>VLOOKUP(A235,suburb!A:G,4,FALSE)</f>
        <v>HARARE MUNICIPALITY</v>
      </c>
      <c r="L235">
        <v>0</v>
      </c>
      <c r="M235">
        <v>0</v>
      </c>
      <c r="N235">
        <v>0</v>
      </c>
      <c r="O235">
        <v>0</v>
      </c>
      <c r="P235">
        <v>1</v>
      </c>
      <c r="Q235">
        <v>0</v>
      </c>
      <c r="R235">
        <v>0</v>
      </c>
      <c r="S235">
        <v>1</v>
      </c>
      <c r="T235">
        <v>0</v>
      </c>
      <c r="U235">
        <v>0</v>
      </c>
    </row>
    <row r="236" spans="1:21" x14ac:dyDescent="0.35">
      <c r="A236" t="s">
        <v>276</v>
      </c>
      <c r="B236" t="str">
        <f>VLOOKUP(A:A,suburb!A:C,2,FALSE)</f>
        <v>HIGH</v>
      </c>
      <c r="C236" t="s">
        <v>311</v>
      </c>
      <c r="D236">
        <v>75</v>
      </c>
      <c r="E236">
        <v>1</v>
      </c>
      <c r="F236">
        <v>0</v>
      </c>
      <c r="G236">
        <v>1</v>
      </c>
      <c r="H236">
        <v>0</v>
      </c>
      <c r="I236" t="s">
        <v>317</v>
      </c>
      <c r="J236" t="str">
        <f>VLOOKUP(A236,suburb!A:G,3,FALSE)</f>
        <v>BUDIRIRO NORTH</v>
      </c>
      <c r="K236" t="str">
        <f>VLOOKUP(A236,suburb!A:G,4,FALSE)</f>
        <v>HARARE MUNICIPALITY</v>
      </c>
      <c r="L236">
        <v>0</v>
      </c>
      <c r="M236">
        <v>0</v>
      </c>
      <c r="N236">
        <v>0</v>
      </c>
      <c r="O236">
        <v>0</v>
      </c>
      <c r="P236">
        <v>1</v>
      </c>
      <c r="Q236">
        <v>0</v>
      </c>
      <c r="R236">
        <v>1</v>
      </c>
      <c r="S236">
        <v>0</v>
      </c>
      <c r="T236">
        <v>0</v>
      </c>
      <c r="U236">
        <v>0</v>
      </c>
    </row>
    <row r="237" spans="1:21" x14ac:dyDescent="0.35">
      <c r="A237" t="s">
        <v>207</v>
      </c>
      <c r="B237" t="str">
        <f>VLOOKUP(A:A,suburb!A:C,2,FALSE)</f>
        <v>HIGH</v>
      </c>
      <c r="C237" t="s">
        <v>311</v>
      </c>
      <c r="D237">
        <v>65</v>
      </c>
      <c r="E237">
        <v>1</v>
      </c>
      <c r="F237">
        <v>0</v>
      </c>
      <c r="G237">
        <v>1</v>
      </c>
      <c r="H237">
        <v>0</v>
      </c>
      <c r="I237" t="s">
        <v>317</v>
      </c>
      <c r="J237" t="str">
        <f>VLOOKUP(A237,suburb!A:G,3,FALSE)</f>
        <v>SOUTHERTON</v>
      </c>
      <c r="K237" t="str">
        <f>VLOOKUP(A237,suburb!A:G,4,FALSE)</f>
        <v>HARARE MUNICIPALITY</v>
      </c>
      <c r="L237">
        <v>0</v>
      </c>
      <c r="M237">
        <v>0</v>
      </c>
      <c r="N237">
        <v>0</v>
      </c>
      <c r="O237">
        <v>0</v>
      </c>
      <c r="P237">
        <v>1</v>
      </c>
      <c r="Q237">
        <v>0</v>
      </c>
      <c r="R237">
        <v>1</v>
      </c>
      <c r="S237">
        <v>0</v>
      </c>
      <c r="T237">
        <v>0</v>
      </c>
      <c r="U237">
        <v>0</v>
      </c>
    </row>
    <row r="238" spans="1:21" x14ac:dyDescent="0.35">
      <c r="A238" t="s">
        <v>251</v>
      </c>
      <c r="B238" t="str">
        <f>VLOOKUP(A:A,suburb!A:C,2,FALSE)</f>
        <v>HIGH</v>
      </c>
      <c r="C238" t="s">
        <v>311</v>
      </c>
      <c r="D238">
        <v>55</v>
      </c>
      <c r="E238">
        <v>1</v>
      </c>
      <c r="F238">
        <v>0</v>
      </c>
      <c r="G238">
        <v>1</v>
      </c>
      <c r="H238">
        <v>0</v>
      </c>
      <c r="I238" t="s">
        <v>317</v>
      </c>
      <c r="J238" t="str">
        <f>VLOOKUP(A238,suburb!A:G,3,FALSE)</f>
        <v>GLENVIEW SOUTH</v>
      </c>
      <c r="K238" t="str">
        <f>VLOOKUP(A238,suburb!A:G,4,FALSE)</f>
        <v>HARARE MUNICIPALITY</v>
      </c>
      <c r="L238">
        <v>0</v>
      </c>
      <c r="M238">
        <v>0</v>
      </c>
      <c r="N238">
        <v>0</v>
      </c>
      <c r="O238">
        <v>0</v>
      </c>
      <c r="P238">
        <v>1</v>
      </c>
      <c r="Q238">
        <v>0</v>
      </c>
      <c r="R238">
        <v>1</v>
      </c>
      <c r="S238">
        <v>0</v>
      </c>
      <c r="T238">
        <v>0</v>
      </c>
      <c r="U238">
        <v>0</v>
      </c>
    </row>
    <row r="239" spans="1:21" x14ac:dyDescent="0.35">
      <c r="A239" t="s">
        <v>260</v>
      </c>
      <c r="B239" t="str">
        <f>VLOOKUP(A:A,suburb!A:C,2,FALSE)</f>
        <v>HIGH</v>
      </c>
      <c r="C239" t="s">
        <v>311</v>
      </c>
      <c r="D239">
        <v>50</v>
      </c>
      <c r="E239">
        <v>1</v>
      </c>
      <c r="F239">
        <v>0</v>
      </c>
      <c r="G239">
        <v>1</v>
      </c>
      <c r="H239">
        <v>0</v>
      </c>
      <c r="I239" t="s">
        <v>317</v>
      </c>
      <c r="J239" t="str">
        <f>VLOOKUP(A239,suburb!A:G,3,FALSE)</f>
        <v>KUWADZANA EAST</v>
      </c>
      <c r="K239" t="str">
        <f>VLOOKUP(A239,suburb!A:G,4,FALSE)</f>
        <v>HARARE MUNICIPALITY</v>
      </c>
      <c r="L239">
        <v>0</v>
      </c>
      <c r="M239">
        <v>0</v>
      </c>
      <c r="N239">
        <v>0</v>
      </c>
      <c r="O239">
        <v>0</v>
      </c>
      <c r="P239">
        <v>1</v>
      </c>
      <c r="Q239">
        <v>0</v>
      </c>
      <c r="R239">
        <v>1</v>
      </c>
      <c r="S239">
        <v>0</v>
      </c>
      <c r="T239">
        <v>0</v>
      </c>
      <c r="U239">
        <v>0</v>
      </c>
    </row>
    <row r="240" spans="1:21" x14ac:dyDescent="0.35">
      <c r="A240" t="s">
        <v>309</v>
      </c>
      <c r="B240" t="str">
        <f>VLOOKUP(A:A,suburb!A:C,2,FALSE)</f>
        <v>MEDIUM</v>
      </c>
      <c r="C240" t="s">
        <v>310</v>
      </c>
      <c r="D240">
        <v>700</v>
      </c>
      <c r="E240">
        <v>6</v>
      </c>
      <c r="F240">
        <v>4</v>
      </c>
      <c r="G240">
        <v>2</v>
      </c>
      <c r="H240">
        <v>1</v>
      </c>
      <c r="I240" t="s">
        <v>316</v>
      </c>
      <c r="J240" t="str">
        <f>VLOOKUP(A240,suburb!A:G,3,FALSE)</f>
        <v>HATFIELD</v>
      </c>
      <c r="K240" t="str">
        <f>VLOOKUP(A240,suburb!A:G,4,FALSE)</f>
        <v>HARARE MUNICIPALITY</v>
      </c>
      <c r="L240">
        <v>2</v>
      </c>
      <c r="M240">
        <v>0</v>
      </c>
      <c r="N240">
        <v>1</v>
      </c>
      <c r="O240">
        <v>2</v>
      </c>
      <c r="P240">
        <v>1</v>
      </c>
      <c r="Q240">
        <v>1</v>
      </c>
      <c r="R240">
        <v>1</v>
      </c>
      <c r="S240">
        <v>1</v>
      </c>
      <c r="T240">
        <v>0</v>
      </c>
      <c r="U240">
        <v>1</v>
      </c>
    </row>
    <row r="241" spans="1:21" x14ac:dyDescent="0.35">
      <c r="A241" t="s">
        <v>255</v>
      </c>
      <c r="B241" t="str">
        <f>VLOOKUP(A:A,suburb!A:C,2,FALSE)</f>
        <v>HIGH</v>
      </c>
      <c r="C241" t="s">
        <v>311</v>
      </c>
      <c r="D241">
        <v>40</v>
      </c>
      <c r="E241">
        <v>1</v>
      </c>
      <c r="F241">
        <v>0</v>
      </c>
      <c r="G241">
        <v>1</v>
      </c>
      <c r="H241">
        <v>0</v>
      </c>
      <c r="I241" t="s">
        <v>317</v>
      </c>
      <c r="J241" t="str">
        <f>VLOOKUP(A241,suburb!A:G,3,FALSE)</f>
        <v>HARARE SOUTH</v>
      </c>
      <c r="K241" t="str">
        <f>VLOOKUP(A241,suburb!A:G,4,FALSE)</f>
        <v>HARARE MUNICIPALITY</v>
      </c>
      <c r="L241">
        <v>0</v>
      </c>
      <c r="M241">
        <v>0</v>
      </c>
      <c r="N241">
        <v>0</v>
      </c>
      <c r="O241">
        <v>0</v>
      </c>
      <c r="P241">
        <v>1</v>
      </c>
      <c r="Q241">
        <v>0</v>
      </c>
      <c r="R241">
        <v>0</v>
      </c>
      <c r="S241">
        <v>1</v>
      </c>
      <c r="T241">
        <v>0</v>
      </c>
      <c r="U241">
        <v>0</v>
      </c>
    </row>
    <row r="242" spans="1:21" x14ac:dyDescent="0.35">
      <c r="A242" t="s">
        <v>226</v>
      </c>
      <c r="B242" t="str">
        <f>VLOOKUP(A:A,suburb!A:C,2,FALSE)</f>
        <v>LOW</v>
      </c>
      <c r="C242" t="s">
        <v>311</v>
      </c>
      <c r="D242">
        <v>200</v>
      </c>
      <c r="E242">
        <v>2</v>
      </c>
      <c r="F242">
        <v>0</v>
      </c>
      <c r="G242">
        <v>1</v>
      </c>
      <c r="H242">
        <v>0</v>
      </c>
      <c r="I242" t="s">
        <v>317</v>
      </c>
      <c r="J242" t="str">
        <f>VLOOKUP(A242,suburb!A:G,3,FALSE)</f>
        <v>MOUNT PLEASANT</v>
      </c>
      <c r="K242" t="str">
        <f>VLOOKUP(A242,suburb!A:G,4,FALSE)</f>
        <v>HARARE MUNICIPALITY</v>
      </c>
      <c r="L242">
        <v>0</v>
      </c>
      <c r="M242">
        <v>0</v>
      </c>
      <c r="N242">
        <v>0</v>
      </c>
      <c r="O242">
        <v>0</v>
      </c>
      <c r="P242">
        <v>1</v>
      </c>
      <c r="Q242">
        <v>0</v>
      </c>
      <c r="R242">
        <v>1</v>
      </c>
      <c r="S242">
        <v>0</v>
      </c>
      <c r="T242">
        <v>0</v>
      </c>
      <c r="U242">
        <v>0</v>
      </c>
    </row>
    <row r="243" spans="1:21" x14ac:dyDescent="0.35">
      <c r="A243" t="s">
        <v>226</v>
      </c>
      <c r="B243" t="str">
        <f>VLOOKUP(A:A,suburb!A:C,2,FALSE)</f>
        <v>LOW</v>
      </c>
      <c r="C243" t="s">
        <v>311</v>
      </c>
      <c r="D243">
        <v>200</v>
      </c>
      <c r="E243">
        <v>2</v>
      </c>
      <c r="F243">
        <v>0</v>
      </c>
      <c r="G243">
        <v>1</v>
      </c>
      <c r="H243">
        <v>0</v>
      </c>
      <c r="I243" t="s">
        <v>317</v>
      </c>
      <c r="J243" t="str">
        <f>VLOOKUP(A243,suburb!A:G,3,FALSE)</f>
        <v>MOUNT PLEASANT</v>
      </c>
      <c r="K243" t="str">
        <f>VLOOKUP(A243,suburb!A:G,4,FALSE)</f>
        <v>HARARE MUNICIPALITY</v>
      </c>
      <c r="L243">
        <v>0</v>
      </c>
      <c r="M243">
        <v>0</v>
      </c>
      <c r="N243">
        <v>0</v>
      </c>
      <c r="O243">
        <v>0</v>
      </c>
      <c r="P243">
        <v>1</v>
      </c>
      <c r="Q243">
        <v>0</v>
      </c>
      <c r="R243">
        <v>1</v>
      </c>
      <c r="S243">
        <v>0</v>
      </c>
      <c r="T243">
        <v>0</v>
      </c>
      <c r="U243">
        <v>0</v>
      </c>
    </row>
    <row r="244" spans="1:21" hidden="1" x14ac:dyDescent="0.35">
      <c r="A244" t="s">
        <v>158</v>
      </c>
      <c r="B244" t="str">
        <f>VLOOKUP(A:A,suburb!A:C,2,FALSE)</f>
        <v>LOW</v>
      </c>
      <c r="C244" t="s">
        <v>314</v>
      </c>
      <c r="I244" t="s">
        <v>314</v>
      </c>
      <c r="J244" t="str">
        <f>VLOOKUP(A244,suburb!A:G,3,FALSE)</f>
        <v>SUNNINGDALE</v>
      </c>
      <c r="K244" t="str">
        <f>VLOOKUP(A244,suburb!A:G,4,FALSE)</f>
        <v>HARARE MUNICIPALITY</v>
      </c>
    </row>
    <row r="245" spans="1:21" hidden="1" x14ac:dyDescent="0.35">
      <c r="A245" t="s">
        <v>160</v>
      </c>
      <c r="B245" t="str">
        <f>VLOOKUP(A:A,suburb!A:C,2,FALSE)</f>
        <v>LOW</v>
      </c>
      <c r="C245" t="s">
        <v>314</v>
      </c>
      <c r="I245" t="s">
        <v>314</v>
      </c>
      <c r="J245" t="str">
        <f>VLOOKUP(A245,suburb!A:G,3,FALSE)</f>
        <v>SUNNINGDALE</v>
      </c>
      <c r="K245" t="str">
        <f>VLOOKUP(A245,suburb!A:G,4,FALSE)</f>
        <v>HARARE MUNICIPALITY</v>
      </c>
    </row>
    <row r="246" spans="1:21" hidden="1" x14ac:dyDescent="0.35">
      <c r="A246" t="s">
        <v>165</v>
      </c>
      <c r="B246" t="str">
        <f>VLOOKUP(A:A,suburb!A:C,2,FALSE)</f>
        <v>LOW</v>
      </c>
      <c r="C246" t="s">
        <v>314</v>
      </c>
      <c r="I246" t="s">
        <v>314</v>
      </c>
      <c r="J246" t="str">
        <f>VLOOKUP(A246,suburb!A:G,3,FALSE)</f>
        <v>SUNNINGDALE</v>
      </c>
      <c r="K246" t="str">
        <f>VLOOKUP(A246,suburb!A:G,4,FALSE)</f>
        <v>HARARE MUNICIPALITY</v>
      </c>
    </row>
    <row r="247" spans="1:21" hidden="1" x14ac:dyDescent="0.35">
      <c r="A247" t="s">
        <v>169</v>
      </c>
      <c r="B247" t="str">
        <f>VLOOKUP(A:A,suburb!A:C,2,FALSE)</f>
        <v>LOW</v>
      </c>
      <c r="C247" t="s">
        <v>314</v>
      </c>
      <c r="I247" t="s">
        <v>314</v>
      </c>
      <c r="J247" t="str">
        <f>VLOOKUP(A247,suburb!A:G,3,FALSE)</f>
        <v>HARARE CENTRAL</v>
      </c>
      <c r="K247" t="str">
        <f>VLOOKUP(A247,suburb!A:G,4,FALSE)</f>
        <v>HARARE MUNICIPALITY</v>
      </c>
    </row>
    <row r="248" spans="1:21" hidden="1" x14ac:dyDescent="0.35">
      <c r="A248" t="s">
        <v>170</v>
      </c>
      <c r="B248" t="str">
        <f>VLOOKUP(A:A,suburb!A:C,2,FALSE)</f>
        <v>LOW</v>
      </c>
      <c r="C248" t="s">
        <v>314</v>
      </c>
      <c r="I248" t="s">
        <v>314</v>
      </c>
      <c r="J248" t="str">
        <f>VLOOKUP(A248,suburb!A:G,3,FALSE)</f>
        <v>HARARE CENTRAL</v>
      </c>
      <c r="K248" t="str">
        <f>VLOOKUP(A248,suburb!A:G,4,FALSE)</f>
        <v>HARARE MUNICIPALITY</v>
      </c>
    </row>
    <row r="249" spans="1:21" hidden="1" x14ac:dyDescent="0.35">
      <c r="A249" t="s">
        <v>171</v>
      </c>
      <c r="B249" t="str">
        <f>VLOOKUP(A:A,suburb!A:C,2,FALSE)</f>
        <v>LOW</v>
      </c>
      <c r="C249" t="s">
        <v>314</v>
      </c>
      <c r="I249" t="s">
        <v>314</v>
      </c>
      <c r="J249" t="str">
        <f>VLOOKUP(A249,suburb!A:G,3,FALSE)</f>
        <v>HARARE CENTRAL</v>
      </c>
      <c r="K249" t="str">
        <f>VLOOKUP(A249,suburb!A:G,4,FALSE)</f>
        <v>HARARE MUNICIPALITY</v>
      </c>
    </row>
    <row r="250" spans="1:21" hidden="1" x14ac:dyDescent="0.35">
      <c r="A250" t="s">
        <v>172</v>
      </c>
      <c r="B250" t="str">
        <f>VLOOKUP(A:A,suburb!A:C,2,FALSE)</f>
        <v>LOW</v>
      </c>
      <c r="C250" t="s">
        <v>314</v>
      </c>
      <c r="I250" t="s">
        <v>314</v>
      </c>
      <c r="J250" t="str">
        <f>VLOOKUP(A250,suburb!A:G,3,FALSE)</f>
        <v>HARARE CENTRAL</v>
      </c>
      <c r="K250" t="str">
        <f>VLOOKUP(A250,suburb!A:G,4,FALSE)</f>
        <v>HARARE MUNICIPALITY</v>
      </c>
    </row>
    <row r="251" spans="1:21" hidden="1" x14ac:dyDescent="0.35">
      <c r="A251" t="s">
        <v>173</v>
      </c>
      <c r="B251" t="str">
        <f>VLOOKUP(A:A,suburb!A:C,2,FALSE)</f>
        <v>LOW</v>
      </c>
      <c r="C251" t="s">
        <v>314</v>
      </c>
      <c r="I251" t="s">
        <v>314</v>
      </c>
      <c r="J251" t="str">
        <f>VLOOKUP(A251,suburb!A:G,3,FALSE)</f>
        <v>HARARE CENTRAL</v>
      </c>
      <c r="K251" t="str">
        <f>VLOOKUP(A251,suburb!A:G,4,FALSE)</f>
        <v>HARARE MUNICIPALITY</v>
      </c>
    </row>
    <row r="252" spans="1:21" hidden="1" x14ac:dyDescent="0.35">
      <c r="A252" t="s">
        <v>174</v>
      </c>
      <c r="B252" t="str">
        <f>VLOOKUP(A:A,suburb!A:C,2,FALSE)</f>
        <v>LOW</v>
      </c>
      <c r="C252" t="s">
        <v>314</v>
      </c>
      <c r="I252" t="s">
        <v>314</v>
      </c>
      <c r="J252" t="str">
        <f>VLOOKUP(A252,suburb!A:G,3,FALSE)</f>
        <v>HARARE CENTRAL</v>
      </c>
      <c r="K252" t="str">
        <f>VLOOKUP(A252,suburb!A:G,4,FALSE)</f>
        <v>HARARE MUNICIPALITY</v>
      </c>
    </row>
    <row r="253" spans="1:21" hidden="1" x14ac:dyDescent="0.35">
      <c r="A253" t="s">
        <v>179</v>
      </c>
      <c r="B253" t="str">
        <f>VLOOKUP(A:A,suburb!A:C,2,FALSE)</f>
        <v>LOW</v>
      </c>
      <c r="C253" t="s">
        <v>314</v>
      </c>
      <c r="I253" t="s">
        <v>314</v>
      </c>
      <c r="J253" t="str">
        <f>VLOOKUP(A253,suburb!A:G,3,FALSE)</f>
        <v>MOUNT PLEASANT</v>
      </c>
      <c r="K253" t="str">
        <f>VLOOKUP(A253,suburb!A:G,4,FALSE)</f>
        <v>HARARE MUNICIPALITY</v>
      </c>
    </row>
    <row r="254" spans="1:21" hidden="1" x14ac:dyDescent="0.35">
      <c r="A254" t="s">
        <v>180</v>
      </c>
      <c r="B254" t="str">
        <f>VLOOKUP(A:A,suburb!A:C,2,FALSE)</f>
        <v>LOW</v>
      </c>
      <c r="C254" t="s">
        <v>314</v>
      </c>
      <c r="I254" t="s">
        <v>314</v>
      </c>
      <c r="J254" t="str">
        <f>VLOOKUP(A254,suburb!A:G,3,FALSE)</f>
        <v>MOUNT PLEASANT</v>
      </c>
      <c r="K254" t="str">
        <f>VLOOKUP(A254,suburb!A:G,4,FALSE)</f>
        <v>HARARE MUNICIPALITY</v>
      </c>
    </row>
    <row r="255" spans="1:21" hidden="1" x14ac:dyDescent="0.35">
      <c r="A255" t="s">
        <v>181</v>
      </c>
      <c r="B255" t="str">
        <f>VLOOKUP(A:A,suburb!A:C,2,FALSE)</f>
        <v>LOW</v>
      </c>
      <c r="C255" t="s">
        <v>314</v>
      </c>
      <c r="I255" t="s">
        <v>314</v>
      </c>
      <c r="J255" t="str">
        <f>VLOOKUP(A255,suburb!A:G,3,FALSE)</f>
        <v>MOUNT PLEASANT</v>
      </c>
      <c r="K255" t="str">
        <f>VLOOKUP(A255,suburb!A:G,4,FALSE)</f>
        <v>HARARE MUNICIPALITY</v>
      </c>
    </row>
    <row r="256" spans="1:21" hidden="1" x14ac:dyDescent="0.35">
      <c r="A256" t="s">
        <v>182</v>
      </c>
      <c r="B256" t="str">
        <f>VLOOKUP(A:A,suburb!A:C,2,FALSE)</f>
        <v>LOW</v>
      </c>
      <c r="C256" t="s">
        <v>314</v>
      </c>
      <c r="I256" t="s">
        <v>314</v>
      </c>
      <c r="J256" t="str">
        <f>VLOOKUP(A256,suburb!A:G,3,FALSE)</f>
        <v>MOUNT PLEASANT</v>
      </c>
      <c r="K256" t="str">
        <f>VLOOKUP(A256,suburb!A:G,4,FALSE)</f>
        <v>HARARE MUNICIPALITY</v>
      </c>
    </row>
    <row r="257" spans="1:11" hidden="1" x14ac:dyDescent="0.35">
      <c r="A257" t="s">
        <v>183</v>
      </c>
      <c r="B257" t="str">
        <f>VLOOKUP(A:A,suburb!A:C,2,FALSE)</f>
        <v>LOW</v>
      </c>
      <c r="C257" t="s">
        <v>314</v>
      </c>
      <c r="I257" t="s">
        <v>314</v>
      </c>
      <c r="J257" t="str">
        <f>VLOOKUP(A257,suburb!A:G,3,FALSE)</f>
        <v>MOUNT PLEASANT</v>
      </c>
      <c r="K257" t="str">
        <f>VLOOKUP(A257,suburb!A:G,4,FALSE)</f>
        <v>HARARE MUNICIPALITY</v>
      </c>
    </row>
    <row r="258" spans="1:11" hidden="1" x14ac:dyDescent="0.35">
      <c r="A258" t="s">
        <v>184</v>
      </c>
      <c r="B258" t="str">
        <f>VLOOKUP(A:A,suburb!A:C,2,FALSE)</f>
        <v>LOW</v>
      </c>
      <c r="C258" t="s">
        <v>314</v>
      </c>
      <c r="I258" t="s">
        <v>314</v>
      </c>
      <c r="J258" t="str">
        <f>VLOOKUP(A258,suburb!A:G,3,FALSE)</f>
        <v>MOUNT PLEASANT</v>
      </c>
      <c r="K258" t="str">
        <f>VLOOKUP(A258,suburb!A:G,4,FALSE)</f>
        <v>HARARE MUNICIPALITY</v>
      </c>
    </row>
    <row r="259" spans="1:11" hidden="1" x14ac:dyDescent="0.35">
      <c r="A259" t="s">
        <v>185</v>
      </c>
      <c r="B259" t="str">
        <f>VLOOKUP(A:A,suburb!A:C,2,FALSE)</f>
        <v>LOW</v>
      </c>
      <c r="C259" t="s">
        <v>314</v>
      </c>
      <c r="I259" t="s">
        <v>314</v>
      </c>
      <c r="J259" t="str">
        <f>VLOOKUP(A259,suburb!A:G,3,FALSE)</f>
        <v>MOUNT PLEASANT</v>
      </c>
      <c r="K259" t="str">
        <f>VLOOKUP(A259,suburb!A:G,4,FALSE)</f>
        <v>HARARE MUNICIPALITY</v>
      </c>
    </row>
    <row r="260" spans="1:11" hidden="1" x14ac:dyDescent="0.35">
      <c r="A260" t="s">
        <v>186</v>
      </c>
      <c r="B260" t="str">
        <f>VLOOKUP(A:A,suburb!A:C,2,FALSE)</f>
        <v>LOW</v>
      </c>
      <c r="C260" t="s">
        <v>314</v>
      </c>
      <c r="I260" t="s">
        <v>314</v>
      </c>
      <c r="J260" t="str">
        <f>VLOOKUP(A260,suburb!A:G,3,FALSE)</f>
        <v>HUNYANI</v>
      </c>
      <c r="K260" t="str">
        <f>VLOOKUP(A260,suburb!A:G,4,FALSE)</f>
        <v>HARARE MUNICIPALITY</v>
      </c>
    </row>
    <row r="261" spans="1:11" hidden="1" x14ac:dyDescent="0.35">
      <c r="A261" t="s">
        <v>198</v>
      </c>
      <c r="B261" t="str">
        <f>VLOOKUP(A:A,suburb!A:C,2,FALSE)</f>
        <v>LOW</v>
      </c>
      <c r="C261" t="s">
        <v>314</v>
      </c>
      <c r="I261" t="s">
        <v>314</v>
      </c>
      <c r="J261" t="str">
        <f>VLOOKUP(A261,suburb!A:G,3,FALSE)</f>
        <v>HARARE EAST</v>
      </c>
      <c r="K261" t="str">
        <f>VLOOKUP(A261,suburb!A:G,4,FALSE)</f>
        <v>HARARE MUNICIPALITY</v>
      </c>
    </row>
    <row r="262" spans="1:11" hidden="1" x14ac:dyDescent="0.35">
      <c r="A262" t="s">
        <v>216</v>
      </c>
      <c r="B262" t="str">
        <f>VLOOKUP(A:A,suburb!A:C,2,FALSE)</f>
        <v>LOW</v>
      </c>
      <c r="C262" t="s">
        <v>314</v>
      </c>
      <c r="I262" t="s">
        <v>314</v>
      </c>
      <c r="J262" t="str">
        <f>VLOOKUP(A262,suburb!A:G,3,FALSE)</f>
        <v>WARREN PARK</v>
      </c>
      <c r="K262" t="str">
        <f>VLOOKUP(A262,suburb!A:G,4,FALSE)</f>
        <v>HARARE MUNICIPALITY</v>
      </c>
    </row>
    <row r="263" spans="1:11" hidden="1" x14ac:dyDescent="0.35">
      <c r="A263" t="s">
        <v>217</v>
      </c>
      <c r="B263" t="str">
        <f>VLOOKUP(A:A,suburb!A:C,2,FALSE)</f>
        <v>LOW</v>
      </c>
      <c r="C263" t="s">
        <v>314</v>
      </c>
      <c r="I263" t="s">
        <v>314</v>
      </c>
      <c r="J263" t="str">
        <f>VLOOKUP(A263,suburb!A:G,3,FALSE)</f>
        <v>HARARE WEST</v>
      </c>
      <c r="K263" t="str">
        <f>VLOOKUP(A263,suburb!A:G,4,FALSE)</f>
        <v>HARARE MUNICIPALITY</v>
      </c>
    </row>
    <row r="264" spans="1:11" hidden="1" x14ac:dyDescent="0.35">
      <c r="A264" t="s">
        <v>218</v>
      </c>
      <c r="B264" t="str">
        <f>VLOOKUP(A:A,suburb!A:C,2,FALSE)</f>
        <v>LOW</v>
      </c>
      <c r="C264" t="s">
        <v>314</v>
      </c>
      <c r="I264" t="s">
        <v>314</v>
      </c>
      <c r="J264" t="str">
        <f>VLOOKUP(A264,suburb!A:G,3,FALSE)</f>
        <v>HARARE WEST</v>
      </c>
      <c r="K264" t="str">
        <f>VLOOKUP(A264,suburb!A:G,4,FALSE)</f>
        <v>HARARE MUNICIPALITY</v>
      </c>
    </row>
    <row r="265" spans="1:11" hidden="1" x14ac:dyDescent="0.35">
      <c r="A265" t="s">
        <v>219</v>
      </c>
      <c r="B265" t="str">
        <f>VLOOKUP(A:A,suburb!A:C,2,FALSE)</f>
        <v>LOW</v>
      </c>
      <c r="C265" t="s">
        <v>314</v>
      </c>
      <c r="I265" t="s">
        <v>314</v>
      </c>
      <c r="J265" t="str">
        <f>VLOOKUP(A265,suburb!A:G,3,FALSE)</f>
        <v>HARARE WEST</v>
      </c>
      <c r="K265" t="str">
        <f>VLOOKUP(A265,suburb!A:G,4,FALSE)</f>
        <v>HARARE MUNICIPALITY</v>
      </c>
    </row>
    <row r="266" spans="1:11" hidden="1" x14ac:dyDescent="0.35">
      <c r="A266" t="s">
        <v>220</v>
      </c>
      <c r="B266" t="str">
        <f>VLOOKUP(A:A,suburb!A:C,2,FALSE)</f>
        <v>LOW</v>
      </c>
      <c r="C266" t="s">
        <v>314</v>
      </c>
      <c r="I266" t="s">
        <v>314</v>
      </c>
      <c r="J266" t="str">
        <f>VLOOKUP(A266,suburb!A:G,3,FALSE)</f>
        <v>HARARE WEST</v>
      </c>
      <c r="K266" t="str">
        <f>VLOOKUP(A266,suburb!A:G,4,FALSE)</f>
        <v>HARARE MUNICIPALITY</v>
      </c>
    </row>
    <row r="267" spans="1:11" hidden="1" x14ac:dyDescent="0.35">
      <c r="A267" t="s">
        <v>222</v>
      </c>
      <c r="B267" t="str">
        <f>VLOOKUP(A:A,suburb!A:C,2,FALSE)</f>
        <v>LOW</v>
      </c>
      <c r="C267" t="s">
        <v>314</v>
      </c>
      <c r="I267" t="s">
        <v>314</v>
      </c>
      <c r="J267" t="str">
        <f>VLOOKUP(A267,suburb!A:G,3,FALSE)</f>
        <v>HARARE WEST</v>
      </c>
      <c r="K267" t="str">
        <f>VLOOKUP(A267,suburb!A:G,4,FALSE)</f>
        <v>HARARE MUNICIPALITY</v>
      </c>
    </row>
    <row r="268" spans="1:11" hidden="1" x14ac:dyDescent="0.35">
      <c r="A268" t="s">
        <v>223</v>
      </c>
      <c r="B268" t="str">
        <f>VLOOKUP(A:A,suburb!A:C,2,FALSE)</f>
        <v>LOW</v>
      </c>
      <c r="C268" t="s">
        <v>314</v>
      </c>
      <c r="I268" t="s">
        <v>314</v>
      </c>
      <c r="J268" t="str">
        <f>VLOOKUP(A268,suburb!A:G,3,FALSE)</f>
        <v>HARARE WEST</v>
      </c>
      <c r="K268" t="str">
        <f>VLOOKUP(A268,suburb!A:G,4,FALSE)</f>
        <v>HARARE MUNICIPALITY</v>
      </c>
    </row>
    <row r="269" spans="1:11" hidden="1" x14ac:dyDescent="0.35">
      <c r="A269" t="s">
        <v>224</v>
      </c>
      <c r="B269" t="str">
        <f>VLOOKUP(A:A,suburb!A:C,2,FALSE)</f>
        <v>LOW</v>
      </c>
      <c r="C269" t="s">
        <v>314</v>
      </c>
      <c r="I269" t="s">
        <v>314</v>
      </c>
      <c r="J269" t="str">
        <f>VLOOKUP(A269,suburb!A:G,3,FALSE)</f>
        <v>HARARE WEST</v>
      </c>
      <c r="K269" t="str">
        <f>VLOOKUP(A269,suburb!A:G,4,FALSE)</f>
        <v>HARARE MUNICIPALITY</v>
      </c>
    </row>
    <row r="270" spans="1:11" hidden="1" x14ac:dyDescent="0.35">
      <c r="A270" t="s">
        <v>225</v>
      </c>
      <c r="B270" t="str">
        <f>VLOOKUP(A:A,suburb!A:C,2,FALSE)</f>
        <v>LOW</v>
      </c>
      <c r="C270" t="s">
        <v>314</v>
      </c>
      <c r="I270" t="s">
        <v>314</v>
      </c>
      <c r="J270" t="str">
        <f>VLOOKUP(A270,suburb!A:G,3,FALSE)</f>
        <v>MOUNT PLEASANT</v>
      </c>
      <c r="K270" t="str">
        <f>VLOOKUP(A270,suburb!A:G,4,FALSE)</f>
        <v>HARARE MUNICIPALITY</v>
      </c>
    </row>
    <row r="271" spans="1:11" hidden="1" x14ac:dyDescent="0.35">
      <c r="A271" t="s">
        <v>226</v>
      </c>
      <c r="B271" t="str">
        <f>VLOOKUP(A:A,suburb!A:C,2,FALSE)</f>
        <v>LOW</v>
      </c>
      <c r="C271" t="s">
        <v>314</v>
      </c>
      <c r="I271" t="s">
        <v>314</v>
      </c>
      <c r="J271" t="str">
        <f>VLOOKUP(A271,suburb!A:G,3,FALSE)</f>
        <v>MOUNT PLEASANT</v>
      </c>
      <c r="K271" t="str">
        <f>VLOOKUP(A271,suburb!A:G,4,FALSE)</f>
        <v>HARARE MUNICIPALITY</v>
      </c>
    </row>
    <row r="272" spans="1:11" hidden="1" x14ac:dyDescent="0.35">
      <c r="A272" t="s">
        <v>227</v>
      </c>
      <c r="B272" t="str">
        <f>VLOOKUP(A:A,suburb!A:C,2,FALSE)</f>
        <v>LOW</v>
      </c>
      <c r="C272" t="s">
        <v>314</v>
      </c>
      <c r="I272" t="s">
        <v>314</v>
      </c>
      <c r="J272" t="str">
        <f>VLOOKUP(A272,suburb!A:G,3,FALSE)</f>
        <v>MOUNT PLEASANT</v>
      </c>
      <c r="K272" t="str">
        <f>VLOOKUP(A272,suburb!A:G,4,FALSE)</f>
        <v>HARARE MUNICIPALITY</v>
      </c>
    </row>
    <row r="273" spans="1:21" hidden="1" x14ac:dyDescent="0.35">
      <c r="A273" t="s">
        <v>228</v>
      </c>
      <c r="B273" t="str">
        <f>VLOOKUP(A:A,suburb!A:C,2,FALSE)</f>
        <v>LOW</v>
      </c>
      <c r="C273" t="s">
        <v>314</v>
      </c>
      <c r="I273" t="s">
        <v>314</v>
      </c>
      <c r="J273" t="str">
        <f>VLOOKUP(A273,suburb!A:G,3,FALSE)</f>
        <v>MOUNT PLEASANT</v>
      </c>
      <c r="K273" t="str">
        <f>VLOOKUP(A273,suburb!A:G,4,FALSE)</f>
        <v>HARARE MUNICIPALITY</v>
      </c>
    </row>
    <row r="274" spans="1:21" hidden="1" x14ac:dyDescent="0.35">
      <c r="A274" t="s">
        <v>229</v>
      </c>
      <c r="B274" t="str">
        <f>VLOOKUP(A:A,suburb!A:C,2,FALSE)</f>
        <v>LOW</v>
      </c>
      <c r="C274" t="s">
        <v>314</v>
      </c>
      <c r="I274" t="s">
        <v>314</v>
      </c>
      <c r="J274" t="str">
        <f>VLOOKUP(A274,suburb!A:G,3,FALSE)</f>
        <v>MOUNT PLEASANT</v>
      </c>
      <c r="K274" t="str">
        <f>VLOOKUP(A274,suburb!A:G,4,FALSE)</f>
        <v>HARARE MUNICIPALITY</v>
      </c>
    </row>
    <row r="275" spans="1:21" hidden="1" x14ac:dyDescent="0.35">
      <c r="A275" t="s">
        <v>230</v>
      </c>
      <c r="B275" t="str">
        <f>VLOOKUP(A:A,suburb!A:C,2,FALSE)</f>
        <v>LOW</v>
      </c>
      <c r="C275" t="s">
        <v>314</v>
      </c>
      <c r="I275" t="s">
        <v>314</v>
      </c>
      <c r="J275" t="str">
        <f>VLOOKUP(A275,suburb!A:G,3,FALSE)</f>
        <v>HARARE EAST</v>
      </c>
      <c r="K275" t="str">
        <f>VLOOKUP(A275,suburb!A:G,4,FALSE)</f>
        <v>HARARE MUNICIPALITY</v>
      </c>
    </row>
    <row r="276" spans="1:21" hidden="1" x14ac:dyDescent="0.35">
      <c r="A276" t="s">
        <v>232</v>
      </c>
      <c r="B276" t="str">
        <f>VLOOKUP(A:A,suburb!A:C,2,FALSE)</f>
        <v>LOW</v>
      </c>
      <c r="C276" t="s">
        <v>314</v>
      </c>
      <c r="I276" t="s">
        <v>314</v>
      </c>
      <c r="J276" t="str">
        <f>VLOOKUP(A276,suburb!A:G,3,FALSE)</f>
        <v>HARARE EAST</v>
      </c>
      <c r="K276" t="str">
        <f>VLOOKUP(A276,suburb!A:G,4,FALSE)</f>
        <v>HARARE MUNICIPALITY</v>
      </c>
    </row>
    <row r="277" spans="1:21" hidden="1" x14ac:dyDescent="0.35">
      <c r="A277" t="s">
        <v>233</v>
      </c>
      <c r="B277" t="str">
        <f>VLOOKUP(A:A,suburb!A:C,2,FALSE)</f>
        <v>LOW</v>
      </c>
      <c r="C277" t="s">
        <v>314</v>
      </c>
      <c r="I277" t="s">
        <v>314</v>
      </c>
      <c r="J277" t="str">
        <f>VLOOKUP(A277,suburb!A:G,3,FALSE)</f>
        <v>HARARE EAST</v>
      </c>
      <c r="K277" t="str">
        <f>VLOOKUP(A277,suburb!A:G,4,FALSE)</f>
        <v>HARARE MUNICIPALITY</v>
      </c>
    </row>
    <row r="278" spans="1:21" hidden="1" x14ac:dyDescent="0.35">
      <c r="A278" t="s">
        <v>237</v>
      </c>
      <c r="B278" t="str">
        <f>VLOOKUP(A:A,suburb!A:C,2,FALSE)</f>
        <v>LOW</v>
      </c>
      <c r="C278" t="s">
        <v>314</v>
      </c>
      <c r="I278" t="s">
        <v>314</v>
      </c>
      <c r="J278" t="str">
        <f>VLOOKUP(A278,suburb!A:G,3,FALSE)</f>
        <v>HARARE EAST</v>
      </c>
      <c r="K278" t="str">
        <f>VLOOKUP(A278,suburb!A:G,4,FALSE)</f>
        <v>HARARE MUNICIPALITY</v>
      </c>
    </row>
    <row r="279" spans="1:21" hidden="1" x14ac:dyDescent="0.35">
      <c r="A279" t="s">
        <v>242</v>
      </c>
      <c r="B279" t="str">
        <f>VLOOKUP(A:A,suburb!A:C,2,FALSE)</f>
        <v>LOW</v>
      </c>
      <c r="C279" t="s">
        <v>314</v>
      </c>
      <c r="I279" t="s">
        <v>314</v>
      </c>
      <c r="J279" t="str">
        <f>VLOOKUP(A279,suburb!A:G,3,FALSE)</f>
        <v>HATFIELD</v>
      </c>
      <c r="K279" t="str">
        <f>VLOOKUP(A279,suburb!A:G,4,FALSE)</f>
        <v>HARARE MUNICIPALITY</v>
      </c>
    </row>
    <row r="280" spans="1:21" hidden="1" x14ac:dyDescent="0.35">
      <c r="A280" t="s">
        <v>257</v>
      </c>
      <c r="B280" t="str">
        <f>VLOOKUP(A:A,suburb!A:C,2,FALSE)</f>
        <v>LOW</v>
      </c>
      <c r="C280" t="s">
        <v>314</v>
      </c>
      <c r="I280" t="s">
        <v>314</v>
      </c>
      <c r="J280" t="str">
        <f>VLOOKUP(A280,suburb!A:G,3,FALSE)</f>
        <v>WARREN PARK</v>
      </c>
      <c r="K280" t="str">
        <f>VLOOKUP(A280,suburb!A:G,4,FALSE)</f>
        <v>HARARE MUNICIPALITY</v>
      </c>
    </row>
    <row r="281" spans="1:21" hidden="1" x14ac:dyDescent="0.35">
      <c r="A281" t="s">
        <v>269</v>
      </c>
      <c r="B281" t="str">
        <f>VLOOKUP(A:A,suburb!A:C,2,FALSE)</f>
        <v>LOW</v>
      </c>
      <c r="C281" t="s">
        <v>314</v>
      </c>
      <c r="I281" t="s">
        <v>314</v>
      </c>
      <c r="J281" t="str">
        <f>VLOOKUP(A281,suburb!A:G,3,FALSE)</f>
        <v>HARARE WEST</v>
      </c>
      <c r="K281" t="str">
        <f>VLOOKUP(A281,suburb!A:G,4,FALSE)</f>
        <v>HARARE MUNICIPALITY</v>
      </c>
    </row>
    <row r="282" spans="1:21" hidden="1" x14ac:dyDescent="0.35">
      <c r="A282" t="s">
        <v>270</v>
      </c>
      <c r="B282" t="str">
        <f>VLOOKUP(A:A,suburb!A:C,2,FALSE)</f>
        <v>LOW</v>
      </c>
      <c r="C282" t="s">
        <v>314</v>
      </c>
      <c r="I282" t="s">
        <v>314</v>
      </c>
      <c r="J282" t="str">
        <f>VLOOKUP(A282,suburb!A:G,3,FALSE)</f>
        <v>HARARE WEST</v>
      </c>
      <c r="K282" t="str">
        <f>VLOOKUP(A282,suburb!A:G,4,FALSE)</f>
        <v>HARARE MUNICIPALITY</v>
      </c>
    </row>
    <row r="283" spans="1:21" hidden="1" x14ac:dyDescent="0.35">
      <c r="A283" t="s">
        <v>271</v>
      </c>
      <c r="B283" t="str">
        <f>VLOOKUP(A:A,suburb!A:C,2,FALSE)</f>
        <v>LOW</v>
      </c>
      <c r="C283" t="s">
        <v>314</v>
      </c>
      <c r="I283" t="s">
        <v>314</v>
      </c>
      <c r="J283" t="str">
        <f>VLOOKUP(A283,suburb!A:G,3,FALSE)</f>
        <v>HARARE WEST</v>
      </c>
      <c r="K283" t="str">
        <f>VLOOKUP(A283,suburb!A:G,4,FALSE)</f>
        <v>HARARE MUNICIPALITY</v>
      </c>
    </row>
    <row r="284" spans="1:21" hidden="1" x14ac:dyDescent="0.35">
      <c r="A284" t="s">
        <v>272</v>
      </c>
      <c r="B284" t="str">
        <f>VLOOKUP(A:A,suburb!A:C,2,FALSE)</f>
        <v>LOW</v>
      </c>
      <c r="C284" t="s">
        <v>314</v>
      </c>
      <c r="I284" t="s">
        <v>314</v>
      </c>
      <c r="J284" t="str">
        <f>VLOOKUP(A284,suburb!A:G,3,FALSE)</f>
        <v>HARARE WEST</v>
      </c>
      <c r="K284" t="str">
        <f>VLOOKUP(A284,suburb!A:G,4,FALSE)</f>
        <v>HARARE MUNICIPALITY</v>
      </c>
    </row>
    <row r="285" spans="1:21" hidden="1" x14ac:dyDescent="0.35">
      <c r="A285" t="s">
        <v>274</v>
      </c>
      <c r="B285" t="str">
        <f>VLOOKUP(A:A,suburb!A:C,2,FALSE)</f>
        <v>LOW</v>
      </c>
      <c r="C285" t="s">
        <v>314</v>
      </c>
      <c r="I285" t="s">
        <v>314</v>
      </c>
      <c r="J285" t="str">
        <f>VLOOKUP(A285,suburb!A:G,3,FALSE)</f>
        <v>HARARE WEST</v>
      </c>
      <c r="K285" t="str">
        <f>VLOOKUP(A285,suburb!A:G,4,FALSE)</f>
        <v>HARARE MUNICIPALITY</v>
      </c>
    </row>
    <row r="286" spans="1:21" x14ac:dyDescent="0.35">
      <c r="A286" t="s">
        <v>166</v>
      </c>
      <c r="B286" t="str">
        <f>VLOOKUP(A:A,suburb!A:C,2,FALSE)</f>
        <v>LOW</v>
      </c>
      <c r="C286" t="s">
        <v>310</v>
      </c>
      <c r="D286">
        <v>800</v>
      </c>
      <c r="E286">
        <v>4</v>
      </c>
      <c r="F286">
        <v>4</v>
      </c>
      <c r="G286">
        <v>2</v>
      </c>
      <c r="H286">
        <v>1</v>
      </c>
      <c r="I286" t="s">
        <v>316</v>
      </c>
      <c r="J286" t="str">
        <f>VLOOKUP(A286,suburb!A:G,3,FALSE)</f>
        <v>SUNNINGDALE</v>
      </c>
      <c r="K286" t="str">
        <f>VLOOKUP(A286,suburb!A:G,4,FALSE)</f>
        <v>HARARE MUNICIPALITY</v>
      </c>
      <c r="L286">
        <v>0</v>
      </c>
      <c r="M286">
        <v>0</v>
      </c>
      <c r="N286">
        <v>1</v>
      </c>
      <c r="O286">
        <v>0</v>
      </c>
      <c r="P286">
        <v>1</v>
      </c>
      <c r="Q286">
        <v>0</v>
      </c>
      <c r="R286">
        <v>1</v>
      </c>
      <c r="S286">
        <v>0</v>
      </c>
      <c r="T286">
        <v>0</v>
      </c>
      <c r="U286">
        <v>1</v>
      </c>
    </row>
    <row r="287" spans="1:21" x14ac:dyDescent="0.35">
      <c r="A287" t="s">
        <v>166</v>
      </c>
      <c r="B287" t="str">
        <f>VLOOKUP(A:A,suburb!A:C,2,FALSE)</f>
        <v>LOW</v>
      </c>
      <c r="C287" t="s">
        <v>313</v>
      </c>
      <c r="D287">
        <v>1300</v>
      </c>
      <c r="E287">
        <v>6</v>
      </c>
      <c r="F287">
        <v>3</v>
      </c>
      <c r="G287">
        <v>2</v>
      </c>
      <c r="H287">
        <v>1</v>
      </c>
      <c r="I287" t="s">
        <v>316</v>
      </c>
      <c r="J287" t="str">
        <f>VLOOKUP(A287,suburb!A:G,3,FALSE)</f>
        <v>SUNNINGDALE</v>
      </c>
      <c r="K287" t="str">
        <f>VLOOKUP(A287,suburb!A:G,4,FALSE)</f>
        <v>HARARE MUNICIPALITY</v>
      </c>
      <c r="L287">
        <v>0</v>
      </c>
      <c r="M287">
        <v>0</v>
      </c>
      <c r="N287">
        <v>1</v>
      </c>
      <c r="O287">
        <v>1</v>
      </c>
      <c r="P287">
        <v>1</v>
      </c>
      <c r="Q287">
        <v>1</v>
      </c>
      <c r="R287">
        <v>1</v>
      </c>
      <c r="S287">
        <v>1</v>
      </c>
      <c r="T287">
        <v>0</v>
      </c>
      <c r="U287">
        <v>0</v>
      </c>
    </row>
    <row r="288" spans="1:21" x14ac:dyDescent="0.35">
      <c r="A288" t="s">
        <v>166</v>
      </c>
      <c r="B288" t="str">
        <f>VLOOKUP(A:A,suburb!A:C,2,FALSE)</f>
        <v>LOW</v>
      </c>
      <c r="C288" t="s">
        <v>310</v>
      </c>
      <c r="D288">
        <v>850</v>
      </c>
      <c r="E288">
        <v>6</v>
      </c>
      <c r="F288">
        <v>3</v>
      </c>
      <c r="G288">
        <v>2</v>
      </c>
      <c r="H288">
        <v>1</v>
      </c>
      <c r="I288" t="s">
        <v>316</v>
      </c>
      <c r="J288" t="str">
        <f>VLOOKUP(A288,suburb!A:G,3,FALSE)</f>
        <v>SUNNINGDALE</v>
      </c>
      <c r="K288" t="str">
        <f>VLOOKUP(A288,suburb!A:G,4,FALSE)</f>
        <v>HARARE MUNICIPALITY</v>
      </c>
      <c r="L288">
        <v>2</v>
      </c>
      <c r="M288">
        <v>0</v>
      </c>
      <c r="N288">
        <v>1</v>
      </c>
      <c r="O288">
        <v>2</v>
      </c>
      <c r="P288">
        <v>1</v>
      </c>
      <c r="Q288">
        <v>1</v>
      </c>
      <c r="R288">
        <v>1</v>
      </c>
      <c r="S288">
        <v>1</v>
      </c>
      <c r="T288">
        <v>0</v>
      </c>
      <c r="U288">
        <v>1</v>
      </c>
    </row>
    <row r="289" spans="1:21" x14ac:dyDescent="0.35">
      <c r="A289" t="s">
        <v>166</v>
      </c>
      <c r="B289" t="str">
        <f>VLOOKUP(A:A,suburb!A:C,2,FALSE)</f>
        <v>LOW</v>
      </c>
      <c r="C289" t="s">
        <v>310</v>
      </c>
      <c r="D289">
        <v>1000</v>
      </c>
      <c r="E289">
        <v>7</v>
      </c>
      <c r="F289">
        <v>3</v>
      </c>
      <c r="G289">
        <v>2</v>
      </c>
      <c r="H289">
        <v>1</v>
      </c>
      <c r="I289" t="s">
        <v>316</v>
      </c>
      <c r="J289" t="str">
        <f>VLOOKUP(A289,suburb!A:G,3,FALSE)</f>
        <v>SUNNINGDALE</v>
      </c>
      <c r="K289" t="str">
        <f>VLOOKUP(A289,suburb!A:G,4,FALSE)</f>
        <v>HARARE MUNICIPALITY</v>
      </c>
      <c r="L289">
        <v>1</v>
      </c>
      <c r="M289">
        <v>0</v>
      </c>
      <c r="N289">
        <v>1</v>
      </c>
      <c r="O289">
        <v>0</v>
      </c>
      <c r="P289">
        <v>1</v>
      </c>
      <c r="Q289">
        <v>1</v>
      </c>
      <c r="R289">
        <v>1</v>
      </c>
      <c r="S289">
        <v>1</v>
      </c>
      <c r="T289">
        <v>0</v>
      </c>
      <c r="U289">
        <f ca="1">+U289:GA289</f>
        <v>0</v>
      </c>
    </row>
    <row r="290" spans="1:21" x14ac:dyDescent="0.35">
      <c r="A290" t="s">
        <v>166</v>
      </c>
      <c r="B290" t="str">
        <f>VLOOKUP(A:A,suburb!A:C,2,FALSE)</f>
        <v>LOW</v>
      </c>
      <c r="C290" t="s">
        <v>312</v>
      </c>
      <c r="D290">
        <v>700</v>
      </c>
      <c r="E290">
        <v>4</v>
      </c>
      <c r="F290">
        <v>2</v>
      </c>
      <c r="G290">
        <v>2</v>
      </c>
      <c r="H290">
        <v>1</v>
      </c>
      <c r="I290" t="s">
        <v>316</v>
      </c>
      <c r="J290" t="str">
        <f>VLOOKUP(A290,suburb!A:G,3,FALSE)</f>
        <v>SUNNINGDALE</v>
      </c>
      <c r="K290" t="str">
        <f>VLOOKUP(A290,suburb!A:G,4,FALSE)</f>
        <v>HARARE MUNICIPALITY</v>
      </c>
      <c r="L290">
        <v>0</v>
      </c>
      <c r="M290">
        <v>0</v>
      </c>
      <c r="N290">
        <v>1</v>
      </c>
      <c r="O290">
        <v>0</v>
      </c>
      <c r="P290">
        <v>1</v>
      </c>
      <c r="Q290">
        <v>1</v>
      </c>
      <c r="R290">
        <v>1</v>
      </c>
      <c r="S290">
        <v>1</v>
      </c>
      <c r="T290">
        <v>0</v>
      </c>
      <c r="U290">
        <v>1</v>
      </c>
    </row>
    <row r="291" spans="1:21" x14ac:dyDescent="0.35">
      <c r="A291" t="s">
        <v>166</v>
      </c>
      <c r="B291" t="str">
        <f>VLOOKUP(A:A,suburb!A:C,2,FALSE)</f>
        <v>LOW</v>
      </c>
      <c r="C291" t="s">
        <v>310</v>
      </c>
      <c r="D291">
        <v>800</v>
      </c>
      <c r="E291">
        <v>6</v>
      </c>
      <c r="F291">
        <v>3</v>
      </c>
      <c r="G291">
        <v>2</v>
      </c>
      <c r="H291">
        <v>1</v>
      </c>
      <c r="I291" t="s">
        <v>316</v>
      </c>
      <c r="J291" t="str">
        <f>VLOOKUP(A291,suburb!A:G,3,FALSE)</f>
        <v>SUNNINGDALE</v>
      </c>
      <c r="K291" t="str">
        <f>VLOOKUP(A291,suburb!A:G,4,FALSE)</f>
        <v>HARARE MUNICIPALITY</v>
      </c>
      <c r="L291">
        <v>0</v>
      </c>
      <c r="M291">
        <v>0</v>
      </c>
      <c r="N291">
        <v>1</v>
      </c>
      <c r="O291">
        <v>0</v>
      </c>
      <c r="P291">
        <v>1</v>
      </c>
      <c r="Q291">
        <v>0</v>
      </c>
      <c r="R291">
        <v>1</v>
      </c>
      <c r="S291">
        <v>0</v>
      </c>
      <c r="T291">
        <v>0</v>
      </c>
      <c r="U291">
        <v>1</v>
      </c>
    </row>
    <row r="292" spans="1:21" x14ac:dyDescent="0.35">
      <c r="A292" t="s">
        <v>166</v>
      </c>
      <c r="B292" t="str">
        <f>VLOOKUP(A:A,suburb!A:C,2,FALSE)</f>
        <v>LOW</v>
      </c>
      <c r="C292" t="s">
        <v>313</v>
      </c>
      <c r="D292">
        <v>1500</v>
      </c>
      <c r="E292">
        <v>6</v>
      </c>
      <c r="F292">
        <v>3</v>
      </c>
      <c r="G292">
        <v>2</v>
      </c>
      <c r="H292">
        <v>1</v>
      </c>
      <c r="I292" t="s">
        <v>316</v>
      </c>
      <c r="J292" t="str">
        <f>VLOOKUP(A292,suburb!A:G,3,FALSE)</f>
        <v>SUNNINGDALE</v>
      </c>
      <c r="K292" t="str">
        <f>VLOOKUP(A292,suburb!A:G,4,FALSE)</f>
        <v>HARARE MUNICIPALITY</v>
      </c>
      <c r="L292">
        <v>1</v>
      </c>
      <c r="M292">
        <v>1</v>
      </c>
      <c r="N292">
        <v>1</v>
      </c>
      <c r="O292">
        <v>2</v>
      </c>
      <c r="P292">
        <v>1</v>
      </c>
      <c r="Q292">
        <v>0</v>
      </c>
      <c r="R292">
        <v>1</v>
      </c>
      <c r="S292">
        <v>0</v>
      </c>
      <c r="T292">
        <v>0</v>
      </c>
      <c r="U292">
        <v>1</v>
      </c>
    </row>
    <row r="293" spans="1:21" x14ac:dyDescent="0.35">
      <c r="A293" t="s">
        <v>166</v>
      </c>
      <c r="B293" t="str">
        <f>VLOOKUP(A:A,suburb!A:C,2,FALSE)</f>
        <v>LOW</v>
      </c>
      <c r="C293" t="s">
        <v>310</v>
      </c>
      <c r="D293">
        <v>1350</v>
      </c>
      <c r="E293">
        <v>6</v>
      </c>
      <c r="F293">
        <v>3</v>
      </c>
      <c r="G293">
        <v>2</v>
      </c>
      <c r="H293">
        <v>1</v>
      </c>
      <c r="I293" t="s">
        <v>316</v>
      </c>
      <c r="J293" t="str">
        <f>VLOOKUP(A293,suburb!A:G,3,FALSE)</f>
        <v>SUNNINGDALE</v>
      </c>
      <c r="K293" t="str">
        <f>VLOOKUP(A293,suburb!A:G,4,FALSE)</f>
        <v>HARARE MUNICIPALITY</v>
      </c>
      <c r="L293">
        <v>0</v>
      </c>
      <c r="M293">
        <v>0</v>
      </c>
      <c r="N293">
        <v>1</v>
      </c>
      <c r="O293">
        <v>2</v>
      </c>
      <c r="P293">
        <v>1</v>
      </c>
      <c r="Q293">
        <v>1</v>
      </c>
      <c r="R293">
        <v>1</v>
      </c>
      <c r="S293">
        <v>1</v>
      </c>
      <c r="T293">
        <v>0</v>
      </c>
      <c r="U293">
        <v>1</v>
      </c>
    </row>
    <row r="294" spans="1:21" x14ac:dyDescent="0.35">
      <c r="A294" t="s">
        <v>166</v>
      </c>
      <c r="B294" t="str">
        <f>VLOOKUP(A:A,suburb!A:C,2,FALSE)</f>
        <v>LOW</v>
      </c>
      <c r="C294" t="s">
        <v>312</v>
      </c>
      <c r="D294">
        <v>150</v>
      </c>
      <c r="E294">
        <v>2</v>
      </c>
      <c r="F294">
        <v>1</v>
      </c>
      <c r="G294">
        <v>1</v>
      </c>
      <c r="H294">
        <v>0</v>
      </c>
      <c r="I294" t="s">
        <v>316</v>
      </c>
      <c r="J294" t="str">
        <f>VLOOKUP(A294,suburb!A:G,3,FALSE)</f>
        <v>SUNNINGDALE</v>
      </c>
      <c r="K294" t="str">
        <f>VLOOKUP(A294,suburb!A:G,4,FALSE)</f>
        <v>HARARE MUNICIPALITY</v>
      </c>
      <c r="L294">
        <v>0</v>
      </c>
      <c r="M294">
        <v>0</v>
      </c>
      <c r="N294">
        <v>1</v>
      </c>
      <c r="O294">
        <v>0</v>
      </c>
      <c r="P294">
        <v>1</v>
      </c>
      <c r="Q294">
        <v>0</v>
      </c>
      <c r="R294">
        <v>1</v>
      </c>
      <c r="S294">
        <v>1</v>
      </c>
      <c r="T294">
        <v>0</v>
      </c>
      <c r="U294">
        <v>1</v>
      </c>
    </row>
    <row r="295" spans="1:21" x14ac:dyDescent="0.35">
      <c r="A295" t="s">
        <v>166</v>
      </c>
      <c r="B295" t="str">
        <f>VLOOKUP(A:A,suburb!A:C,2,FALSE)</f>
        <v>LOW</v>
      </c>
      <c r="C295" t="s">
        <v>310</v>
      </c>
      <c r="D295">
        <v>1700</v>
      </c>
      <c r="E295">
        <v>6</v>
      </c>
      <c r="F295">
        <v>3</v>
      </c>
      <c r="G295">
        <v>2</v>
      </c>
      <c r="H295">
        <v>1</v>
      </c>
      <c r="I295" t="s">
        <v>316</v>
      </c>
      <c r="J295" t="str">
        <f>VLOOKUP(A295,suburb!A:G,3,FALSE)</f>
        <v>SUNNINGDALE</v>
      </c>
      <c r="K295" t="str">
        <f>VLOOKUP(A295,suburb!A:G,4,FALSE)</f>
        <v>HARARE MUNICIPALITY</v>
      </c>
      <c r="L295">
        <v>1</v>
      </c>
      <c r="M295">
        <v>1</v>
      </c>
      <c r="N295">
        <v>1</v>
      </c>
      <c r="O295">
        <v>1</v>
      </c>
      <c r="P295">
        <v>1</v>
      </c>
      <c r="Q295">
        <v>1</v>
      </c>
      <c r="R295">
        <v>1</v>
      </c>
      <c r="S295">
        <v>1</v>
      </c>
      <c r="T295">
        <v>0</v>
      </c>
      <c r="U295">
        <v>1</v>
      </c>
    </row>
    <row r="296" spans="1:21" x14ac:dyDescent="0.35">
      <c r="A296" t="s">
        <v>320</v>
      </c>
      <c r="B296" t="str">
        <f>VLOOKUP(A:A,suburb!A:C,2,FALSE)</f>
        <v>LOW</v>
      </c>
      <c r="C296" t="s">
        <v>313</v>
      </c>
      <c r="D296">
        <v>3500</v>
      </c>
      <c r="E296">
        <v>7</v>
      </c>
      <c r="F296">
        <v>4</v>
      </c>
      <c r="G296">
        <v>2</v>
      </c>
      <c r="H296">
        <v>1</v>
      </c>
      <c r="I296" t="s">
        <v>316</v>
      </c>
      <c r="J296" t="str">
        <f>VLOOKUP(A296,suburb!A:G,3,FALSE)</f>
        <v>MOUNT PLEASANT</v>
      </c>
      <c r="K296" t="str">
        <f>VLOOKUP(A296,suburb!A:G,4,FALSE)</f>
        <v>HARARE MUNICIPALITY</v>
      </c>
      <c r="L296">
        <v>2</v>
      </c>
      <c r="M296">
        <v>1</v>
      </c>
      <c r="N296">
        <v>1</v>
      </c>
      <c r="O296">
        <v>2</v>
      </c>
      <c r="P296">
        <v>1</v>
      </c>
      <c r="Q296">
        <v>1</v>
      </c>
      <c r="R296">
        <v>1</v>
      </c>
      <c r="S296">
        <v>1</v>
      </c>
      <c r="T296">
        <v>0</v>
      </c>
      <c r="U296">
        <v>1</v>
      </c>
    </row>
    <row r="297" spans="1:21" x14ac:dyDescent="0.35">
      <c r="A297" t="s">
        <v>320</v>
      </c>
      <c r="B297" t="str">
        <f>VLOOKUP(A:A,suburb!A:C,2,FALSE)</f>
        <v>LOW</v>
      </c>
      <c r="C297" t="s">
        <v>310</v>
      </c>
      <c r="D297">
        <v>1800</v>
      </c>
      <c r="E297">
        <v>6</v>
      </c>
      <c r="F297">
        <v>3</v>
      </c>
      <c r="G297">
        <v>2</v>
      </c>
      <c r="H297">
        <v>1</v>
      </c>
      <c r="I297" t="s">
        <v>316</v>
      </c>
      <c r="J297" t="str">
        <f>VLOOKUP(A297,suburb!A:G,3,FALSE)</f>
        <v>MOUNT PLEASANT</v>
      </c>
      <c r="K297" t="str">
        <f>VLOOKUP(A297,suburb!A:G,4,FALSE)</f>
        <v>HARARE MUNICIPALITY</v>
      </c>
      <c r="L297">
        <v>1</v>
      </c>
      <c r="M297">
        <v>1</v>
      </c>
      <c r="N297">
        <v>1</v>
      </c>
      <c r="O297">
        <v>1</v>
      </c>
      <c r="P297">
        <v>1</v>
      </c>
      <c r="Q297">
        <v>1</v>
      </c>
      <c r="R297">
        <v>1</v>
      </c>
      <c r="T297">
        <v>0</v>
      </c>
      <c r="U297">
        <v>1</v>
      </c>
    </row>
  </sheetData>
  <autoFilter ref="A1:U297">
    <filterColumn colId="8">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0"/>
  <sheetViews>
    <sheetView topLeftCell="C1" workbookViewId="0">
      <selection activeCell="C8" sqref="C8"/>
    </sheetView>
  </sheetViews>
  <sheetFormatPr defaultRowHeight="14.5" x14ac:dyDescent="0.35"/>
  <cols>
    <col min="1" max="1" width="66.6328125" bestFit="1" customWidth="1"/>
    <col min="2" max="2" width="7.90625" bestFit="1" customWidth="1"/>
    <col min="3" max="3" width="255.6328125" bestFit="1" customWidth="1"/>
  </cols>
  <sheetData>
    <row r="1" spans="1:3" x14ac:dyDescent="0.35">
      <c r="A1" t="s">
        <v>9</v>
      </c>
      <c r="B1" t="s">
        <v>2</v>
      </c>
      <c r="C1" t="s">
        <v>10</v>
      </c>
    </row>
    <row r="2" spans="1:3" x14ac:dyDescent="0.35">
      <c r="A2" t="s">
        <v>11</v>
      </c>
      <c r="B2" s="1">
        <v>3500</v>
      </c>
      <c r="C2" t="s">
        <v>12</v>
      </c>
    </row>
    <row r="3" spans="1:3" hidden="1" x14ac:dyDescent="0.35">
      <c r="A3" t="s">
        <v>13</v>
      </c>
      <c r="B3" s="1">
        <v>800</v>
      </c>
      <c r="C3" t="s">
        <v>14</v>
      </c>
    </row>
    <row r="4" spans="1:3" hidden="1" x14ac:dyDescent="0.35">
      <c r="A4" t="s">
        <v>15</v>
      </c>
      <c r="B4" s="1">
        <v>2500</v>
      </c>
      <c r="C4" t="s">
        <v>16</v>
      </c>
    </row>
    <row r="5" spans="1:3" hidden="1" x14ac:dyDescent="0.35">
      <c r="A5" t="s">
        <v>17</v>
      </c>
      <c r="B5" s="1">
        <v>2200</v>
      </c>
      <c r="C5" t="s">
        <v>18</v>
      </c>
    </row>
    <row r="6" spans="1:3" hidden="1" x14ac:dyDescent="0.35">
      <c r="A6" t="s">
        <v>19</v>
      </c>
      <c r="B6" s="1">
        <v>2500</v>
      </c>
      <c r="C6" t="s">
        <v>20</v>
      </c>
    </row>
    <row r="7" spans="1:3" hidden="1" x14ac:dyDescent="0.35">
      <c r="A7" t="s">
        <v>21</v>
      </c>
      <c r="B7" s="1">
        <v>2500</v>
      </c>
      <c r="C7" t="s">
        <v>22</v>
      </c>
    </row>
    <row r="8" spans="1:3" x14ac:dyDescent="0.35">
      <c r="A8" t="s">
        <v>11</v>
      </c>
      <c r="B8" s="1">
        <v>1800</v>
      </c>
      <c r="C8" t="s">
        <v>24</v>
      </c>
    </row>
    <row r="9" spans="1:3" hidden="1" x14ac:dyDescent="0.35">
      <c r="A9" t="s">
        <v>25</v>
      </c>
      <c r="B9" s="1">
        <v>1300</v>
      </c>
      <c r="C9" t="s">
        <v>26</v>
      </c>
    </row>
    <row r="10" spans="1:3" hidden="1" x14ac:dyDescent="0.35">
      <c r="A10" t="s">
        <v>27</v>
      </c>
      <c r="B10" s="1">
        <v>1000</v>
      </c>
      <c r="C10" t="s">
        <v>28</v>
      </c>
    </row>
    <row r="11" spans="1:3" hidden="1" x14ac:dyDescent="0.35">
      <c r="A11" t="s">
        <v>29</v>
      </c>
      <c r="B11" s="1">
        <v>1000</v>
      </c>
      <c r="C11" t="s">
        <v>30</v>
      </c>
    </row>
    <row r="12" spans="1:3" hidden="1" x14ac:dyDescent="0.35">
      <c r="A12" t="s">
        <v>31</v>
      </c>
      <c r="B12" s="1">
        <v>2500</v>
      </c>
      <c r="C12" t="s">
        <v>32</v>
      </c>
    </row>
    <row r="13" spans="1:3" hidden="1" x14ac:dyDescent="0.35">
      <c r="A13" t="s">
        <v>33</v>
      </c>
      <c r="B13" s="1">
        <v>3000</v>
      </c>
      <c r="C13" t="s">
        <v>34</v>
      </c>
    </row>
    <row r="14" spans="1:3" hidden="1" x14ac:dyDescent="0.35">
      <c r="A14" t="s">
        <v>35</v>
      </c>
      <c r="B14" s="1">
        <v>2500</v>
      </c>
      <c r="C14" t="s">
        <v>36</v>
      </c>
    </row>
    <row r="15" spans="1:3" hidden="1" x14ac:dyDescent="0.35">
      <c r="A15" t="s">
        <v>37</v>
      </c>
      <c r="B15" s="1">
        <v>680</v>
      </c>
      <c r="C15" t="s">
        <v>38</v>
      </c>
    </row>
    <row r="16" spans="1:3" hidden="1" x14ac:dyDescent="0.35">
      <c r="A16" t="s">
        <v>39</v>
      </c>
      <c r="B16" s="1">
        <v>2000</v>
      </c>
      <c r="C16" t="s">
        <v>40</v>
      </c>
    </row>
    <row r="17" spans="1:3" hidden="1" x14ac:dyDescent="0.35">
      <c r="A17" t="s">
        <v>41</v>
      </c>
      <c r="B17" s="1">
        <v>550</v>
      </c>
      <c r="C17" t="s">
        <v>42</v>
      </c>
    </row>
    <row r="18" spans="1:3" hidden="1" x14ac:dyDescent="0.35">
      <c r="A18" t="s">
        <v>43</v>
      </c>
      <c r="B18" s="1">
        <v>800</v>
      </c>
      <c r="C18" t="s">
        <v>44</v>
      </c>
    </row>
    <row r="19" spans="1:3" hidden="1" x14ac:dyDescent="0.35">
      <c r="A19" t="s">
        <v>35</v>
      </c>
      <c r="B19" s="1">
        <v>2500</v>
      </c>
      <c r="C19" t="s">
        <v>45</v>
      </c>
    </row>
    <row r="20" spans="1:3" hidden="1" x14ac:dyDescent="0.35">
      <c r="A20" t="s">
        <v>37</v>
      </c>
      <c r="B20" s="1">
        <v>800</v>
      </c>
      <c r="C20" t="s">
        <v>46</v>
      </c>
    </row>
    <row r="21" spans="1:3" hidden="1" x14ac:dyDescent="0.35">
      <c r="A21" t="s">
        <v>47</v>
      </c>
      <c r="B21" s="1">
        <v>1500</v>
      </c>
      <c r="C21" t="s">
        <v>48</v>
      </c>
    </row>
    <row r="22" spans="1:3" hidden="1" x14ac:dyDescent="0.35">
      <c r="A22" t="s">
        <v>49</v>
      </c>
      <c r="B22" s="1">
        <v>3000</v>
      </c>
      <c r="C22" t="s">
        <v>50</v>
      </c>
    </row>
    <row r="23" spans="1:3" hidden="1" x14ac:dyDescent="0.35">
      <c r="A23" t="s">
        <v>35</v>
      </c>
      <c r="B23" s="1">
        <v>2000</v>
      </c>
      <c r="C23" t="s">
        <v>51</v>
      </c>
    </row>
    <row r="24" spans="1:3" hidden="1" x14ac:dyDescent="0.35">
      <c r="A24" t="s">
        <v>23</v>
      </c>
      <c r="B24" s="1">
        <v>380</v>
      </c>
      <c r="C24" t="s">
        <v>52</v>
      </c>
    </row>
    <row r="25" spans="1:3" hidden="1" x14ac:dyDescent="0.35">
      <c r="A25" t="s">
        <v>39</v>
      </c>
      <c r="B25" s="1">
        <v>1300</v>
      </c>
      <c r="C25" t="s">
        <v>53</v>
      </c>
    </row>
    <row r="26" spans="1:3" hidden="1" x14ac:dyDescent="0.35">
      <c r="A26" t="s">
        <v>54</v>
      </c>
      <c r="B26" s="1">
        <v>1600</v>
      </c>
      <c r="C26" t="s">
        <v>55</v>
      </c>
    </row>
    <row r="27" spans="1:3" hidden="1" x14ac:dyDescent="0.35">
      <c r="A27" t="s">
        <v>56</v>
      </c>
      <c r="B27" s="1">
        <v>300</v>
      </c>
      <c r="C27" t="s">
        <v>57</v>
      </c>
    </row>
    <row r="28" spans="1:3" hidden="1" x14ac:dyDescent="0.35">
      <c r="A28" t="s">
        <v>58</v>
      </c>
      <c r="B28" s="1">
        <v>1700</v>
      </c>
      <c r="C28" t="s">
        <v>59</v>
      </c>
    </row>
    <row r="29" spans="1:3" hidden="1" x14ac:dyDescent="0.35">
      <c r="A29" t="s">
        <v>60</v>
      </c>
      <c r="B29" s="1">
        <v>1000</v>
      </c>
      <c r="C29" t="s">
        <v>61</v>
      </c>
    </row>
    <row r="30" spans="1:3" hidden="1" x14ac:dyDescent="0.35">
      <c r="A30" t="s">
        <v>62</v>
      </c>
      <c r="B30" s="1">
        <v>3500</v>
      </c>
      <c r="C30" t="s">
        <v>63</v>
      </c>
    </row>
    <row r="31" spans="1:3" hidden="1" x14ac:dyDescent="0.35">
      <c r="A31" t="s">
        <v>64</v>
      </c>
      <c r="B31" s="1">
        <v>4000</v>
      </c>
      <c r="C31" t="s">
        <v>65</v>
      </c>
    </row>
    <row r="32" spans="1:3" hidden="1" x14ac:dyDescent="0.35">
      <c r="A32" t="s">
        <v>66</v>
      </c>
      <c r="B32" s="1">
        <v>700</v>
      </c>
      <c r="C32" t="s">
        <v>67</v>
      </c>
    </row>
    <row r="33" spans="1:3" hidden="1" x14ac:dyDescent="0.35">
      <c r="A33" t="s">
        <v>17</v>
      </c>
      <c r="B33" s="1">
        <v>2500</v>
      </c>
      <c r="C33" t="s">
        <v>68</v>
      </c>
    </row>
    <row r="34" spans="1:3" hidden="1" x14ac:dyDescent="0.35">
      <c r="A34" t="s">
        <v>69</v>
      </c>
      <c r="B34" s="1">
        <v>600</v>
      </c>
      <c r="C34" t="s">
        <v>70</v>
      </c>
    </row>
    <row r="35" spans="1:3" hidden="1" x14ac:dyDescent="0.35">
      <c r="A35" t="s">
        <v>71</v>
      </c>
      <c r="B35" s="1">
        <v>1600</v>
      </c>
      <c r="C35" t="s">
        <v>72</v>
      </c>
    </row>
    <row r="36" spans="1:3" hidden="1" x14ac:dyDescent="0.35">
      <c r="A36" t="s">
        <v>54</v>
      </c>
      <c r="B36" s="1">
        <v>1500</v>
      </c>
      <c r="C36" t="s">
        <v>73</v>
      </c>
    </row>
    <row r="37" spans="1:3" hidden="1" x14ac:dyDescent="0.35">
      <c r="A37" t="s">
        <v>17</v>
      </c>
      <c r="B37" s="1">
        <v>3500</v>
      </c>
      <c r="C37" t="s">
        <v>74</v>
      </c>
    </row>
    <row r="38" spans="1:3" hidden="1" x14ac:dyDescent="0.35">
      <c r="A38" t="s">
        <v>17</v>
      </c>
      <c r="B38" s="1">
        <v>800</v>
      </c>
      <c r="C38" t="s">
        <v>75</v>
      </c>
    </row>
    <row r="39" spans="1:3" hidden="1" x14ac:dyDescent="0.35">
      <c r="A39" t="s">
        <v>76</v>
      </c>
      <c r="B39" s="1">
        <v>950</v>
      </c>
      <c r="C39" t="s">
        <v>77</v>
      </c>
    </row>
    <row r="40" spans="1:3" hidden="1" x14ac:dyDescent="0.35">
      <c r="A40" t="s">
        <v>64</v>
      </c>
      <c r="B40" s="1">
        <v>4000</v>
      </c>
      <c r="C40" t="s">
        <v>78</v>
      </c>
    </row>
    <row r="41" spans="1:3" hidden="1" x14ac:dyDescent="0.35">
      <c r="A41" t="s">
        <v>79</v>
      </c>
      <c r="B41" s="1">
        <v>550</v>
      </c>
      <c r="C41" t="s">
        <v>80</v>
      </c>
    </row>
    <row r="42" spans="1:3" hidden="1" x14ac:dyDescent="0.35">
      <c r="A42" t="s">
        <v>81</v>
      </c>
      <c r="B42" s="1">
        <v>500</v>
      </c>
      <c r="C42" t="s">
        <v>82</v>
      </c>
    </row>
    <row r="43" spans="1:3" hidden="1" x14ac:dyDescent="0.35">
      <c r="A43" t="s">
        <v>83</v>
      </c>
      <c r="B43" s="1">
        <v>850</v>
      </c>
      <c r="C43" t="s">
        <v>84</v>
      </c>
    </row>
    <row r="44" spans="1:3" hidden="1" x14ac:dyDescent="0.35">
      <c r="A44" t="s">
        <v>85</v>
      </c>
      <c r="B44" s="1">
        <v>2000</v>
      </c>
      <c r="C44" t="s">
        <v>86</v>
      </c>
    </row>
    <row r="45" spans="1:3" hidden="1" x14ac:dyDescent="0.35">
      <c r="A45" t="s">
        <v>87</v>
      </c>
      <c r="B45" s="1">
        <v>400</v>
      </c>
      <c r="C45" t="s">
        <v>88</v>
      </c>
    </row>
    <row r="46" spans="1:3" hidden="1" x14ac:dyDescent="0.35">
      <c r="A46" t="s">
        <v>89</v>
      </c>
      <c r="B46" s="1">
        <v>1800</v>
      </c>
      <c r="C46" t="s">
        <v>90</v>
      </c>
    </row>
    <row r="47" spans="1:3" hidden="1" x14ac:dyDescent="0.35">
      <c r="A47" t="s">
        <v>35</v>
      </c>
      <c r="B47" s="1">
        <v>2250</v>
      </c>
      <c r="C47" t="s">
        <v>91</v>
      </c>
    </row>
    <row r="48" spans="1:3" hidden="1" x14ac:dyDescent="0.35">
      <c r="A48" t="s">
        <v>92</v>
      </c>
      <c r="B48" s="1">
        <v>1200</v>
      </c>
      <c r="C48" t="s">
        <v>93</v>
      </c>
    </row>
    <row r="49" spans="1:3" hidden="1" x14ac:dyDescent="0.35">
      <c r="A49" t="s">
        <v>94</v>
      </c>
      <c r="B49" s="1">
        <v>650</v>
      </c>
      <c r="C49" t="s">
        <v>95</v>
      </c>
    </row>
    <row r="50" spans="1:3" hidden="1" x14ac:dyDescent="0.35">
      <c r="A50" t="s">
        <v>31</v>
      </c>
      <c r="B50" s="1">
        <v>800</v>
      </c>
      <c r="C50" t="s">
        <v>96</v>
      </c>
    </row>
  </sheetData>
  <autoFilter ref="A1:C50">
    <filterColumn colId="0">
      <filters>
        <filter val="Northwood - Ho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80"/>
  <sheetViews>
    <sheetView workbookViewId="0">
      <selection activeCell="B180" sqref="A180:B180"/>
    </sheetView>
  </sheetViews>
  <sheetFormatPr defaultRowHeight="14.5" x14ac:dyDescent="0.35"/>
  <cols>
    <col min="1" max="1" width="22.90625" bestFit="1" customWidth="1"/>
    <col min="2" max="2" width="11.1796875" bestFit="1" customWidth="1"/>
    <col min="3" max="3" width="19.6328125" bestFit="1" customWidth="1"/>
    <col min="4" max="4" width="25.81640625" bestFit="1" customWidth="1"/>
  </cols>
  <sheetData>
    <row r="1" spans="1:4" x14ac:dyDescent="0.35">
      <c r="A1" t="s">
        <v>1</v>
      </c>
      <c r="B1" t="s">
        <v>8</v>
      </c>
      <c r="C1" t="s">
        <v>98</v>
      </c>
      <c r="D1" t="s">
        <v>99</v>
      </c>
    </row>
    <row r="2" spans="1:4" hidden="1" x14ac:dyDescent="0.35">
      <c r="A2" t="s">
        <v>107</v>
      </c>
      <c r="B2" t="s">
        <v>283</v>
      </c>
      <c r="C2" t="s">
        <v>108</v>
      </c>
      <c r="D2" t="s">
        <v>306</v>
      </c>
    </row>
    <row r="3" spans="1:4" hidden="1" x14ac:dyDescent="0.35">
      <c r="A3" t="s">
        <v>108</v>
      </c>
      <c r="B3" t="s">
        <v>283</v>
      </c>
      <c r="C3" t="s">
        <v>108</v>
      </c>
      <c r="D3" t="s">
        <v>306</v>
      </c>
    </row>
    <row r="4" spans="1:4" hidden="1" x14ac:dyDescent="0.35">
      <c r="A4" t="s">
        <v>109</v>
      </c>
      <c r="B4" t="s">
        <v>283</v>
      </c>
      <c r="C4" t="s">
        <v>108</v>
      </c>
      <c r="D4" t="s">
        <v>306</v>
      </c>
    </row>
    <row r="5" spans="1:4" hidden="1" x14ac:dyDescent="0.35">
      <c r="A5" t="s">
        <v>110</v>
      </c>
      <c r="B5" t="s">
        <v>283</v>
      </c>
      <c r="C5" t="s">
        <v>287</v>
      </c>
      <c r="D5" t="s">
        <v>306</v>
      </c>
    </row>
    <row r="6" spans="1:4" hidden="1" x14ac:dyDescent="0.35">
      <c r="A6" t="s">
        <v>111</v>
      </c>
      <c r="B6" t="s">
        <v>283</v>
      </c>
      <c r="C6" t="s">
        <v>287</v>
      </c>
      <c r="D6" t="s">
        <v>306</v>
      </c>
    </row>
    <row r="7" spans="1:4" hidden="1" x14ac:dyDescent="0.35">
      <c r="A7" t="s">
        <v>112</v>
      </c>
      <c r="B7" t="s">
        <v>283</v>
      </c>
      <c r="C7" t="s">
        <v>288</v>
      </c>
      <c r="D7" t="s">
        <v>306</v>
      </c>
    </row>
    <row r="8" spans="1:4" hidden="1" x14ac:dyDescent="0.35">
      <c r="A8" t="s">
        <v>113</v>
      </c>
      <c r="B8" t="s">
        <v>283</v>
      </c>
      <c r="C8" t="s">
        <v>288</v>
      </c>
      <c r="D8" t="s">
        <v>306</v>
      </c>
    </row>
    <row r="9" spans="1:4" hidden="1" x14ac:dyDescent="0.35">
      <c r="A9" t="s">
        <v>114</v>
      </c>
      <c r="B9" t="s">
        <v>283</v>
      </c>
      <c r="C9" t="s">
        <v>288</v>
      </c>
      <c r="D9" t="s">
        <v>306</v>
      </c>
    </row>
    <row r="10" spans="1:4" hidden="1" x14ac:dyDescent="0.35">
      <c r="A10" t="s">
        <v>115</v>
      </c>
      <c r="B10" t="s">
        <v>283</v>
      </c>
      <c r="C10" t="s">
        <v>288</v>
      </c>
      <c r="D10" t="s">
        <v>306</v>
      </c>
    </row>
    <row r="11" spans="1:4" hidden="1" x14ac:dyDescent="0.35">
      <c r="A11" t="s">
        <v>116</v>
      </c>
      <c r="B11" t="s">
        <v>283</v>
      </c>
      <c r="C11" t="s">
        <v>289</v>
      </c>
      <c r="D11" t="s">
        <v>306</v>
      </c>
    </row>
    <row r="12" spans="1:4" hidden="1" x14ac:dyDescent="0.35">
      <c r="A12" t="s">
        <v>117</v>
      </c>
      <c r="B12" t="s">
        <v>283</v>
      </c>
      <c r="C12" t="s">
        <v>289</v>
      </c>
      <c r="D12" t="s">
        <v>306</v>
      </c>
    </row>
    <row r="13" spans="1:4" hidden="1" x14ac:dyDescent="0.35">
      <c r="A13" t="s">
        <v>118</v>
      </c>
      <c r="B13" t="s">
        <v>283</v>
      </c>
      <c r="C13" t="s">
        <v>287</v>
      </c>
      <c r="D13" t="s">
        <v>306</v>
      </c>
    </row>
    <row r="14" spans="1:4" hidden="1" x14ac:dyDescent="0.35">
      <c r="A14" t="s">
        <v>119</v>
      </c>
      <c r="B14" t="s">
        <v>283</v>
      </c>
      <c r="C14" t="s">
        <v>287</v>
      </c>
      <c r="D14" t="s">
        <v>306</v>
      </c>
    </row>
    <row r="15" spans="1:4" hidden="1" x14ac:dyDescent="0.35">
      <c r="A15" t="s">
        <v>120</v>
      </c>
      <c r="B15" t="s">
        <v>283</v>
      </c>
      <c r="C15" t="s">
        <v>287</v>
      </c>
      <c r="D15" t="s">
        <v>306</v>
      </c>
    </row>
    <row r="16" spans="1:4" hidden="1" x14ac:dyDescent="0.35">
      <c r="A16" t="s">
        <v>121</v>
      </c>
      <c r="B16" t="s">
        <v>283</v>
      </c>
      <c r="C16" t="s">
        <v>287</v>
      </c>
      <c r="D16" t="s">
        <v>306</v>
      </c>
    </row>
    <row r="17" spans="1:4" hidden="1" x14ac:dyDescent="0.35">
      <c r="A17" t="s">
        <v>122</v>
      </c>
      <c r="B17" t="s">
        <v>283</v>
      </c>
      <c r="C17" t="s">
        <v>290</v>
      </c>
      <c r="D17" t="s">
        <v>306</v>
      </c>
    </row>
    <row r="18" spans="1:4" hidden="1" x14ac:dyDescent="0.35">
      <c r="A18" t="s">
        <v>123</v>
      </c>
      <c r="B18" t="s">
        <v>283</v>
      </c>
      <c r="C18" t="s">
        <v>290</v>
      </c>
      <c r="D18" t="s">
        <v>306</v>
      </c>
    </row>
    <row r="19" spans="1:4" hidden="1" x14ac:dyDescent="0.35">
      <c r="A19" t="s">
        <v>124</v>
      </c>
      <c r="B19" t="s">
        <v>283</v>
      </c>
      <c r="C19" t="s">
        <v>290</v>
      </c>
      <c r="D19" t="s">
        <v>306</v>
      </c>
    </row>
    <row r="20" spans="1:4" hidden="1" x14ac:dyDescent="0.35">
      <c r="A20" t="s">
        <v>125</v>
      </c>
      <c r="B20" t="s">
        <v>283</v>
      </c>
      <c r="C20" t="s">
        <v>290</v>
      </c>
      <c r="D20" t="s">
        <v>306</v>
      </c>
    </row>
    <row r="21" spans="1:4" hidden="1" x14ac:dyDescent="0.35">
      <c r="A21" t="s">
        <v>126</v>
      </c>
      <c r="B21" t="s">
        <v>283</v>
      </c>
      <c r="C21" t="s">
        <v>289</v>
      </c>
      <c r="D21" t="s">
        <v>306</v>
      </c>
    </row>
    <row r="22" spans="1:4" hidden="1" x14ac:dyDescent="0.35">
      <c r="A22" t="s">
        <v>127</v>
      </c>
      <c r="B22" t="s">
        <v>283</v>
      </c>
      <c r="C22" t="s">
        <v>289</v>
      </c>
      <c r="D22" t="s">
        <v>306</v>
      </c>
    </row>
    <row r="23" spans="1:4" hidden="1" x14ac:dyDescent="0.35">
      <c r="A23" t="s">
        <v>128</v>
      </c>
      <c r="B23" t="s">
        <v>283</v>
      </c>
      <c r="C23" t="s">
        <v>288</v>
      </c>
      <c r="D23" t="s">
        <v>306</v>
      </c>
    </row>
    <row r="24" spans="1:4" hidden="1" x14ac:dyDescent="0.35">
      <c r="A24" t="s">
        <v>129</v>
      </c>
      <c r="B24" t="s">
        <v>283</v>
      </c>
      <c r="C24" t="s">
        <v>290</v>
      </c>
      <c r="D24" t="s">
        <v>306</v>
      </c>
    </row>
    <row r="25" spans="1:4" hidden="1" x14ac:dyDescent="0.35">
      <c r="A25" t="s">
        <v>130</v>
      </c>
      <c r="B25" t="s">
        <v>283</v>
      </c>
      <c r="C25" t="s">
        <v>290</v>
      </c>
      <c r="D25" t="s">
        <v>306</v>
      </c>
    </row>
    <row r="26" spans="1:4" hidden="1" x14ac:dyDescent="0.35">
      <c r="A26" t="s">
        <v>131</v>
      </c>
      <c r="B26" t="s">
        <v>283</v>
      </c>
      <c r="C26" t="s">
        <v>290</v>
      </c>
      <c r="D26" t="s">
        <v>306</v>
      </c>
    </row>
    <row r="27" spans="1:4" hidden="1" x14ac:dyDescent="0.35">
      <c r="A27" t="s">
        <v>132</v>
      </c>
      <c r="B27" t="s">
        <v>283</v>
      </c>
      <c r="C27" t="s">
        <v>288</v>
      </c>
      <c r="D27" t="s">
        <v>306</v>
      </c>
    </row>
    <row r="28" spans="1:4" hidden="1" x14ac:dyDescent="0.35">
      <c r="A28" t="s">
        <v>133</v>
      </c>
      <c r="B28" t="s">
        <v>284</v>
      </c>
      <c r="C28" t="s">
        <v>291</v>
      </c>
      <c r="D28" t="s">
        <v>307</v>
      </c>
    </row>
    <row r="29" spans="1:4" hidden="1" x14ac:dyDescent="0.35">
      <c r="A29" t="s">
        <v>134</v>
      </c>
      <c r="B29" t="s">
        <v>284</v>
      </c>
      <c r="C29" t="s">
        <v>291</v>
      </c>
      <c r="D29" t="s">
        <v>307</v>
      </c>
    </row>
    <row r="30" spans="1:4" hidden="1" x14ac:dyDescent="0.35">
      <c r="A30" t="s">
        <v>135</v>
      </c>
      <c r="B30" t="s">
        <v>283</v>
      </c>
      <c r="C30" t="s">
        <v>291</v>
      </c>
      <c r="D30" t="s">
        <v>307</v>
      </c>
    </row>
    <row r="31" spans="1:4" hidden="1" x14ac:dyDescent="0.35">
      <c r="A31" t="s">
        <v>136</v>
      </c>
      <c r="B31" t="s">
        <v>284</v>
      </c>
      <c r="C31" t="s">
        <v>291</v>
      </c>
      <c r="D31" t="s">
        <v>307</v>
      </c>
    </row>
    <row r="32" spans="1:4" hidden="1" x14ac:dyDescent="0.35">
      <c r="A32" t="s">
        <v>137</v>
      </c>
      <c r="B32" t="s">
        <v>284</v>
      </c>
      <c r="C32" t="s">
        <v>292</v>
      </c>
      <c r="D32" t="s">
        <v>307</v>
      </c>
    </row>
    <row r="33" spans="1:4" hidden="1" x14ac:dyDescent="0.35">
      <c r="A33" t="s">
        <v>138</v>
      </c>
      <c r="B33" t="s">
        <v>284</v>
      </c>
      <c r="C33" t="s">
        <v>292</v>
      </c>
      <c r="D33" t="s">
        <v>307</v>
      </c>
    </row>
    <row r="34" spans="1:4" hidden="1" x14ac:dyDescent="0.35">
      <c r="A34" t="s">
        <v>139</v>
      </c>
      <c r="B34" t="s">
        <v>283</v>
      </c>
      <c r="C34" t="s">
        <v>292</v>
      </c>
      <c r="D34" t="s">
        <v>307</v>
      </c>
    </row>
    <row r="35" spans="1:4" hidden="1" x14ac:dyDescent="0.35">
      <c r="A35" t="s">
        <v>140</v>
      </c>
      <c r="B35" t="s">
        <v>284</v>
      </c>
      <c r="C35" t="s">
        <v>293</v>
      </c>
      <c r="D35" t="s">
        <v>307</v>
      </c>
    </row>
    <row r="36" spans="1:4" hidden="1" x14ac:dyDescent="0.35">
      <c r="A36" t="s">
        <v>141</v>
      </c>
      <c r="B36" t="s">
        <v>284</v>
      </c>
      <c r="C36" t="s">
        <v>293</v>
      </c>
      <c r="D36" t="s">
        <v>307</v>
      </c>
    </row>
    <row r="37" spans="1:4" hidden="1" x14ac:dyDescent="0.35">
      <c r="A37" t="s">
        <v>142</v>
      </c>
      <c r="B37" t="s">
        <v>284</v>
      </c>
      <c r="C37" t="s">
        <v>293</v>
      </c>
      <c r="D37" t="s">
        <v>307</v>
      </c>
    </row>
    <row r="38" spans="1:4" hidden="1" x14ac:dyDescent="0.35">
      <c r="A38" t="s">
        <v>143</v>
      </c>
      <c r="B38" t="s">
        <v>284</v>
      </c>
      <c r="C38" t="s">
        <v>293</v>
      </c>
      <c r="D38" t="s">
        <v>307</v>
      </c>
    </row>
    <row r="39" spans="1:4" hidden="1" x14ac:dyDescent="0.35">
      <c r="A39" t="s">
        <v>144</v>
      </c>
      <c r="B39" t="s">
        <v>283</v>
      </c>
      <c r="C39" t="s">
        <v>293</v>
      </c>
      <c r="D39" t="s">
        <v>307</v>
      </c>
    </row>
    <row r="40" spans="1:4" hidden="1" x14ac:dyDescent="0.35">
      <c r="A40" t="s">
        <v>145</v>
      </c>
      <c r="B40" t="s">
        <v>284</v>
      </c>
      <c r="C40" t="s">
        <v>293</v>
      </c>
      <c r="D40" t="s">
        <v>307</v>
      </c>
    </row>
    <row r="41" spans="1:4" hidden="1" x14ac:dyDescent="0.35">
      <c r="A41" t="s">
        <v>146</v>
      </c>
      <c r="B41" t="s">
        <v>284</v>
      </c>
      <c r="C41" t="s">
        <v>293</v>
      </c>
      <c r="D41" t="s">
        <v>307</v>
      </c>
    </row>
    <row r="42" spans="1:4" hidden="1" x14ac:dyDescent="0.35">
      <c r="A42" t="s">
        <v>147</v>
      </c>
      <c r="B42" t="s">
        <v>284</v>
      </c>
      <c r="C42" t="s">
        <v>293</v>
      </c>
      <c r="D42" t="s">
        <v>307</v>
      </c>
    </row>
    <row r="43" spans="1:4" hidden="1" x14ac:dyDescent="0.35">
      <c r="A43" t="s">
        <v>148</v>
      </c>
      <c r="B43" t="s">
        <v>284</v>
      </c>
      <c r="C43" t="s">
        <v>293</v>
      </c>
      <c r="D43" t="s">
        <v>307</v>
      </c>
    </row>
    <row r="44" spans="1:4" hidden="1" x14ac:dyDescent="0.35">
      <c r="A44" t="s">
        <v>149</v>
      </c>
      <c r="B44" t="s">
        <v>284</v>
      </c>
      <c r="C44" t="s">
        <v>293</v>
      </c>
      <c r="D44" t="s">
        <v>307</v>
      </c>
    </row>
    <row r="45" spans="1:4" hidden="1" x14ac:dyDescent="0.35">
      <c r="A45" t="s">
        <v>150</v>
      </c>
      <c r="B45" t="s">
        <v>284</v>
      </c>
      <c r="C45" t="s">
        <v>293</v>
      </c>
      <c r="D45" t="s">
        <v>307</v>
      </c>
    </row>
    <row r="46" spans="1:4" hidden="1" x14ac:dyDescent="0.35">
      <c r="A46" t="s">
        <v>151</v>
      </c>
      <c r="B46" t="s">
        <v>284</v>
      </c>
      <c r="C46" t="s">
        <v>291</v>
      </c>
      <c r="D46" t="s">
        <v>307</v>
      </c>
    </row>
    <row r="47" spans="1:4" hidden="1" x14ac:dyDescent="0.35">
      <c r="A47" t="s">
        <v>152</v>
      </c>
      <c r="B47" t="s">
        <v>284</v>
      </c>
      <c r="C47" t="s">
        <v>291</v>
      </c>
      <c r="D47" t="s">
        <v>307</v>
      </c>
    </row>
    <row r="48" spans="1:4" hidden="1" x14ac:dyDescent="0.35">
      <c r="A48" t="s">
        <v>153</v>
      </c>
      <c r="B48" t="s">
        <v>284</v>
      </c>
      <c r="C48" t="s">
        <v>291</v>
      </c>
      <c r="D48" t="s">
        <v>307</v>
      </c>
    </row>
    <row r="49" spans="1:4" hidden="1" x14ac:dyDescent="0.35">
      <c r="A49" t="s">
        <v>154</v>
      </c>
      <c r="B49" t="s">
        <v>284</v>
      </c>
      <c r="C49" t="s">
        <v>294</v>
      </c>
      <c r="D49" t="s">
        <v>308</v>
      </c>
    </row>
    <row r="50" spans="1:4" hidden="1" x14ac:dyDescent="0.35">
      <c r="A50" t="s">
        <v>155</v>
      </c>
      <c r="B50" t="s">
        <v>283</v>
      </c>
      <c r="C50" t="s">
        <v>294</v>
      </c>
      <c r="D50" t="s">
        <v>308</v>
      </c>
    </row>
    <row r="51" spans="1:4" hidden="1" x14ac:dyDescent="0.35">
      <c r="A51" t="s">
        <v>156</v>
      </c>
      <c r="B51" t="s">
        <v>284</v>
      </c>
      <c r="C51" t="s">
        <v>294</v>
      </c>
      <c r="D51" t="s">
        <v>308</v>
      </c>
    </row>
    <row r="52" spans="1:4" hidden="1" x14ac:dyDescent="0.35">
      <c r="A52" t="s">
        <v>157</v>
      </c>
      <c r="B52" t="s">
        <v>283</v>
      </c>
      <c r="C52" t="s">
        <v>294</v>
      </c>
      <c r="D52" t="s">
        <v>308</v>
      </c>
    </row>
    <row r="53" spans="1:4" hidden="1" x14ac:dyDescent="0.35">
      <c r="A53" t="s">
        <v>158</v>
      </c>
      <c r="B53" t="s">
        <v>285</v>
      </c>
      <c r="C53" t="s">
        <v>202</v>
      </c>
      <c r="D53" t="s">
        <v>308</v>
      </c>
    </row>
    <row r="54" spans="1:4" hidden="1" x14ac:dyDescent="0.35">
      <c r="A54" t="s">
        <v>159</v>
      </c>
      <c r="B54" t="s">
        <v>286</v>
      </c>
      <c r="C54" t="s">
        <v>202</v>
      </c>
      <c r="D54" t="s">
        <v>308</v>
      </c>
    </row>
    <row r="55" spans="1:4" hidden="1" x14ac:dyDescent="0.35">
      <c r="A55" t="s">
        <v>160</v>
      </c>
      <c r="B55" t="s">
        <v>285</v>
      </c>
      <c r="C55" t="s">
        <v>202</v>
      </c>
      <c r="D55" t="s">
        <v>308</v>
      </c>
    </row>
    <row r="56" spans="1:4" hidden="1" x14ac:dyDescent="0.35">
      <c r="A56" t="s">
        <v>161</v>
      </c>
      <c r="B56" t="s">
        <v>286</v>
      </c>
      <c r="C56" t="s">
        <v>202</v>
      </c>
      <c r="D56" t="s">
        <v>308</v>
      </c>
    </row>
    <row r="57" spans="1:4" hidden="1" x14ac:dyDescent="0.35">
      <c r="A57" t="s">
        <v>162</v>
      </c>
      <c r="B57" t="s">
        <v>286</v>
      </c>
      <c r="C57" t="s">
        <v>202</v>
      </c>
      <c r="D57" t="s">
        <v>308</v>
      </c>
    </row>
    <row r="58" spans="1:4" hidden="1" x14ac:dyDescent="0.35">
      <c r="A58" t="s">
        <v>163</v>
      </c>
      <c r="B58" t="s">
        <v>286</v>
      </c>
      <c r="C58" t="s">
        <v>202</v>
      </c>
      <c r="D58" t="s">
        <v>308</v>
      </c>
    </row>
    <row r="59" spans="1:4" hidden="1" x14ac:dyDescent="0.35">
      <c r="A59" t="s">
        <v>164</v>
      </c>
      <c r="B59" t="s">
        <v>286</v>
      </c>
      <c r="C59" t="s">
        <v>202</v>
      </c>
      <c r="D59" t="s">
        <v>308</v>
      </c>
    </row>
    <row r="60" spans="1:4" hidden="1" x14ac:dyDescent="0.35">
      <c r="A60" t="s">
        <v>165</v>
      </c>
      <c r="B60" t="s">
        <v>285</v>
      </c>
      <c r="C60" t="s">
        <v>202</v>
      </c>
      <c r="D60" t="s">
        <v>308</v>
      </c>
    </row>
    <row r="61" spans="1:4" hidden="1" x14ac:dyDescent="0.35">
      <c r="A61" t="s">
        <v>166</v>
      </c>
      <c r="B61" t="s">
        <v>285</v>
      </c>
      <c r="C61" t="s">
        <v>202</v>
      </c>
      <c r="D61" t="s">
        <v>308</v>
      </c>
    </row>
    <row r="62" spans="1:4" hidden="1" x14ac:dyDescent="0.35">
      <c r="A62" t="s">
        <v>167</v>
      </c>
      <c r="B62" t="s">
        <v>283</v>
      </c>
      <c r="C62" t="s">
        <v>168</v>
      </c>
      <c r="D62" t="s">
        <v>308</v>
      </c>
    </row>
    <row r="63" spans="1:4" hidden="1" x14ac:dyDescent="0.35">
      <c r="A63" t="s">
        <v>168</v>
      </c>
      <c r="B63" t="s">
        <v>283</v>
      </c>
      <c r="C63" t="s">
        <v>168</v>
      </c>
      <c r="D63" t="s">
        <v>308</v>
      </c>
    </row>
    <row r="64" spans="1:4" hidden="1" x14ac:dyDescent="0.35">
      <c r="A64" t="s">
        <v>169</v>
      </c>
      <c r="B64" t="s">
        <v>285</v>
      </c>
      <c r="C64" t="s">
        <v>295</v>
      </c>
      <c r="D64" t="s">
        <v>308</v>
      </c>
    </row>
    <row r="65" spans="1:4" hidden="1" x14ac:dyDescent="0.35">
      <c r="A65" t="s">
        <v>170</v>
      </c>
      <c r="B65" t="s">
        <v>285</v>
      </c>
      <c r="C65" t="s">
        <v>295</v>
      </c>
      <c r="D65" t="s">
        <v>308</v>
      </c>
    </row>
    <row r="66" spans="1:4" hidden="1" x14ac:dyDescent="0.35">
      <c r="A66" t="s">
        <v>171</v>
      </c>
      <c r="B66" t="s">
        <v>285</v>
      </c>
      <c r="C66" t="s">
        <v>295</v>
      </c>
      <c r="D66" t="s">
        <v>308</v>
      </c>
    </row>
    <row r="67" spans="1:4" hidden="1" x14ac:dyDescent="0.35">
      <c r="A67" t="s">
        <v>172</v>
      </c>
      <c r="B67" t="s">
        <v>285</v>
      </c>
      <c r="C67" t="s">
        <v>295</v>
      </c>
      <c r="D67" t="s">
        <v>308</v>
      </c>
    </row>
    <row r="68" spans="1:4" hidden="1" x14ac:dyDescent="0.35">
      <c r="A68" t="s">
        <v>173</v>
      </c>
      <c r="B68" t="s">
        <v>285</v>
      </c>
      <c r="C68" t="s">
        <v>295</v>
      </c>
      <c r="D68" t="s">
        <v>308</v>
      </c>
    </row>
    <row r="69" spans="1:4" hidden="1" x14ac:dyDescent="0.35">
      <c r="A69" t="s">
        <v>174</v>
      </c>
      <c r="B69" t="s">
        <v>285</v>
      </c>
      <c r="C69" t="s">
        <v>295</v>
      </c>
      <c r="D69" t="s">
        <v>308</v>
      </c>
    </row>
    <row r="70" spans="1:4" hidden="1" x14ac:dyDescent="0.35">
      <c r="A70" t="s">
        <v>175</v>
      </c>
      <c r="B70" t="s">
        <v>283</v>
      </c>
      <c r="C70" t="s">
        <v>294</v>
      </c>
      <c r="D70" t="s">
        <v>308</v>
      </c>
    </row>
    <row r="71" spans="1:4" hidden="1" x14ac:dyDescent="0.35">
      <c r="A71" t="s">
        <v>176</v>
      </c>
      <c r="B71" t="s">
        <v>283</v>
      </c>
      <c r="C71" t="s">
        <v>294</v>
      </c>
      <c r="D71" t="s">
        <v>308</v>
      </c>
    </row>
    <row r="72" spans="1:4" hidden="1" x14ac:dyDescent="0.35">
      <c r="A72" t="s">
        <v>177</v>
      </c>
      <c r="B72" t="s">
        <v>283</v>
      </c>
      <c r="C72" t="s">
        <v>294</v>
      </c>
      <c r="D72" t="s">
        <v>308</v>
      </c>
    </row>
    <row r="73" spans="1:4" hidden="1" x14ac:dyDescent="0.35">
      <c r="A73" t="s">
        <v>178</v>
      </c>
      <c r="B73" t="s">
        <v>283</v>
      </c>
      <c r="C73" t="s">
        <v>294</v>
      </c>
      <c r="D73" t="s">
        <v>308</v>
      </c>
    </row>
    <row r="74" spans="1:4" x14ac:dyDescent="0.35">
      <c r="A74" t="s">
        <v>179</v>
      </c>
      <c r="B74" t="s">
        <v>285</v>
      </c>
      <c r="C74" t="s">
        <v>229</v>
      </c>
      <c r="D74" t="s">
        <v>308</v>
      </c>
    </row>
    <row r="75" spans="1:4" x14ac:dyDescent="0.35">
      <c r="A75" t="s">
        <v>180</v>
      </c>
      <c r="B75" t="s">
        <v>285</v>
      </c>
      <c r="C75" t="s">
        <v>229</v>
      </c>
      <c r="D75" t="s">
        <v>308</v>
      </c>
    </row>
    <row r="76" spans="1:4" x14ac:dyDescent="0.35">
      <c r="A76" t="s">
        <v>181</v>
      </c>
      <c r="B76" t="s">
        <v>285</v>
      </c>
      <c r="C76" t="s">
        <v>229</v>
      </c>
      <c r="D76" t="s">
        <v>308</v>
      </c>
    </row>
    <row r="77" spans="1:4" x14ac:dyDescent="0.35">
      <c r="A77" t="s">
        <v>182</v>
      </c>
      <c r="B77" t="s">
        <v>285</v>
      </c>
      <c r="C77" t="s">
        <v>229</v>
      </c>
      <c r="D77" t="s">
        <v>308</v>
      </c>
    </row>
    <row r="78" spans="1:4" x14ac:dyDescent="0.35">
      <c r="A78" t="s">
        <v>183</v>
      </c>
      <c r="B78" t="s">
        <v>285</v>
      </c>
      <c r="C78" t="s">
        <v>229</v>
      </c>
      <c r="D78" t="s">
        <v>308</v>
      </c>
    </row>
    <row r="79" spans="1:4" x14ac:dyDescent="0.35">
      <c r="A79" t="s">
        <v>184</v>
      </c>
      <c r="B79" t="s">
        <v>285</v>
      </c>
      <c r="C79" t="s">
        <v>229</v>
      </c>
      <c r="D79" t="s">
        <v>308</v>
      </c>
    </row>
    <row r="80" spans="1:4" x14ac:dyDescent="0.35">
      <c r="A80" t="s">
        <v>185</v>
      </c>
      <c r="B80" t="s">
        <v>285</v>
      </c>
      <c r="C80" t="s">
        <v>229</v>
      </c>
      <c r="D80" t="s">
        <v>308</v>
      </c>
    </row>
    <row r="81" spans="1:4" hidden="1" x14ac:dyDescent="0.35">
      <c r="A81" t="s">
        <v>186</v>
      </c>
      <c r="B81" t="s">
        <v>285</v>
      </c>
      <c r="C81" t="s">
        <v>292</v>
      </c>
      <c r="D81" t="s">
        <v>308</v>
      </c>
    </row>
    <row r="82" spans="1:4" hidden="1" x14ac:dyDescent="0.35">
      <c r="A82" t="s">
        <v>187</v>
      </c>
      <c r="B82" t="s">
        <v>286</v>
      </c>
      <c r="C82" t="s">
        <v>187</v>
      </c>
      <c r="D82" t="s">
        <v>308</v>
      </c>
    </row>
    <row r="83" spans="1:4" hidden="1" x14ac:dyDescent="0.35">
      <c r="A83" t="s">
        <v>188</v>
      </c>
      <c r="B83" t="s">
        <v>284</v>
      </c>
      <c r="C83" t="s">
        <v>292</v>
      </c>
      <c r="D83" t="s">
        <v>308</v>
      </c>
    </row>
    <row r="84" spans="1:4" hidden="1" x14ac:dyDescent="0.35">
      <c r="A84" t="s">
        <v>189</v>
      </c>
      <c r="B84" t="s">
        <v>283</v>
      </c>
      <c r="C84" t="s">
        <v>292</v>
      </c>
      <c r="D84" t="s">
        <v>308</v>
      </c>
    </row>
    <row r="85" spans="1:4" hidden="1" x14ac:dyDescent="0.35">
      <c r="A85" t="s">
        <v>190</v>
      </c>
      <c r="B85" t="s">
        <v>283</v>
      </c>
      <c r="C85" t="s">
        <v>292</v>
      </c>
      <c r="D85" t="s">
        <v>308</v>
      </c>
    </row>
    <row r="86" spans="1:4" hidden="1" x14ac:dyDescent="0.35">
      <c r="A86" t="s">
        <v>191</v>
      </c>
      <c r="B86" t="s">
        <v>284</v>
      </c>
      <c r="C86" t="s">
        <v>292</v>
      </c>
      <c r="D86" t="s">
        <v>308</v>
      </c>
    </row>
    <row r="87" spans="1:4" hidden="1" x14ac:dyDescent="0.35">
      <c r="A87" t="s">
        <v>192</v>
      </c>
      <c r="B87" t="s">
        <v>284</v>
      </c>
      <c r="C87" t="s">
        <v>292</v>
      </c>
      <c r="D87" t="s">
        <v>308</v>
      </c>
    </row>
    <row r="88" spans="1:4" hidden="1" x14ac:dyDescent="0.35">
      <c r="A88" t="s">
        <v>193</v>
      </c>
      <c r="B88" t="s">
        <v>284</v>
      </c>
      <c r="C88" t="s">
        <v>292</v>
      </c>
      <c r="D88" t="s">
        <v>308</v>
      </c>
    </row>
    <row r="89" spans="1:4" hidden="1" x14ac:dyDescent="0.35">
      <c r="A89" t="s">
        <v>194</v>
      </c>
      <c r="B89" t="s">
        <v>284</v>
      </c>
      <c r="C89" t="s">
        <v>292</v>
      </c>
      <c r="D89" t="s">
        <v>308</v>
      </c>
    </row>
    <row r="90" spans="1:4" hidden="1" x14ac:dyDescent="0.35">
      <c r="A90" t="s">
        <v>195</v>
      </c>
      <c r="B90" t="s">
        <v>283</v>
      </c>
      <c r="C90" t="s">
        <v>292</v>
      </c>
      <c r="D90" t="s">
        <v>308</v>
      </c>
    </row>
    <row r="91" spans="1:4" hidden="1" x14ac:dyDescent="0.35">
      <c r="A91" t="s">
        <v>196</v>
      </c>
      <c r="B91" t="s">
        <v>283</v>
      </c>
      <c r="C91" t="s">
        <v>292</v>
      </c>
      <c r="D91" t="s">
        <v>308</v>
      </c>
    </row>
    <row r="92" spans="1:4" hidden="1" x14ac:dyDescent="0.35">
      <c r="A92" t="s">
        <v>197</v>
      </c>
      <c r="B92" t="s">
        <v>283</v>
      </c>
      <c r="C92" t="s">
        <v>296</v>
      </c>
      <c r="D92" t="s">
        <v>308</v>
      </c>
    </row>
    <row r="93" spans="1:4" hidden="1" x14ac:dyDescent="0.35">
      <c r="A93" t="s">
        <v>198</v>
      </c>
      <c r="B93" t="s">
        <v>285</v>
      </c>
      <c r="C93" t="s">
        <v>296</v>
      </c>
      <c r="D93" t="s">
        <v>308</v>
      </c>
    </row>
    <row r="94" spans="1:4" hidden="1" x14ac:dyDescent="0.35">
      <c r="A94" t="s">
        <v>199</v>
      </c>
      <c r="B94" t="s">
        <v>283</v>
      </c>
      <c r="C94" t="s">
        <v>296</v>
      </c>
      <c r="D94" t="s">
        <v>308</v>
      </c>
    </row>
    <row r="95" spans="1:4" hidden="1" x14ac:dyDescent="0.35">
      <c r="A95" t="s">
        <v>200</v>
      </c>
      <c r="B95" t="s">
        <v>284</v>
      </c>
      <c r="C95" t="s">
        <v>296</v>
      </c>
      <c r="D95" t="s">
        <v>308</v>
      </c>
    </row>
    <row r="96" spans="1:4" hidden="1" x14ac:dyDescent="0.35">
      <c r="A96" t="s">
        <v>201</v>
      </c>
      <c r="B96" t="s">
        <v>283</v>
      </c>
      <c r="C96" t="s">
        <v>202</v>
      </c>
      <c r="D96" t="s">
        <v>308</v>
      </c>
    </row>
    <row r="97" spans="1:4" hidden="1" x14ac:dyDescent="0.35">
      <c r="A97" t="s">
        <v>202</v>
      </c>
      <c r="B97" t="s">
        <v>283</v>
      </c>
      <c r="C97" t="s">
        <v>202</v>
      </c>
      <c r="D97" t="s">
        <v>308</v>
      </c>
    </row>
    <row r="98" spans="1:4" hidden="1" x14ac:dyDescent="0.35">
      <c r="A98" t="s">
        <v>203</v>
      </c>
      <c r="B98" t="s">
        <v>283</v>
      </c>
      <c r="C98" t="s">
        <v>297</v>
      </c>
      <c r="D98" t="s">
        <v>308</v>
      </c>
    </row>
    <row r="99" spans="1:4" hidden="1" x14ac:dyDescent="0.35">
      <c r="A99" t="s">
        <v>204</v>
      </c>
      <c r="B99" t="s">
        <v>283</v>
      </c>
      <c r="C99" t="s">
        <v>297</v>
      </c>
      <c r="D99" t="s">
        <v>308</v>
      </c>
    </row>
    <row r="100" spans="1:4" hidden="1" x14ac:dyDescent="0.35">
      <c r="A100" t="s">
        <v>205</v>
      </c>
      <c r="B100" t="s">
        <v>283</v>
      </c>
      <c r="C100" t="s">
        <v>207</v>
      </c>
      <c r="D100" t="s">
        <v>308</v>
      </c>
    </row>
    <row r="101" spans="1:4" hidden="1" x14ac:dyDescent="0.35">
      <c r="A101" t="s">
        <v>206</v>
      </c>
      <c r="B101" t="s">
        <v>283</v>
      </c>
      <c r="C101" t="s">
        <v>207</v>
      </c>
      <c r="D101" t="s">
        <v>308</v>
      </c>
    </row>
    <row r="102" spans="1:4" hidden="1" x14ac:dyDescent="0.35">
      <c r="A102" t="s">
        <v>207</v>
      </c>
      <c r="B102" t="s">
        <v>283</v>
      </c>
      <c r="C102" t="s">
        <v>207</v>
      </c>
      <c r="D102" t="s">
        <v>308</v>
      </c>
    </row>
    <row r="103" spans="1:4" hidden="1" x14ac:dyDescent="0.35">
      <c r="A103" t="s">
        <v>208</v>
      </c>
      <c r="B103" t="s">
        <v>283</v>
      </c>
      <c r="C103" t="s">
        <v>207</v>
      </c>
      <c r="D103" t="s">
        <v>308</v>
      </c>
    </row>
    <row r="104" spans="1:4" hidden="1" x14ac:dyDescent="0.35">
      <c r="A104" t="s">
        <v>209</v>
      </c>
      <c r="B104" t="s">
        <v>283</v>
      </c>
      <c r="C104" t="s">
        <v>207</v>
      </c>
      <c r="D104" t="s">
        <v>308</v>
      </c>
    </row>
    <row r="105" spans="1:4" hidden="1" x14ac:dyDescent="0.35">
      <c r="A105" t="s">
        <v>210</v>
      </c>
      <c r="B105" t="s">
        <v>283</v>
      </c>
      <c r="C105" t="s">
        <v>295</v>
      </c>
      <c r="D105" t="s">
        <v>308</v>
      </c>
    </row>
    <row r="106" spans="1:4" hidden="1" x14ac:dyDescent="0.35">
      <c r="A106" t="s">
        <v>211</v>
      </c>
      <c r="B106" t="s">
        <v>283</v>
      </c>
      <c r="C106" t="s">
        <v>295</v>
      </c>
      <c r="D106" t="s">
        <v>308</v>
      </c>
    </row>
    <row r="107" spans="1:4" hidden="1" x14ac:dyDescent="0.35">
      <c r="A107" t="s">
        <v>212</v>
      </c>
      <c r="B107" t="s">
        <v>286</v>
      </c>
      <c r="C107" t="s">
        <v>295</v>
      </c>
      <c r="D107" t="s">
        <v>308</v>
      </c>
    </row>
    <row r="108" spans="1:4" hidden="1" x14ac:dyDescent="0.35">
      <c r="A108" t="s">
        <v>213</v>
      </c>
      <c r="B108" t="s">
        <v>283</v>
      </c>
      <c r="C108" t="s">
        <v>295</v>
      </c>
      <c r="D108" t="s">
        <v>308</v>
      </c>
    </row>
    <row r="109" spans="1:4" hidden="1" x14ac:dyDescent="0.35">
      <c r="A109" t="s">
        <v>214</v>
      </c>
      <c r="B109" t="s">
        <v>283</v>
      </c>
      <c r="C109" t="s">
        <v>213</v>
      </c>
      <c r="D109" t="s">
        <v>308</v>
      </c>
    </row>
    <row r="110" spans="1:4" hidden="1" x14ac:dyDescent="0.35">
      <c r="A110" t="s">
        <v>215</v>
      </c>
      <c r="B110" t="s">
        <v>283</v>
      </c>
      <c r="C110" t="s">
        <v>213</v>
      </c>
      <c r="D110" t="s">
        <v>308</v>
      </c>
    </row>
    <row r="111" spans="1:4" hidden="1" x14ac:dyDescent="0.35">
      <c r="A111" t="s">
        <v>216</v>
      </c>
      <c r="B111" t="s">
        <v>285</v>
      </c>
      <c r="C111" t="s">
        <v>213</v>
      </c>
      <c r="D111" t="s">
        <v>308</v>
      </c>
    </row>
    <row r="112" spans="1:4" hidden="1" x14ac:dyDescent="0.35">
      <c r="A112" t="s">
        <v>217</v>
      </c>
      <c r="B112" t="s">
        <v>285</v>
      </c>
      <c r="C112" t="s">
        <v>298</v>
      </c>
      <c r="D112" t="s">
        <v>308</v>
      </c>
    </row>
    <row r="113" spans="1:4" hidden="1" x14ac:dyDescent="0.35">
      <c r="A113" t="s">
        <v>218</v>
      </c>
      <c r="B113" t="s">
        <v>285</v>
      </c>
      <c r="C113" t="s">
        <v>298</v>
      </c>
      <c r="D113" t="s">
        <v>308</v>
      </c>
    </row>
    <row r="114" spans="1:4" hidden="1" x14ac:dyDescent="0.35">
      <c r="A114" t="s">
        <v>219</v>
      </c>
      <c r="B114" t="s">
        <v>285</v>
      </c>
      <c r="C114" t="s">
        <v>298</v>
      </c>
      <c r="D114" t="s">
        <v>308</v>
      </c>
    </row>
    <row r="115" spans="1:4" hidden="1" x14ac:dyDescent="0.35">
      <c r="A115" t="s">
        <v>220</v>
      </c>
      <c r="B115" t="s">
        <v>285</v>
      </c>
      <c r="C115" t="s">
        <v>298</v>
      </c>
      <c r="D115" t="s">
        <v>308</v>
      </c>
    </row>
    <row r="116" spans="1:4" hidden="1" x14ac:dyDescent="0.35">
      <c r="A116" t="s">
        <v>221</v>
      </c>
      <c r="B116" t="s">
        <v>286</v>
      </c>
      <c r="C116" t="s">
        <v>298</v>
      </c>
      <c r="D116" t="s">
        <v>308</v>
      </c>
    </row>
    <row r="117" spans="1:4" hidden="1" x14ac:dyDescent="0.35">
      <c r="A117" t="s">
        <v>222</v>
      </c>
      <c r="B117" t="s">
        <v>285</v>
      </c>
      <c r="C117" t="s">
        <v>298</v>
      </c>
      <c r="D117" t="s">
        <v>308</v>
      </c>
    </row>
    <row r="118" spans="1:4" hidden="1" x14ac:dyDescent="0.35">
      <c r="A118" t="s">
        <v>223</v>
      </c>
      <c r="B118" t="s">
        <v>285</v>
      </c>
      <c r="C118" t="s">
        <v>298</v>
      </c>
      <c r="D118" t="s">
        <v>308</v>
      </c>
    </row>
    <row r="119" spans="1:4" hidden="1" x14ac:dyDescent="0.35">
      <c r="A119" t="s">
        <v>224</v>
      </c>
      <c r="B119" t="s">
        <v>285</v>
      </c>
      <c r="C119" t="s">
        <v>298</v>
      </c>
      <c r="D119" t="s">
        <v>308</v>
      </c>
    </row>
    <row r="120" spans="1:4" x14ac:dyDescent="0.35">
      <c r="A120" t="s">
        <v>225</v>
      </c>
      <c r="B120" t="s">
        <v>285</v>
      </c>
      <c r="C120" t="s">
        <v>229</v>
      </c>
      <c r="D120" t="s">
        <v>308</v>
      </c>
    </row>
    <row r="121" spans="1:4" x14ac:dyDescent="0.35">
      <c r="A121" t="s">
        <v>226</v>
      </c>
      <c r="B121" t="s">
        <v>285</v>
      </c>
      <c r="C121" t="s">
        <v>229</v>
      </c>
      <c r="D121" t="s">
        <v>308</v>
      </c>
    </row>
    <row r="122" spans="1:4" x14ac:dyDescent="0.35">
      <c r="A122" t="s">
        <v>227</v>
      </c>
      <c r="B122" t="s">
        <v>285</v>
      </c>
      <c r="C122" t="s">
        <v>229</v>
      </c>
      <c r="D122" t="s">
        <v>308</v>
      </c>
    </row>
    <row r="123" spans="1:4" x14ac:dyDescent="0.35">
      <c r="A123" t="s">
        <v>228</v>
      </c>
      <c r="B123" t="s">
        <v>285</v>
      </c>
      <c r="C123" t="s">
        <v>229</v>
      </c>
      <c r="D123" t="s">
        <v>308</v>
      </c>
    </row>
    <row r="124" spans="1:4" x14ac:dyDescent="0.35">
      <c r="A124" t="s">
        <v>229</v>
      </c>
      <c r="B124" t="s">
        <v>285</v>
      </c>
      <c r="C124" t="s">
        <v>229</v>
      </c>
      <c r="D124" t="s">
        <v>308</v>
      </c>
    </row>
    <row r="125" spans="1:4" hidden="1" x14ac:dyDescent="0.35">
      <c r="A125" t="s">
        <v>230</v>
      </c>
      <c r="B125" t="s">
        <v>285</v>
      </c>
      <c r="C125" t="s">
        <v>296</v>
      </c>
      <c r="D125" t="s">
        <v>308</v>
      </c>
    </row>
    <row r="126" spans="1:4" hidden="1" x14ac:dyDescent="0.35">
      <c r="A126" t="s">
        <v>231</v>
      </c>
      <c r="B126" t="s">
        <v>285</v>
      </c>
      <c r="C126" t="s">
        <v>296</v>
      </c>
      <c r="D126" t="s">
        <v>308</v>
      </c>
    </row>
    <row r="127" spans="1:4" hidden="1" x14ac:dyDescent="0.35">
      <c r="A127" t="s">
        <v>232</v>
      </c>
      <c r="B127" t="s">
        <v>285</v>
      </c>
      <c r="C127" t="s">
        <v>296</v>
      </c>
      <c r="D127" t="s">
        <v>308</v>
      </c>
    </row>
    <row r="128" spans="1:4" hidden="1" x14ac:dyDescent="0.35">
      <c r="A128" t="s">
        <v>233</v>
      </c>
      <c r="B128" t="s">
        <v>285</v>
      </c>
      <c r="C128" t="s">
        <v>296</v>
      </c>
      <c r="D128" t="s">
        <v>308</v>
      </c>
    </row>
    <row r="129" spans="1:4" hidden="1" x14ac:dyDescent="0.35">
      <c r="A129" t="s">
        <v>234</v>
      </c>
      <c r="B129" t="s">
        <v>285</v>
      </c>
      <c r="C129" t="s">
        <v>296</v>
      </c>
      <c r="D129" t="s">
        <v>308</v>
      </c>
    </row>
    <row r="130" spans="1:4" hidden="1" x14ac:dyDescent="0.35">
      <c r="A130" t="s">
        <v>235</v>
      </c>
      <c r="B130" t="s">
        <v>285</v>
      </c>
      <c r="C130" t="s">
        <v>296</v>
      </c>
      <c r="D130" t="s">
        <v>308</v>
      </c>
    </row>
    <row r="131" spans="1:4" hidden="1" x14ac:dyDescent="0.35">
      <c r="A131" t="s">
        <v>236</v>
      </c>
      <c r="B131" t="s">
        <v>285</v>
      </c>
      <c r="C131" t="s">
        <v>296</v>
      </c>
      <c r="D131" t="s">
        <v>308</v>
      </c>
    </row>
    <row r="132" spans="1:4" hidden="1" x14ac:dyDescent="0.35">
      <c r="A132" t="s">
        <v>237</v>
      </c>
      <c r="B132" t="s">
        <v>285</v>
      </c>
      <c r="C132" t="s">
        <v>296</v>
      </c>
      <c r="D132" t="s">
        <v>308</v>
      </c>
    </row>
    <row r="133" spans="1:4" hidden="1" x14ac:dyDescent="0.35">
      <c r="A133" t="s">
        <v>238</v>
      </c>
      <c r="B133" t="s">
        <v>286</v>
      </c>
      <c r="C133" t="s">
        <v>296</v>
      </c>
      <c r="D133" t="s">
        <v>308</v>
      </c>
    </row>
    <row r="134" spans="1:4" hidden="1" x14ac:dyDescent="0.35">
      <c r="A134" t="s">
        <v>239</v>
      </c>
      <c r="B134" t="s">
        <v>283</v>
      </c>
      <c r="C134" t="s">
        <v>239</v>
      </c>
      <c r="D134" t="s">
        <v>308</v>
      </c>
    </row>
    <row r="135" spans="1:4" hidden="1" x14ac:dyDescent="0.35">
      <c r="A135" t="s">
        <v>240</v>
      </c>
      <c r="B135" t="s">
        <v>286</v>
      </c>
      <c r="C135" t="s">
        <v>239</v>
      </c>
      <c r="D135" t="s">
        <v>308</v>
      </c>
    </row>
    <row r="136" spans="1:4" hidden="1" x14ac:dyDescent="0.35">
      <c r="A136" t="s">
        <v>241</v>
      </c>
      <c r="B136" t="s">
        <v>283</v>
      </c>
      <c r="C136" t="s">
        <v>299</v>
      </c>
      <c r="D136" t="s">
        <v>308</v>
      </c>
    </row>
    <row r="137" spans="1:4" hidden="1" x14ac:dyDescent="0.35">
      <c r="A137" t="s">
        <v>242</v>
      </c>
      <c r="B137" t="s">
        <v>285</v>
      </c>
      <c r="C137" t="s">
        <v>187</v>
      </c>
      <c r="D137" t="s">
        <v>308</v>
      </c>
    </row>
    <row r="138" spans="1:4" hidden="1" x14ac:dyDescent="0.35">
      <c r="A138" t="s">
        <v>243</v>
      </c>
      <c r="B138" t="s">
        <v>286</v>
      </c>
      <c r="C138" t="s">
        <v>187</v>
      </c>
      <c r="D138" t="s">
        <v>308</v>
      </c>
    </row>
    <row r="139" spans="1:4" hidden="1" x14ac:dyDescent="0.35">
      <c r="A139" t="s">
        <v>244</v>
      </c>
      <c r="B139" t="s">
        <v>286</v>
      </c>
      <c r="C139" t="s">
        <v>187</v>
      </c>
      <c r="D139" t="s">
        <v>308</v>
      </c>
    </row>
    <row r="140" spans="1:4" hidden="1" x14ac:dyDescent="0.35">
      <c r="A140" t="s">
        <v>245</v>
      </c>
      <c r="B140" t="s">
        <v>283</v>
      </c>
      <c r="C140" t="s">
        <v>245</v>
      </c>
      <c r="D140" t="s">
        <v>308</v>
      </c>
    </row>
    <row r="141" spans="1:4" hidden="1" x14ac:dyDescent="0.35">
      <c r="A141" t="s">
        <v>246</v>
      </c>
      <c r="B141" t="s">
        <v>283</v>
      </c>
      <c r="C141" t="s">
        <v>300</v>
      </c>
      <c r="D141" t="s">
        <v>308</v>
      </c>
    </row>
    <row r="142" spans="1:4" hidden="1" x14ac:dyDescent="0.35">
      <c r="A142" t="s">
        <v>247</v>
      </c>
      <c r="B142" t="s">
        <v>283</v>
      </c>
      <c r="C142" t="s">
        <v>300</v>
      </c>
      <c r="D142" t="s">
        <v>308</v>
      </c>
    </row>
    <row r="143" spans="1:4" hidden="1" x14ac:dyDescent="0.35">
      <c r="A143" t="s">
        <v>248</v>
      </c>
      <c r="B143" t="s">
        <v>283</v>
      </c>
      <c r="C143" t="s">
        <v>248</v>
      </c>
      <c r="D143" t="s">
        <v>308</v>
      </c>
    </row>
    <row r="144" spans="1:4" hidden="1" x14ac:dyDescent="0.35">
      <c r="A144" t="s">
        <v>249</v>
      </c>
      <c r="B144" t="s">
        <v>283</v>
      </c>
      <c r="C144" t="s">
        <v>301</v>
      </c>
      <c r="D144" t="s">
        <v>308</v>
      </c>
    </row>
    <row r="145" spans="1:4" hidden="1" x14ac:dyDescent="0.35">
      <c r="A145" t="s">
        <v>250</v>
      </c>
      <c r="B145" t="s">
        <v>283</v>
      </c>
      <c r="C145" t="s">
        <v>300</v>
      </c>
      <c r="D145" t="s">
        <v>308</v>
      </c>
    </row>
    <row r="146" spans="1:4" hidden="1" x14ac:dyDescent="0.35">
      <c r="A146" t="s">
        <v>251</v>
      </c>
      <c r="B146" t="s">
        <v>283</v>
      </c>
      <c r="C146" t="s">
        <v>302</v>
      </c>
      <c r="D146" t="s">
        <v>308</v>
      </c>
    </row>
    <row r="147" spans="1:4" hidden="1" x14ac:dyDescent="0.35">
      <c r="A147" t="s">
        <v>252</v>
      </c>
      <c r="B147" t="s">
        <v>283</v>
      </c>
      <c r="C147" t="s">
        <v>301</v>
      </c>
      <c r="D147" t="s">
        <v>308</v>
      </c>
    </row>
    <row r="148" spans="1:4" hidden="1" x14ac:dyDescent="0.35">
      <c r="A148" t="s">
        <v>253</v>
      </c>
      <c r="B148" t="s">
        <v>283</v>
      </c>
      <c r="C148" t="s">
        <v>301</v>
      </c>
      <c r="D148" t="s">
        <v>308</v>
      </c>
    </row>
    <row r="149" spans="1:4" hidden="1" x14ac:dyDescent="0.35">
      <c r="A149" t="s">
        <v>254</v>
      </c>
      <c r="B149" t="s">
        <v>283</v>
      </c>
      <c r="C149" t="s">
        <v>303</v>
      </c>
      <c r="D149" t="s">
        <v>308</v>
      </c>
    </row>
    <row r="150" spans="1:4" hidden="1" x14ac:dyDescent="0.35">
      <c r="A150" t="s">
        <v>255</v>
      </c>
      <c r="B150" t="s">
        <v>283</v>
      </c>
      <c r="C150" t="s">
        <v>297</v>
      </c>
      <c r="D150" t="s">
        <v>308</v>
      </c>
    </row>
    <row r="151" spans="1:4" hidden="1" x14ac:dyDescent="0.35">
      <c r="A151" t="s">
        <v>256</v>
      </c>
      <c r="B151" t="s">
        <v>283</v>
      </c>
      <c r="C151" t="s">
        <v>297</v>
      </c>
      <c r="D151" t="s">
        <v>308</v>
      </c>
    </row>
    <row r="152" spans="1:4" hidden="1" x14ac:dyDescent="0.35">
      <c r="A152" t="s">
        <v>257</v>
      </c>
      <c r="B152" t="s">
        <v>285</v>
      </c>
      <c r="C152" t="s">
        <v>213</v>
      </c>
      <c r="D152" t="s">
        <v>308</v>
      </c>
    </row>
    <row r="153" spans="1:4" hidden="1" x14ac:dyDescent="0.35">
      <c r="A153" t="s">
        <v>258</v>
      </c>
      <c r="B153" t="s">
        <v>283</v>
      </c>
      <c r="C153" t="s">
        <v>304</v>
      </c>
      <c r="D153" t="s">
        <v>308</v>
      </c>
    </row>
    <row r="154" spans="1:4" hidden="1" x14ac:dyDescent="0.35">
      <c r="A154" t="s">
        <v>259</v>
      </c>
      <c r="B154" t="s">
        <v>283</v>
      </c>
      <c r="C154" t="s">
        <v>304</v>
      </c>
      <c r="D154" t="s">
        <v>308</v>
      </c>
    </row>
    <row r="155" spans="1:4" hidden="1" x14ac:dyDescent="0.35">
      <c r="A155" t="s">
        <v>260</v>
      </c>
      <c r="B155" t="s">
        <v>283</v>
      </c>
      <c r="C155" t="s">
        <v>304</v>
      </c>
      <c r="D155" t="s">
        <v>308</v>
      </c>
    </row>
    <row r="156" spans="1:4" hidden="1" x14ac:dyDescent="0.35">
      <c r="A156" t="s">
        <v>261</v>
      </c>
      <c r="B156" t="s">
        <v>283</v>
      </c>
      <c r="C156" t="s">
        <v>304</v>
      </c>
      <c r="D156" t="s">
        <v>308</v>
      </c>
    </row>
    <row r="157" spans="1:4" hidden="1" x14ac:dyDescent="0.35">
      <c r="A157" t="s">
        <v>262</v>
      </c>
      <c r="B157" t="s">
        <v>283</v>
      </c>
      <c r="C157" t="s">
        <v>304</v>
      </c>
      <c r="D157" t="s">
        <v>308</v>
      </c>
    </row>
    <row r="158" spans="1:4" hidden="1" x14ac:dyDescent="0.35">
      <c r="A158" t="s">
        <v>263</v>
      </c>
      <c r="B158" t="s">
        <v>283</v>
      </c>
      <c r="C158" t="s">
        <v>305</v>
      </c>
      <c r="D158" t="s">
        <v>308</v>
      </c>
    </row>
    <row r="159" spans="1:4" hidden="1" x14ac:dyDescent="0.35">
      <c r="A159" t="s">
        <v>264</v>
      </c>
      <c r="B159" t="s">
        <v>283</v>
      </c>
      <c r="C159" t="s">
        <v>305</v>
      </c>
      <c r="D159" t="s">
        <v>308</v>
      </c>
    </row>
    <row r="160" spans="1:4" hidden="1" x14ac:dyDescent="0.35">
      <c r="A160" t="s">
        <v>265</v>
      </c>
      <c r="B160" t="s">
        <v>283</v>
      </c>
      <c r="C160" t="s">
        <v>305</v>
      </c>
      <c r="D160" t="s">
        <v>308</v>
      </c>
    </row>
    <row r="161" spans="1:4" hidden="1" x14ac:dyDescent="0.35">
      <c r="A161" t="s">
        <v>266</v>
      </c>
      <c r="B161" t="s">
        <v>283</v>
      </c>
      <c r="C161" t="s">
        <v>266</v>
      </c>
      <c r="D161" t="s">
        <v>308</v>
      </c>
    </row>
    <row r="162" spans="1:4" hidden="1" x14ac:dyDescent="0.35">
      <c r="A162" t="s">
        <v>267</v>
      </c>
      <c r="B162" t="s">
        <v>283</v>
      </c>
      <c r="C162" t="s">
        <v>266</v>
      </c>
      <c r="D162" t="s">
        <v>308</v>
      </c>
    </row>
    <row r="163" spans="1:4" hidden="1" x14ac:dyDescent="0.35">
      <c r="A163" t="s">
        <v>268</v>
      </c>
      <c r="B163" t="s">
        <v>286</v>
      </c>
      <c r="C163" t="s">
        <v>298</v>
      </c>
      <c r="D163" t="s">
        <v>308</v>
      </c>
    </row>
    <row r="164" spans="1:4" hidden="1" x14ac:dyDescent="0.35">
      <c r="A164" t="s">
        <v>269</v>
      </c>
      <c r="B164" t="s">
        <v>285</v>
      </c>
      <c r="C164" t="s">
        <v>298</v>
      </c>
      <c r="D164" t="s">
        <v>308</v>
      </c>
    </row>
    <row r="165" spans="1:4" hidden="1" x14ac:dyDescent="0.35">
      <c r="A165" t="s">
        <v>270</v>
      </c>
      <c r="B165" t="s">
        <v>285</v>
      </c>
      <c r="C165" t="s">
        <v>298</v>
      </c>
      <c r="D165" t="s">
        <v>308</v>
      </c>
    </row>
    <row r="166" spans="1:4" hidden="1" x14ac:dyDescent="0.35">
      <c r="A166" t="s">
        <v>271</v>
      </c>
      <c r="B166" t="s">
        <v>285</v>
      </c>
      <c r="C166" t="s">
        <v>298</v>
      </c>
      <c r="D166" t="s">
        <v>308</v>
      </c>
    </row>
    <row r="167" spans="1:4" hidden="1" x14ac:dyDescent="0.35">
      <c r="A167" t="s">
        <v>272</v>
      </c>
      <c r="B167" t="s">
        <v>285</v>
      </c>
      <c r="C167" t="s">
        <v>298</v>
      </c>
      <c r="D167" t="s">
        <v>308</v>
      </c>
    </row>
    <row r="168" spans="1:4" hidden="1" x14ac:dyDescent="0.35">
      <c r="A168" t="s">
        <v>273</v>
      </c>
      <c r="B168" t="s">
        <v>285</v>
      </c>
      <c r="C168" t="s">
        <v>298</v>
      </c>
      <c r="D168" t="s">
        <v>308</v>
      </c>
    </row>
    <row r="169" spans="1:4" hidden="1" x14ac:dyDescent="0.35">
      <c r="A169" t="s">
        <v>274</v>
      </c>
      <c r="B169" t="s">
        <v>285</v>
      </c>
      <c r="C169" t="s">
        <v>298</v>
      </c>
      <c r="D169" t="s">
        <v>308</v>
      </c>
    </row>
    <row r="170" spans="1:4" hidden="1" x14ac:dyDescent="0.35">
      <c r="A170" t="s">
        <v>275</v>
      </c>
      <c r="B170" t="s">
        <v>283</v>
      </c>
      <c r="C170" t="s">
        <v>239</v>
      </c>
      <c r="D170" t="s">
        <v>308</v>
      </c>
    </row>
    <row r="171" spans="1:4" hidden="1" x14ac:dyDescent="0.35">
      <c r="A171" t="s">
        <v>276</v>
      </c>
      <c r="B171" t="s">
        <v>283</v>
      </c>
      <c r="C171" t="s">
        <v>303</v>
      </c>
      <c r="D171" t="s">
        <v>308</v>
      </c>
    </row>
    <row r="172" spans="1:4" hidden="1" x14ac:dyDescent="0.35">
      <c r="A172" t="s">
        <v>277</v>
      </c>
      <c r="B172" t="s">
        <v>283</v>
      </c>
      <c r="C172" t="s">
        <v>305</v>
      </c>
      <c r="D172" t="s">
        <v>308</v>
      </c>
    </row>
    <row r="173" spans="1:4" hidden="1" x14ac:dyDescent="0.35">
      <c r="A173" t="s">
        <v>278</v>
      </c>
      <c r="B173" t="s">
        <v>283</v>
      </c>
      <c r="C173" t="s">
        <v>305</v>
      </c>
      <c r="D173" t="s">
        <v>308</v>
      </c>
    </row>
    <row r="174" spans="1:4" hidden="1" x14ac:dyDescent="0.35">
      <c r="A174" t="s">
        <v>279</v>
      </c>
      <c r="B174" t="s">
        <v>283</v>
      </c>
      <c r="C174" t="s">
        <v>305</v>
      </c>
      <c r="D174" t="s">
        <v>308</v>
      </c>
    </row>
    <row r="175" spans="1:4" hidden="1" x14ac:dyDescent="0.35">
      <c r="A175" t="s">
        <v>280</v>
      </c>
      <c r="B175" t="s">
        <v>283</v>
      </c>
      <c r="C175" t="s">
        <v>305</v>
      </c>
      <c r="D175" t="s">
        <v>308</v>
      </c>
    </row>
    <row r="176" spans="1:4" hidden="1" x14ac:dyDescent="0.35">
      <c r="A176" t="s">
        <v>281</v>
      </c>
      <c r="B176" t="s">
        <v>285</v>
      </c>
      <c r="C176" t="s">
        <v>292</v>
      </c>
      <c r="D176" t="s">
        <v>308</v>
      </c>
    </row>
    <row r="177" spans="1:4" hidden="1" x14ac:dyDescent="0.35">
      <c r="A177" t="s">
        <v>282</v>
      </c>
      <c r="B177" t="s">
        <v>285</v>
      </c>
      <c r="C177" t="s">
        <v>296</v>
      </c>
      <c r="D177" t="s">
        <v>308</v>
      </c>
    </row>
    <row r="178" spans="1:4" hidden="1" x14ac:dyDescent="0.35">
      <c r="A178" t="s">
        <v>319</v>
      </c>
      <c r="B178" t="s">
        <v>285</v>
      </c>
      <c r="C178" t="s">
        <v>296</v>
      </c>
      <c r="D178" t="s">
        <v>308</v>
      </c>
    </row>
    <row r="179" spans="1:4" hidden="1" x14ac:dyDescent="0.35">
      <c r="A179" t="s">
        <v>309</v>
      </c>
      <c r="B179" t="s">
        <v>286</v>
      </c>
      <c r="C179" t="s">
        <v>187</v>
      </c>
      <c r="D179" t="s">
        <v>308</v>
      </c>
    </row>
    <row r="180" spans="1:4" x14ac:dyDescent="0.35">
      <c r="A180" t="s">
        <v>320</v>
      </c>
      <c r="B180" t="s">
        <v>285</v>
      </c>
      <c r="C180" t="s">
        <v>229</v>
      </c>
      <c r="D180" t="s">
        <v>308</v>
      </c>
    </row>
  </sheetData>
  <autoFilter ref="A1:D179">
    <filterColumn colId="2">
      <filters>
        <filter val="MOUNT PLEASAN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scraped</vt:lpstr>
      <vt:lpstr>suburb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2024-02-27T13:32:52Z</dcterms:modified>
</cp:coreProperties>
</file>