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vivid\OneDrive\Desktop\"/>
    </mc:Choice>
  </mc:AlternateContent>
  <xr:revisionPtr revIDLastSave="0" documentId="13_ncr:1_{54990830-79C6-4C17-BB3D-6B0E23CD8CF5}" xr6:coauthVersionLast="47" xr6:coauthVersionMax="47" xr10:uidLastSave="{00000000-0000-0000-0000-000000000000}"/>
  <bookViews>
    <workbookView xWindow="0" yWindow="24" windowWidth="23016" windowHeight="12216"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<sst xmlns="http://schemas.openxmlformats.org/spreadsheetml/2006/main" count="11132" uniqueCount="6223">
  <si>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</si>
  <si>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</si>
  <si>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</si>
  <si>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</si>
  <si>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</si>
  <si>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</si>
  <si>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</si>
  <si>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</si>
  <si>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</si>
  <si>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</si>
  <si>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</si>
  <si>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</si>
  <si>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</si>
  <si>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</si>
  <si>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</si>
  <si>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</si>
  <si>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</si>
  <si>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</si>
  <si>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</si>
  <si>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</si>
  <si>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</si>
  <si>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</si>
  <si>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</si>
  <si>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</si>
  <si>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</si>
  <si>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</si>
  <si>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</si>
  <si>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</si>
  <si>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</si>
  <si>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</si>
  <si>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</si>
  <si>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</si>
  <si>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</si>
  <si>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</si>
  <si>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</si>
  <si>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</si>
  <si>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</si>
  <si>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</si>
  <si>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</si>
  <si>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</si>
  <si>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</si>
  <si>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</si>
  <si>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</si>
  <si>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</si>
  <si>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</si>
  <si>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</si>
  <si>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</si>
  <si>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</si>
  <si>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</si>
  <si>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</si>
  <si>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</si>
  <si>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</si>
  <si>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</si>
  <si>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</si>
  <si>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</si>
  <si>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</si>
  <si>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</si>
  <si>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</si>
  <si>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</si>
  <si>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</si>
  <si>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</si>
  <si>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</si>
  <si>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</si>
  <si>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</si>
  <si>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</si>
  <si>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</si>
  <si>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</si>
  <si>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</si>
  <si>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</si>
  <si>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</si>
  <si>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</si>
  <si>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</si>
  <si>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</si>
  <si>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</si>
  <si>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</si>
  <si>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</si>
  <si>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</si>
  <si>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</si>
  <si>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</si>
  <si>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</si>
  <si>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</si>
  <si>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</si>
  <si>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</si>
  <si>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</si>
  <si>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</si>
  <si>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</si>
  <si>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</si>
  <si>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</si>
  <si>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</si>
  <si>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</si>
  <si>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</si>
  <si>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</si>
  <si>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</si>
  <si>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</si>
  <si>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</si>
  <si>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</si>
  <si>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</si>
  <si>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</si>
  <si>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</si>
  <si>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</si>
  <si>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</si>
  <si>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</si>
  <si>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</si>
  <si>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</si>
  <si>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</si>
  <si>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</si>
  <si>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</si>
  <si>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</si>
  <si>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</si>
  <si>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</si>
  <si>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</si>
  <si>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</si>
  <si>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</si>
  <si>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</si>
  <si>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</si>
  <si>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</si>
  <si>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</si>
  <si>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</si>
  <si>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</si>
  <si>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</si>
  <si>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</si>
  <si>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</si>
  <si>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</si>
  <si>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</si>
  <si>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</si>
  <si>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</si>
  <si>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</si>
  <si>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</si>
  <si>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</si>
  <si>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</si>
  <si>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</si>
  <si>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</si>
  <si>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</si>
  <si>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</si>
  <si>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</si>
  <si>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</si>
  <si>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</si>
  <si>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</si>
  <si>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</si>
  <si>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</si>
  <si>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</si>
  <si>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</si>
  <si>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</si>
  <si>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</si>
  <si>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</si>
  <si>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</si>
  <si>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</si>
  <si>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</si>
  <si>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</si>
  <si>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</si>
  <si>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</si>
  <si>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</si>
  <si>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</si>
  <si>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</si>
  <si>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</si>
  <si>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</si>
  <si>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</si>
  <si>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</si>
  <si>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</si>
  <si>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</si>
  <si>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</si>
  <si>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</si>
  <si>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</si>
  <si>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</si>
  <si>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</si>
  <si>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</si>
  <si>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</si>
  <si>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</si>
  <si>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</si>
  <si>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</si>
  <si>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</si>
  <si>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</si>
  <si>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</si>
  <si>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</si>
  <si>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</si>
  <si>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</si>
  <si>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</si>
  <si>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</si>
  <si>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</si>
  <si>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</si>
  <si>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</si>
  <si>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</si>
  <si>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</si>
  <si>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</si>
  <si>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</si>
  <si>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</si>
  <si>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</si>
  <si>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</si>
  <si>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</si>
  <si>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</si>
  <si>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</si>
  <si>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</si>
  <si>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</si>
  <si>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</si>
  <si>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</si>
  <si>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</si>
  <si>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</si>
  <si>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</si>
  <si>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</si>
  <si>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</si>
  <si>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</si>
  <si>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</si>
  <si>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</si>
  <si>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</si>
  <si>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</si>
  <si>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</si>
  <si>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</si>
  <si>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</si>
  <si>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</si>
  <si>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</si>
  <si>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</si>
  <si>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</si>
  <si>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</si>
  <si>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</si>
  <si>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</si>
  <si>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</si>
  <si>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</si>
  <si>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</si>
  <si>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</si>
  <si>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</si>
  <si>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</si>
  <si>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</si>
  <si>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</si>
  <si>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</si>
  <si>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</si>
  <si>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</si>
  <si>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</si>
  <si>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</si>
  <si>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</si>
  <si>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</si>
  <si>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</si>
  <si>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</si>
  <si>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</si>
  <si>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</si>
  <si>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</si>
  <si>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</si>
  <si>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</si>
  <si>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</si>
  <si>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</si>
  <si>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</si>
  <si>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</si>
  <si>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</si>
  <si>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</si>
  <si>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</si>
  <si>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</si>
  <si>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</si>
  <si>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</si>
  <si>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</si>
  <si>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</si>
  <si>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</si>
  <si>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</si>
  <si>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</si>
  <si>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</si>
  <si>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</si>
  <si>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</si>
  <si>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</si>
  <si>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</si>
  <si>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</si>
  <si>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</si>
  <si>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</si>
  <si>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</si>
  <si>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</si>
  <si>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</si>
  <si>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</si>
  <si>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</si>
  <si>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</si>
  <si>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</si>
  <si>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</si>
  <si>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</si>
  <si>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</si>
  <si>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</si>
  <si>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</si>
  <si>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</si>
  <si>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</si>
  <si>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</si>
  <si>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</si>
  <si>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</si>
  <si>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</si>
  <si>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</si>
  <si>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</si>
  <si>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</si>
  <si>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</si>
  <si>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</si>
  <si>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</si>
  <si>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</si>
  <si>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</si>
  <si>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</si>
  <si>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</si>
  <si>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</si>
  <si>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</si>
  <si>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</si>
  <si>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</si>
  <si>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</si>
  <si>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</si>
  <si>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</si>
  <si>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</si>
  <si>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</si>
  <si>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</si>
  <si>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</si>
  <si>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</si>
  <si>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</si>
  <si>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</si>
  <si>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</si>
  <si>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</si>
  <si>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</si>
  <si>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</si>
  <si>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</si>
  <si>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</si>
  <si>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</si>
  <si>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</si>
  <si>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</si>
  <si>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</si>
  <si>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</si>
  <si>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</si>
  <si>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</si>
  <si>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</si>
  <si>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</si>
  <si>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</si>
  <si>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</si>
  <si>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</si>
  <si>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</si>
  <si>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</si>
  <si>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</si>
  <si>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</si>
  <si>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</si>
  <si>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</si>
  <si>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</si>
  <si>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</si>
  <si>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</si>
  <si>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</si>
  <si>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</si>
  <si>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</si>
  <si>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</si>
  <si>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</si>
  <si>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</si>
  <si>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</si>
  <si>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</si>
  <si>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</si>
  <si>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</si>
  <si>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</si>
  <si>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</si>
  <si>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</si>
  <si>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</si>
  <si>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</si>
  <si>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</si>
  <si>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</si>
  <si>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</si>
  <si>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</si>
  <si>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</si>
  <si>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</si>
  <si>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</si>
  <si>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</si>
  <si>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</si>
  <si>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</si>
  <si>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</si>
  <si>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</si>
  <si>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</si>
  <si>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</si>
  <si>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</si>
  <si>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</si>
  <si>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</si>
  <si>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</si>
  <si>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</si>
  <si>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</si>
  <si>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</si>
  <si>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</si>
  <si>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</si>
  <si>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</si>
  <si>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</si>
  <si>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</si>
  <si>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</si>
  <si>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</si>
  <si>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</si>
  <si>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</si>
  <si>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</si>
  <si>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</si>
  <si>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</si>
  <si>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</si>
  <si>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</si>
  <si>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</si>
  <si>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</si>
  <si>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</si>
  <si>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</si>
  <si>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</si>
  <si>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</si>
  <si>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</si>
  <si>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</si>
  <si>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</si>
  <si>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</si>
  <si>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</si>
  <si>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</si>
  <si>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</si>
  <si>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</si>
  <si>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</si>
  <si>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</si>
  <si>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</si>
  <si>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</si>
  <si>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</si>
  <si>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</si>
  <si>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</si>
  <si>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</si>
  <si>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</si>
  <si>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</si>
  <si>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</si>
  <si>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</si>
  <si>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</si>
  <si>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</si>
  <si>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</si>
  <si>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</si>
  <si>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</si>
  <si>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</si>
  <si>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</si>
  <si>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</si>
  <si>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</si>
  <si>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</si>
  <si>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</si>
  <si>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</si>
  <si>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</si>
  <si>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</si>
  <si>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</si>
  <si>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</si>
  <si>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</si>
  <si>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</si>
  <si>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</si>
  <si>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</si>
  <si>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</si>
  <si>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</si>
  <si>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</si>
  <si>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</si>
  <si>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</si>
  <si>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</si>
  <si>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</si>
  <si>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</si>
  <si>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</si>
  <si>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</si>
  <si>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</si>
  <si>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</si>
  <si>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</si>
  <si>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</si>
  <si>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</si>
  <si>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</si>
  <si>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</si>
  <si>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</si>
  <si>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</si>
  <si>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</si>
  <si>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</si>
  <si>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</si>
  <si>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</si>
  <si>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</si>
  <si>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</si>
  <si>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</si>
  <si>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</si>
  <si>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</si>
  <si>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</si>
  <si>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</si>
  <si>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</si>
  <si>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</si>
  <si>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</si>
  <si>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</si>
  <si>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</si>
  <si>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</si>
  <si>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</si>
  <si>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</si>
  <si>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</si>
  <si>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</si>
  <si>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</si>
  <si>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</si>
  <si>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</si>
  <si>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</si>
  <si>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</si>
  <si>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</si>
  <si>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</si>
  <si>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</si>
  <si>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</si>
  <si>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</si>
  <si>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</si>
  <si>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</si>
  <si>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</si>
  <si>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</si>
  <si>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</si>
  <si>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</si>
  <si>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</si>
  <si>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</si>
  <si>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</si>
  <si>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</si>
  <si>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</si>
  <si>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</si>
  <si>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</si>
  <si>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</si>
  <si>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</si>
  <si>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</si>
  <si>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</si>
  <si>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</si>
  <si>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</si>
  <si>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</si>
  <si>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</si>
  <si>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</si>
  <si>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</si>
  <si>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</si>
  <si>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</si>
  <si>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</si>
  <si>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</si>
  <si>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</si>
  <si>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</si>
  <si>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</si>
  <si>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</si>
  <si>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</si>
  <si>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</si>
  <si>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</si>
  <si>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</si>
  <si>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</si>
  <si>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</si>
  <si>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</si>
  <si>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</si>
  <si>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</si>
  <si>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</si>
  <si>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</si>
  <si>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</si>
  <si>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</si>
  <si>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</si>
  <si>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</si>
  <si>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</si>
  <si>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</si>
  <si>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</si>
  <si>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</si>
  <si>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</si>
  <si>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</si>
  <si>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</si>
  <si>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</si>
  <si>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</si>
  <si>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</si>
  <si>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</si>
  <si>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</si>
  <si>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</si>
  <si>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</si>
  <si>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</si>
  <si>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</si>
  <si>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</si>
  <si>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</si>
  <si>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</si>
  <si>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</si>
  <si>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</si>
  <si>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</si>
  <si>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</si>
  <si>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</si>
  <si>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</si>
  <si>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</si>
  <si>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</si>
  <si>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</si>
  <si>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</si>
  <si>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</si>
  <si>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</si>
  <si>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</si>
  <si>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</si>
  <si>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</si>
  <si>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</si>
  <si>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</si>
  <si>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</si>
  <si>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</si>
  <si>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</si>
  <si>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</si>
  <si>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</si>
  <si>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</si>
  <si>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</si>
  <si>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</si>
  <si>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</si>
  <si>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</si>
  <si>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</si>
  <si>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</si>
  <si>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</si>
  <si>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</si>
  <si>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</si>
  <si>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</si>
  <si>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</si>
  <si>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</si>
  <si>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</si>
  <si>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</si>
  <si>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</si>
  <si>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</si>
  <si>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</si>
  <si>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</si>
  <si>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</si>
  <si>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</si>
  <si>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</si>
  <si>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</si>
  <si>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</si>
  <si>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</si>
  <si>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</si>
  <si>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</si>
  <si>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</si>
  <si>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</si>
  <si>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</si>
  <si>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</si>
  <si>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</si>
  <si>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</si>
  <si>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</si>
  <si>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</si>
  <si>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</si>
  <si>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</si>
  <si>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</si>
  <si>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</si>
  <si>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</si>
  <si>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</si>
  <si>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</si>
  <si>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</si>
  <si>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</si>
  <si>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</si>
  <si>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</si>
  <si>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</si>
  <si>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</si>
  <si>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</si>
  <si>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</si>
  <si>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</si>
  <si>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</si>
  <si>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</si>
  <si>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</si>
  <si>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</si>
  <si>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</si>
  <si>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</si>
  <si>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</si>
  <si>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</si>
  <si>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</si>
  <si>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</si>
  <si>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</si>
  <si>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</si>
  <si>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</si>
  <si>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</si>
  <si>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</si>
  <si>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</si>
  <si>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</si>
  <si>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</si>
  <si>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</si>
  <si>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</si>
  <si>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</si>
  <si>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</si>
  <si>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</si>
  <si>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</si>
  <si>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</si>
  <si>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</si>
  <si>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</si>
  <si>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</si>
  <si>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</si>
  <si>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</si>
  <si>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</si>
  <si>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</si>
  <si>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</si>
  <si>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</si>
  <si>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</si>
  <si>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</si>
  <si>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</si>
  <si>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</si>
  <si>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</si>
  <si>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</si>
  <si>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</si>
  <si>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</si>
  <si>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</si>
  <si>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</si>
  <si>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</si>
  <si>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</si>
  <si>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</si>
  <si>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</si>
  <si>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</si>
  <si>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</si>
  <si>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</si>
  <si>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</si>
  <si>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</si>
  <si>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</si>
  <si>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</si>
  <si>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</si>
  <si>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</si>
  <si>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</si>
  <si>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</si>
  <si>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</si>
  <si>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</si>
  <si>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</si>
  <si>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</si>
  <si>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</si>
  <si>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</si>
  <si>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</si>
  <si>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</si>
  <si>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</si>
  <si>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</si>
  <si>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</si>
  <si>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</si>
  <si>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</si>
  <si>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</si>
  <si>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</si>
  <si>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</si>
  <si>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</si>
  <si>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</si>
  <si>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</si>
  <si>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</si>
  <si>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</si>
  <si>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</si>
  <si>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</si>
  <si>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</si>
  <si>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</si>
  <si>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</si>
  <si>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</si>
  <si>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</si>
  <si>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</si>
  <si>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</si>
  <si>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</si>
  <si>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</si>
  <si>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</si>
  <si>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</si>
  <si>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</si>
  <si>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</si>
  <si>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</si>
  <si>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</si>
  <si>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</si>
  <si>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</si>
  <si>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</si>
  <si>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</si>
  <si>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</si>
  <si>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</si>
  <si>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</si>
  <si>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</si>
  <si>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</si>
  <si>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</si>
  <si>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</si>
  <si>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</si>
  <si>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</si>
  <si>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</si>
  <si>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</si>
  <si>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</si>
  <si>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</si>
  <si>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</si>
  <si>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</si>
  <si>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</si>
  <si>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</si>
  <si>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</si>
  <si>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</si>
  <si>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</si>
  <si>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</si>
  <si>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</si>
  <si>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</si>
  <si>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</si>
  <si>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</si>
  <si>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</si>
  <si>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</si>
  <si>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</si>
  <si>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</si>
  <si>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</si>
  <si>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</si>
  <si>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</si>
  <si>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</si>
  <si>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</si>
  <si>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</si>
  <si>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</si>
  <si>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</si>
  <si>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</si>
  <si>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</si>
  <si>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</si>
  <si>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</si>
  <si>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</si>
  <si>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</si>
  <si>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</si>
  <si>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</si>
  <si>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</si>
  <si>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</si>
  <si>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</si>
  <si>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</si>
  <si>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</si>
  <si>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</si>
  <si>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</si>
  <si>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</si>
  <si>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</si>
  <si>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</si>
  <si>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</si>
  <si>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</si>
  <si>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</si>
  <si>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</si>
  <si>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</si>
  <si>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</si>
  <si>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</si>
  <si>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</si>
  <si>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</si>
  <si>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</si>
  <si>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</si>
  <si>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</si>
  <si>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</si>
  <si>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</si>
  <si>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</si>
  <si>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</si>
  <si>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</si>
  <si>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</si>
  <si>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</si>
  <si>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</si>
  <si>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</si>
  <si>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</si>
  <si>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</si>
  <si>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</si>
  <si>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</si>
  <si>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</si>
  <si>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</si>
  <si>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</si>
  <si>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</si>
  <si>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</si>
  <si>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</si>
  <si>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</si>
  <si>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</si>
  <si>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</si>
  <si>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</si>
  <si>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</si>
  <si>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</si>
  <si>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</si>
  <si>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</si>
  <si>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</si>
  <si>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</si>
  <si>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</si>
  <si>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</si>
  <si>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</si>
  <si>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</si>
  <si>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</si>
  <si>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</si>
  <si>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</si>
  <si>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</si>
  <si>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</si>
  <si>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</si>
  <si>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</si>
  <si>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</si>
  <si>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</si>
  <si>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</si>
  <si>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</si>
  <si>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</si>
  <si>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</si>
  <si>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</si>
  <si>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</si>
  <si>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</si>
  <si>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</si>
  <si>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</si>
  <si>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</si>
  <si>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</si>
  <si>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</si>
  <si>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</si>
  <si>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</si>
  <si>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</si>
  <si>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</si>
  <si>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</si>
  <si>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</si>
  <si>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</si>
  <si>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</si>
  <si>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</si>
  <si>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</si>
  <si>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</si>
  <si>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</si>
  <si>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</si>
  <si>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</si>
  <si>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</si>
  <si>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</si>
  <si>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</si>
  <si>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</si>
  <si>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</si>
  <si>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</si>
  <si>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</si>
  <si>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</si>
  <si>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</si>
  <si>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</si>
  <si>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</si>
  <si>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</si>
  <si>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</si>
  <si>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</si>
  <si>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</si>
  <si>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</si>
  <si>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</si>
  <si>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</si>
  <si>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</si>
  <si>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</si>
  <si>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</si>
  <si>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</si>
  <si>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</si>
  <si>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</si>
  <si>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</si>
  <si>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</si>
  <si>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</si>
  <si>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</si>
  <si>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</si>
  <si>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</si>
  <si>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</si>
  <si>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</si>
  <si>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</si>
  <si>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</si>
  <si>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</si>
  <si>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</si>
  <si>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</si>
  <si>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</si>
  <si>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</si>
  <si>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</si>
  <si>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</si>
  <si>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</si>
  <si>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</si>
  <si>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</si>
  <si>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</si>
  <si>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</si>
  <si>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</si>
  <si>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</si>
  <si>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</si>
  <si>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</si>
  <si>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</si>
  <si>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</si>
  <si>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</si>
  <si>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</si>
  <si>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</si>
  <si>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</si>
  <si>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</si>
  <si>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</si>
  <si>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</si>
  <si>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</si>
  <si>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</si>
  <si>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</si>
  <si>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</si>
  <si>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</si>
  <si>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</si>
  <si>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</si>
  <si>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</si>
  <si>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</si>
  <si>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</si>
  <si>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</si>
  <si>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</si>
  <si>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</si>
  <si>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</si>
  <si>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</si>
  <si>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</si>
  <si>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</si>
  <si>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</si>
  <si>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</si>
  <si>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</si>
  <si>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</si>
  <si>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</si>
  <si>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</si>
  <si>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</si>
  <si>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</si>
  <si>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</si>
  <si>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</si>
  <si>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</si>
  <si>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</si>
  <si>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</si>
  <si>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</si>
  <si>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</si>
  <si>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</si>
  <si>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</si>
  <si>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</si>
  <si>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</si>
  <si>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</si>
  <si>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</si>
  <si>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</si>
  <si>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</si>
  <si>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</si>
  <si>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</si>
  <si>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</si>
  <si>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</si>
  <si>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</si>
  <si>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</si>
  <si>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</si>
  <si>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</si>
  <si>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</si>
  <si>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</si>
  <si>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</si>
  <si>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</si>
  <si>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</si>
  <si>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</si>
  <si>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</si>
  <si>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</si>
  <si>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</si>
  <si>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</si>
  <si>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</si>
  <si>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</si>
  <si>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</si>
  <si>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</si>
  <si>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</si>
  <si>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</si>
  <si>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</si>
  <si>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</si>
  <si>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</si>
  <si>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</si>
  <si>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</si>
  <si>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</si>
  <si>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</si>
  <si>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</si>
  <si>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</si>
  <si>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</si>
  <si>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</si>
  <si>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</si>
  <si>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</si>
  <si>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</si>
  <si>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</si>
  <si>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</si>
  <si>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</si>
  <si>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</si>
  <si>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</si>
  <si>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</si>
  <si>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</si>
  <si>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</si>
  <si>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</si>
  <si>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</si>
  <si>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</si>
  <si>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</si>
  <si>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</si>
  <si>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</si>
  <si>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</si>
  <si>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</si>
  <si>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</si>
  <si>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</si>
  <si>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</si>
  <si>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</si>
  <si>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</si>
  <si>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</si>
  <si>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</si>
  <si>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</si>
  <si>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</si>
  <si>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</si>
  <si>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</si>
  <si>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</si>
  <si>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</si>
  <si>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</si>
  <si>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</si>
  <si>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</si>
  <si>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</si>
  <si>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</si>
  <si>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</si>
  <si>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</si>
  <si>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</si>
  <si>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</si>
  <si>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</si>
  <si>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</si>
  <si>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</si>
  <si>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</si>
  <si>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</si>
  <si>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</si>
  <si>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</si>
  <si>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</si>
  <si>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</si>
  <si>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</si>
  <si>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</si>
  <si>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</si>
  <si>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</si>
  <si>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</si>
  <si>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</si>
  <si>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</si>
  <si>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</si>
  <si>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</si>
  <si>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</si>
  <si>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</si>
  <si>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</si>
  <si>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</si>
  <si>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</si>
  <si>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</si>
  <si>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</si>
  <si>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</si>
  <si>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</si>
  <si>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</si>
  <si>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</si>
  <si>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</si>
  <si>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</si>
  <si>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</si>
  <si>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</si>
  <si>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</si>
  <si>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</si>
  <si>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</si>
  <si>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</si>
  <si>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</si>
  <si>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</si>
  <si>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</si>
  <si>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</si>
  <si>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</si>
  <si>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</si>
  <si>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</si>
  <si>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</si>
  <si>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</si>
  <si>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</si>
  <si>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</si>
  <si>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</si>
  <si>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</si>
  <si>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</si>
  <si>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</si>
  <si>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</si>
  <si>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</si>
  <si>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</si>
  <si>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</si>
  <si>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</si>
  <si>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</si>
  <si>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</si>
  <si>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</si>
  <si>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</si>
  <si>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</si>
  <si>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</si>
  <si>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</si>
  <si>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</si>
  <si>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</si>
  <si>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</si>
  <si>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</si>
  <si>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</si>
  <si>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</si>
  <si>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</si>
  <si>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</si>
  <si>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</si>
  <si>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</si>
  <si>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</si>
  <si>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</si>
  <si>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</si>
  <si>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</si>
  <si>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</si>
  <si>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</si>
  <si>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</si>
  <si>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</si>
  <si>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</si>
  <si>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</si>
  <si>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</si>
  <si>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</si>
  <si>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</si>
  <si>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</si>
  <si>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</si>
  <si>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</si>
  <si>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</si>
  <si>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</si>
  <si>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</si>
  <si>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</si>
  <si>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</si>
  <si>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</si>
  <si>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</si>
  <si>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</si>
  <si>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</si>
  <si>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</si>
  <si>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</si>
  <si>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</si>
  <si>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</si>
  <si>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</si>
  <si>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</si>
  <si>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</si>
  <si>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</si>
  <si>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</si>
  <si>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</si>
  <si>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</si>
  <si>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</si>
  <si>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</si>
  <si>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</si>
  <si>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</si>
  <si>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</si>
  <si>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</si>
  <si>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</si>
  <si>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</si>
  <si>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</si>
  <si>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</si>
  <si>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</si>
  <si>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</si>
  <si>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</si>
  <si>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</si>
  <si>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</si>
  <si>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</si>
  <si>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</si>
  <si>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</si>
  <si>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</si>
  <si>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</si>
  <si>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</si>
  <si>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</si>
  <si>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</si>
  <si>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</si>
  <si>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</si>
  <si>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</si>
  <si>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</si>
  <si>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</si>
  <si>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</si>
  <si>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</si>
  <si>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</si>
  <si>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</si>
  <si>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</si>
  <si>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</si>
  <si>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</si>
  <si>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</si>
  <si>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</si>
  <si>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</si>
  <si>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</si>
  <si>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</si>
  <si>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</si>
  <si>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</si>
  <si>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</si>
  <si>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</si>
  <si>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</si>
  <si>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</si>
  <si>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</si>
  <si>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</si>
  <si>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</si>
  <si>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</si>
  <si>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</si>
  <si>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</si>
  <si>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</si>
  <si>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</si>
  <si>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</si>
  <si>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</si>
  <si>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</si>
  <si>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</si>
  <si>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</si>
  <si>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</si>
  <si>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</si>
  <si>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</si>
  <si>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</si>
  <si>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</si>
  <si>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</si>
  <si>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</si>
  <si>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</si>
  <si>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</si>
  <si>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</si>
  <si>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</si>
  <si>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</si>
  <si>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</si>
  <si>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</si>
  <si>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</si>
  <si>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</si>
  <si>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</si>
  <si>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</si>
  <si>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</si>
  <si>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</si>
  <si>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</si>
  <si>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</si>
  <si>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</si>
  <si>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</si>
  <si>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</si>
  <si>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</si>
  <si>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</si>
  <si>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</si>
  <si>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</si>
  <si>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</si>
  <si>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</si>
  <si>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</si>
  <si>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</si>
  <si>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</si>
  <si>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</si>
  <si>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</si>
  <si>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</si>
  <si>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</si>
  <si>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</si>
  <si>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</si>
  <si>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</si>
  <si>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</si>
  <si>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</si>
  <si>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</si>
  <si>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</si>
  <si>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</si>
  <si>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</si>
  <si>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</si>
  <si>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</si>
  <si>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</si>
  <si>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</si>
  <si>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</si>
  <si>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</si>
  <si>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</si>
  <si>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</si>
  <si>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</si>
  <si>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</si>
  <si>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</si>
  <si>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</si>
  <si>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</si>
  <si>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</si>
  <si>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</si>
  <si>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</si>
  <si>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</si>
  <si>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</si>
  <si>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</si>
  <si>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</si>
  <si>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</si>
  <si>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</si>
  <si>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</si>
  <si>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</si>
  <si>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</si>
  <si>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</si>
  <si>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</si>
  <si>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</si>
  <si>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</si>
  <si>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</si>
  <si>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</si>
  <si>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</si>
  <si>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</si>
  <si>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</si>
  <si>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</si>
  <si>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</si>
  <si>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</si>
  <si>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</si>
  <si>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</si>
  <si>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</si>
  <si>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</si>
  <si>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</si>
  <si>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</si>
  <si>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</si>
  <si>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</si>
  <si>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</si>
  <si>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</si>
  <si>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</si>
  <si>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</si>
  <si>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</si>
  <si>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</si>
  <si>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</si>
  <si>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</si>
  <si>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</si>
  <si>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</si>
  <si>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</si>
  <si>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</si>
  <si>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</si>
  <si>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</si>
  <si>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</si>
  <si>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</si>
  <si>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</si>
  <si>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</si>
  <si>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</si>
  <si>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</si>
  <si>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</si>
  <si>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</si>
  <si>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</si>
  <si>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</si>
  <si>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</si>
  <si>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</si>
  <si>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</si>
  <si>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</si>
  <si>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</si>
  <si>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</si>
  <si>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</si>
  <si>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</si>
  <si>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</si>
  <si>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</si>
  <si>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</si>
  <si>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</si>
  <si>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</si>
  <si>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</si>
  <si>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</si>
  <si>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</si>
  <si>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</si>
  <si>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</si>
  <si>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</si>
  <si>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</si>
  <si>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</si>
  <si>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</si>
  <si>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</si>
  <si>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</si>
  <si>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</si>
  <si>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</si>
  <si>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</si>
  <si>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</si>
  <si>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</si>
  <si>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</si>
  <si>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</si>
  <si>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</si>
  <si>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</si>
  <si>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</si>
  <si>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</si>
  <si>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</si>
  <si>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</si>
  <si>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</si>
  <si>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</si>
  <si>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</si>
  <si>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</si>
  <si>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</si>
  <si>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</si>
  <si>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</si>
  <si>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</si>
  <si>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</si>
  <si>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</si>
  <si>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</si>
  <si>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</si>
  <si>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</si>
  <si>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</si>
  <si>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</si>
  <si>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</si>
  <si>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</si>
  <si>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</si>
  <si>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</si>
  <si>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</si>
  <si>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</si>
  <si>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</si>
  <si>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</si>
  <si>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</si>
  <si>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</si>
  <si>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</si>
  <si>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</si>
  <si>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</si>
  <si>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</si>
  <si>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</si>
  <si>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</si>
  <si>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</si>
  <si>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</si>
  <si>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</si>
  <si>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</si>
  <si>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</si>
  <si>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</si>
  <si>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</si>
  <si>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</si>
  <si>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</si>
  <si>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</si>
  <si>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</si>
  <si>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</si>
  <si>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</si>
  <si>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</si>
  <si>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</si>
  <si>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</si>
  <si>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</si>
  <si>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</si>
  <si>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</si>
  <si>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</si>
  <si>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</si>
  <si>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</si>
  <si>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</si>
  <si>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</si>
  <si>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</si>
  <si>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</si>
  <si>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</si>
  <si>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</si>
  <si>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</si>
  <si>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</si>
  <si>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</si>
  <si>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</si>
  <si>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</si>
  <si>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</si>
  <si>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</si>
  <si>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</si>
  <si>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</si>
  <si>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</si>
  <si>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</si>
  <si>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</si>
  <si>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</si>
  <si>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</si>
  <si>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</si>
  <si>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</si>
  <si>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</si>
  <si>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</si>
  <si>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</si>
  <si>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</si>
  <si>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</si>
  <si>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</si>
  <si>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</si>
  <si>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</si>
  <si>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</si>
  <si>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</si>
  <si>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</si>
  <si>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</si>
  <si>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</si>
  <si>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</si>
  <si>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</si>
  <si>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</si>
  <si>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</si>
  <si>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</si>
  <si>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</si>
  <si>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</si>
  <si>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</si>
  <si>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</si>
  <si>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</si>
  <si>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</si>
  <si>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</si>
  <si>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</si>
  <si>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</si>
  <si>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</si>
  <si>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</si>
  <si>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</si>
  <si>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</si>
  <si>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</si>
  <si>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</si>
  <si>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</si>
  <si>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</si>
  <si>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</si>
  <si>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</si>
  <si>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</si>
  <si>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</si>
  <si>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</si>
  <si>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</si>
  <si>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</si>
  <si>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</si>
  <si>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</si>
  <si>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</si>
  <si>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</si>
  <si>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</si>
  <si>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</si>
  <si>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</si>
  <si>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</si>
  <si>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</si>
  <si>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</si>
  <si>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</si>
  <si>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</si>
  <si>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</si>
  <si>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</si>
  <si>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</si>
  <si>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</si>
  <si>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</si>
  <si>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</si>
  <si>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</si>
  <si>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</si>
  <si>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</si>
  <si>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</si>
  <si>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</si>
  <si>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</si>
  <si>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</si>
  <si>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</si>
  <si>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</si>
  <si>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</si>
  <si>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</si>
  <si>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</si>
  <si>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</si>
  <si>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</si>
  <si>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</si>
  <si>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</si>
  <si>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</si>
  <si>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</si>
  <si>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</si>
  <si>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</si>
  <si>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</si>
  <si>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</si>
  <si>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</si>
  <si>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</si>
  <si>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</si>
  <si>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</si>
  <si>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</si>
  <si>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</si>
  <si>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</si>
  <si>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</si>
  <si>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</si>
  <si>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</si>
  <si>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</si>
  <si>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</si>
  <si>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</si>
  <si>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</si>
  <si>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</si>
  <si>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</si>
  <si>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</si>
  <si>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</si>
  <si>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</si>
  <si>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</si>
  <si>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</si>
  <si>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</si>
  <si>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</si>
  <si>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</si>
  <si>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</si>
  <si>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</si>
  <si>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</si>
  <si>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</si>
  <si>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</si>
  <si>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</si>
  <si>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</si>
  <si>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</si>
  <si>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</si>
  <si>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</si>
  <si>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</si>
  <si>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</si>
  <si>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</si>
  <si>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</si>
  <si>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</si>
  <si>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</si>
  <si>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</si>
  <si>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</si>
  <si>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</si>
  <si>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</si>
  <si>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</si>
  <si>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</si>
  <si>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</si>
  <si>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</si>
  <si>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</si>
  <si>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</si>
  <si>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</si>
  <si>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</si>
  <si>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</si>
  <si>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</si>
  <si>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</si>
  <si>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</si>
  <si>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</si>
  <si>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</si>
  <si>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</si>
  <si>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</si>
  <si>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</si>
  <si>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</si>
  <si>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</si>
  <si>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</si>
  <si>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</si>
  <si>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</si>
  <si>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</si>
  <si>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</si>
  <si>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</si>
  <si>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</si>
  <si>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</si>
  <si>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</si>
  <si>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</si>
  <si>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</si>
  <si>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</si>
  <si>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</si>
  <si>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</si>
  <si>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</si>
  <si>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</si>
  <si>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</si>
  <si>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</si>
  <si>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</si>
  <si>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</si>
  <si>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</si>
  <si>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</si>
  <si>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</si>
  <si>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</si>
  <si>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</si>
  <si>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</si>
  <si>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</si>
  <si>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</si>
  <si>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</si>
  <si>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</si>
  <si>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</si>
  <si>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</si>
  <si>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</si>
  <si>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</si>
  <si>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</si>
  <si>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</si>
  <si>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</si>
  <si>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</si>
  <si>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</si>
  <si>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</si>
  <si>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</si>
  <si>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</si>
  <si>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</si>
  <si>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</si>
  <si>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</si>
  <si>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</si>
  <si>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</si>
  <si>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</si>
  <si>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</si>
  <si>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</si>
  <si>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</si>
  <si>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</si>
  <si>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</si>
  <si>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</si>
  <si>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</si>
  <si>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</si>
  <si>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</si>
  <si>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</si>
  <si>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</si>
  <si>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</si>
  <si>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</si>
  <si>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</si>
  <si>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</si>
  <si>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</si>
  <si>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</si>
  <si>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</si>
  <si>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</si>
  <si>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</si>
  <si>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</si>
  <si>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</si>
  <si>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</si>
  <si>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</si>
  <si>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</si>
  <si>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</si>
  <si>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</si>
  <si>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</si>
  <si>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</si>
  <si>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</si>
  <si>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</si>
  <si>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</si>
  <si>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</si>
  <si>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</si>
  <si>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</si>
  <si>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</si>
  <si>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</si>
  <si>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</si>
  <si>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</si>
  <si>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</si>
  <si>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</si>
  <si>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</si>
  <si>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</si>
  <si>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</si>
  <si>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</si>
  <si>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</si>
  <si>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</si>
  <si>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</si>
  <si>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</si>
  <si>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</si>
  <si>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</si>
  <si>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</si>
  <si>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</si>
  <si>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</si>
  <si>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</si>
  <si>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</si>
  <si>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</si>
  <si>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</si>
  <si>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</si>
  <si>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</si>
  <si>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</si>
  <si>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</si>
  <si>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</si>
  <si>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</si>
  <si>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</si>
  <si>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</si>
  <si>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</si>
  <si>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</si>
  <si>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</si>
  <si>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</si>
  <si>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</si>
  <si>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</si>
  <si>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</si>
  <si>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</si>
  <si>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</si>
  <si>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</si>
  <si>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</si>
  <si>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</si>
  <si>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</si>
  <si>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</si>
  <si>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</si>
  <si>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</si>
  <si>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</si>
  <si>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</si>
  <si>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</si>
  <si>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</si>
  <si>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</si>
  <si>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</si>
  <si>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</si>
  <si>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</si>
  <si>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</si>
  <si>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</si>
  <si>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</si>
  <si>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</si>
  <si>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</si>
  <si>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</si>
  <si>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</si>
  <si>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</si>
  <si>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</si>
  <si>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</si>
  <si>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</si>
  <si>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</si>
  <si>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</si>
  <si>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</si>
  <si>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</si>
  <si>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</si>
  <si>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</si>
  <si>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</si>
  <si>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</si>
  <si>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</si>
  <si>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</si>
  <si>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</si>
  <si>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</si>
  <si>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</si>
  <si>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</si>
  <si>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</si>
  <si>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</si>
  <si>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</si>
  <si>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</si>
  <si>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</si>
  <si>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</si>
  <si>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</si>
  <si>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</si>
  <si>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</si>
  <si>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</si>
  <si>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</si>
  <si>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</si>
  <si>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</si>
  <si>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</si>
  <si>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</si>
  <si>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</si>
  <si>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</si>
  <si>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</si>
  <si>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</si>
  <si>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</si>
  <si>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</si>
  <si>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</si>
  <si>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</si>
  <si>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</si>
  <si>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</si>
  <si>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</si>
  <si>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</si>
  <si>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</si>
  <si>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</si>
  <si>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</si>
  <si>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</si>
  <si>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</si>
  <si>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</si>
  <si>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</si>
  <si>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</si>
  <si>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</si>
  <si>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</si>
  <si>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</si>
  <si>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</si>
  <si>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</si>
  <si>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</si>
  <si>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</si>
  <si>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</si>
  <si>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</si>
  <si>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</si>
  <si>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</si>
  <si>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</si>
  <si>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</si>
  <si>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</si>
  <si>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</si>
  <si>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</si>
  <si>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</si>
  <si>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</si>
  <si>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</si>
  <si>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</si>
  <si>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</si>
  <si>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</si>
  <si>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</si>
  <si>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</si>
  <si>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</si>
  <si>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</si>
  <si>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</si>
  <si>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</si>
  <si>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</si>
  <si>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</si>
  <si>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</si>
  <si>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</si>
  <si>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</si>
  <si>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</si>
  <si>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</si>
  <si>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</si>
  <si>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</si>
  <si>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</si>
  <si>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</si>
  <si>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</si>
  <si>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</si>
  <si>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</si>
  <si>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</si>
  <si>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</si>
  <si>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</si>
  <si>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</si>
  <si>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</si>
  <si>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</si>
  <si>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</si>
  <si>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</si>
  <si>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</si>
  <si>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</si>
  <si>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</si>
  <si>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</si>
  <si>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</si>
  <si>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</si>
  <si>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</si>
  <si>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</si>
  <si>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</si>
  <si>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</si>
  <si>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</si>
  <si>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</si>
  <si>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</si>
  <si>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</si>
  <si>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</si>
  <si>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</si>
  <si>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</si>
  <si>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</si>
  <si>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</si>
  <si>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</si>
  <si>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</si>
  <si>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</si>
  <si>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</si>
  <si>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</si>
  <si>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</si>
  <si>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</si>
  <si>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</si>
  <si>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</si>
  <si>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</si>
  <si>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</si>
  <si>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</si>
  <si>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</si>
  <si>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</si>
  <si>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</si>
  <si>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</si>
  <si>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</si>
  <si>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</si>
  <si>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</si>
  <si>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</si>
  <si>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</si>
  <si>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</si>
  <si>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</si>
  <si>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</si>
  <si>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</si>
  <si>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</si>
  <si>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</si>
  <si>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</si>
  <si>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</si>
  <si>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</si>
  <si>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</si>
  <si>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</si>
  <si>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</si>
  <si>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</si>
  <si>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</si>
  <si>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</si>
  <si>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</si>
  <si>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</si>
  <si>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</si>
  <si>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</si>
  <si>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</si>
  <si>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</si>
  <si>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</si>
  <si>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</si>
  <si>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</si>
  <si>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</si>
  <si>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</si>
  <si>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</si>
  <si>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</si>
  <si>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</si>
  <si>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</si>
  <si>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</si>
  <si>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</si>
  <si>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</si>
  <si>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</si>
  <si>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</si>
  <si>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</si>
  <si>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</si>
  <si>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</si>
  <si>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</si>
  <si>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</si>
  <si>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</si>
  <si>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</si>
  <si>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</si>
  <si>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</si>
  <si>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</si>
  <si>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</si>
  <si>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</si>
  <si>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</si>
  <si>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</si>
  <si>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</si>
  <si>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</si>
  <si>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</si>
  <si>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</si>
  <si>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</si>
  <si>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</si>
  <si>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</si>
  <si>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</si>
  <si>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</si>
  <si>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</si>
  <si>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</si>
  <si>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</si>
  <si>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</si>
  <si>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</si>
  <si>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</si>
  <si>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</si>
  <si>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</si>
  <si>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</si>
  <si>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</si>
  <si>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</si>
  <si>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</si>
  <si>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</si>
  <si>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</si>
  <si>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</si>
  <si>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</si>
  <si>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</si>
  <si>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</si>
  <si>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</si>
  <si>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</si>
  <si>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</si>
  <si>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</si>
  <si>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</si>
  <si>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</si>
  <si>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</si>
  <si>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</si>
  <si>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</si>
  <si>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</si>
  <si>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</si>
  <si>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</si>
  <si>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</si>
  <si>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</si>
  <si>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</si>
  <si>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</si>
  <si>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</si>
  <si>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</si>
  <si>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</si>
  <si>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</si>
  <si>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</si>
  <si>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</si>
  <si>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</si>
  <si>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</si>
  <si>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</si>
  <si>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</si>
  <si>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</si>
  <si>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</si>
  <si>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</si>
  <si>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</si>
  <si>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</si>
  <si>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</si>
  <si>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</si>
  <si>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</si>
  <si>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</si>
  <si>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</si>
  <si>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</si>
  <si>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</si>
  <si>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</si>
  <si>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</si>
  <si>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</si>
  <si>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</si>
  <si>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</si>
  <si>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</si>
  <si>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</si>
  <si>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</si>
  <si>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</si>
  <si>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</si>
  <si>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</si>
  <si>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</si>
  <si>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</si>
  <si>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</si>
  <si>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</si>
  <si>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</si>
  <si>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</si>
  <si>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</si>
  <si>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</si>
  <si>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</si>
  <si>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</si>
  <si>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</si>
  <si>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</si>
  <si>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</si>
  <si>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</si>
  <si>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</si>
  <si>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</si>
  <si>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</si>
  <si>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</si>
  <si>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</si>
  <si>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</si>
  <si>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</si>
  <si>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</si>
  <si>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</si>
  <si>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</si>
  <si>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</si>
  <si>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</si>
  <si>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</si>
  <si>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</si>
  <si>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</si>
  <si>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</si>
  <si>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</si>
  <si>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</si>
  <si>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</si>
  <si>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</si>
  <si>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</si>
  <si>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</si>
  <si>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</si>
  <si>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</si>
  <si>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</si>
  <si>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</si>
  <si>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</si>
  <si>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</si>
  <si>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</si>
  <si>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</si>
  <si>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</si>
  <si>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</si>
  <si>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</si>
  <si>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</si>
  <si>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</si>
  <si>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</si>
  <si>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</si>
  <si>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</si>
  <si>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</si>
  <si>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</si>
  <si>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</si>
  <si>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</si>
  <si>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</si>
  <si>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</si>
  <si>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</si>
  <si>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</si>
  <si>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</si>
  <si>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</si>
  <si>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</si>
  <si>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</si>
  <si>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</si>
  <si>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</si>
  <si>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</si>
  <si>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</si>
  <si>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</si>
  <si>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</si>
  <si>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</si>
  <si>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</si>
  <si>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</si>
  <si>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</si>
  <si>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</si>
  <si>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</si>
  <si>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</si>
  <si>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</si>
  <si>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</si>
  <si>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</si>
  <si>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</si>
  <si>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</si>
  <si>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</si>
  <si>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</si>
  <si>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</si>
  <si>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</si>
  <si>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</si>
  <si>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</si>
  <si>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</si>
  <si>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</si>
  <si>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</si>
  <si>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</si>
  <si>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</si>
  <si>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</si>
  <si>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</si>
  <si>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</si>
  <si>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</si>
  <si>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</si>
  <si>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</si>
  <si>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</si>
  <si>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</si>
  <si>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</si>
  <si>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</si>
  <si>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</si>
  <si>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</si>
  <si>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</si>
  <si>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</si>
  <si>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</si>
  <si>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</si>
  <si>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</si>
  <si>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</si>
  <si>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</si>
  <si>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</si>
  <si>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</si>
  <si>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</si>
  <si>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</si>
  <si>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</si>
  <si>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</si>
  <si>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</si>
  <si>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</si>
  <si>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</si>
  <si>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</si>
  <si>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</si>
  <si>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</si>
  <si>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</si>
  <si>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</si>
  <si>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</si>
  <si>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</si>
  <si>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</si>
  <si>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</si>
  <si>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</si>
  <si>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</si>
  <si>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</si>
  <si>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</si>
  <si>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</si>
  <si>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</si>
  <si>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</si>
  <si>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</si>
  <si>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</si>
  <si>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</si>
  <si>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</si>
  <si>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</si>
  <si>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</si>
  <si>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</si>
  <si>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</si>
  <si>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</si>
  <si>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</si>
  <si>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</si>
  <si>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</si>
  <si>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</si>
  <si>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</si>
  <si>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</si>
  <si>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</si>
  <si>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</si>
  <si>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</si>
  <si>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</si>
  <si>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</si>
  <si>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</si>
  <si>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</si>
  <si>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</si>
  <si>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</si>
  <si>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</si>
  <si>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</si>
  <si>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</si>
  <si>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</si>
  <si>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</si>
  <si>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</si>
  <si>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</si>
  <si>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</si>
  <si>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</si>
  <si>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</si>
  <si>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</si>
  <si>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</si>
  <si>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</si>
  <si>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</si>
  <si>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</si>
  <si>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</si>
  <si>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</si>
  <si>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</si>
  <si>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</si>
  <si>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</si>
  <si>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</si>
  <si>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</si>
  <si>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</si>
  <si>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</si>
  <si>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</si>
  <si>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</si>
  <si>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</si>
  <si>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</si>
  <si>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</si>
  <si>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</si>
  <si>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</si>
  <si>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</si>
  <si>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</si>
  <si>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</si>
  <si>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</si>
  <si>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</si>
  <si>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</si>
  <si>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</si>
  <si>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</si>
  <si>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</si>
  <si>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</si>
  <si>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</si>
  <si>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</si>
  <si>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</si>
  <si>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</si>
  <si>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</si>
  <si>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</si>
  <si>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</si>
  <si>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</si>
  <si>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</si>
  <si>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</si>
  <si>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</si>
  <si>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</si>
  <si>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</si>
  <si>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</si>
  <si>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</si>
  <si>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</si>
  <si>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</si>
  <si>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</si>
  <si>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</si>
  <si>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</si>
  <si>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</si>
  <si>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</si>
  <si>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</si>
  <si>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</si>
  <si>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</si>
  <si>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</si>
  <si>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</si>
  <si>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</si>
  <si>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</si>
  <si>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</si>
  <si>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</si>
  <si>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</si>
  <si>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</si>
  <si>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</si>
  <si>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</si>
  <si>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</si>
  <si>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</si>
  <si>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</si>
  <si>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</si>
  <si>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</si>
  <si>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</si>
  <si>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</si>
  <si>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</si>
  <si>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</si>
  <si>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</si>
  <si>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</si>
  <si>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</si>
  <si>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</si>
  <si>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</si>
  <si>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</si>
  <si>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</si>
  <si>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</si>
  <si>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</si>
  <si>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</si>
  <si>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</si>
  <si>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</si>
  <si>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</si>
  <si>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</si>
  <si>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</si>
  <si>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</si>
  <si>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</si>
  <si>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</si>
  <si>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</si>
  <si>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</si>
  <si>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</si>
  <si>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</si>
  <si>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</si>
  <si>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</si>
  <si>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</si>
  <si>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</si>
  <si>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</si>
  <si>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</si>
  <si>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</si>
  <si>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</si>
  <si>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</si>
  <si>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</si>
  <si>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</si>
  <si>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</si>
  <si>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</si>
  <si>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</si>
  <si>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</si>
  <si>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</si>
  <si>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</si>
  <si>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</si>
  <si>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</si>
  <si>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</si>
  <si>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</si>
  <si>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</si>
  <si>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</si>
  <si>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</si>
  <si>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</si>
  <si>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</si>
  <si>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</si>
  <si>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</si>
  <si>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</si>
  <si>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</si>
  <si>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</si>
  <si>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</si>
  <si>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</si>
  <si>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</si>
  <si>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</si>
  <si>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</si>
  <si>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</si>
  <si>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</si>
  <si>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</si>
  <si>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</si>
  <si>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</si>
  <si>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</si>
  <si>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</si>
  <si>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</si>
  <si>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</si>
  <si>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</si>
  <si>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</si>
  <si>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</si>
  <si>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</si>
  <si>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</si>
  <si>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</si>
  <si>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</si>
  <si>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</si>
  <si>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</si>
  <si>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</si>
  <si>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</si>
  <si>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</si>
  <si>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</si>
  <si>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</si>
  <si>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</si>
  <si>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</si>
  <si>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</si>
  <si>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</si>
  <si>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</si>
  <si>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</si>
  <si>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</si>
  <si>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</si>
  <si>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</si>
  <si>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</si>
  <si>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</si>
  <si>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</si>
  <si>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</si>
  <si>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</si>
  <si>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</si>
  <si>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</si>
  <si>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</si>
  <si>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</si>
  <si>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</si>
  <si>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</si>
  <si>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</si>
  <si>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</si>
  <si>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</si>
  <si>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</si>
  <si>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</si>
  <si>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</si>
  <si>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</si>
  <si>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</si>
  <si>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</si>
  <si>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</si>
  <si>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</si>
  <si>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</si>
  <si>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</si>
  <si>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</si>
  <si>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</si>
  <si>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</si>
  <si>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</si>
  <si>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</si>
  <si>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</si>
  <si>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</si>
  <si>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</si>
  <si>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</si>
  <si>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</si>
  <si>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</si>
  <si>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</si>
  <si>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</si>
  <si>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</si>
  <si>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</si>
  <si>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</si>
  <si>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</si>
  <si>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</si>
  <si>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</si>
  <si>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</si>
  <si>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</si>
  <si>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</si>
  <si>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</si>
  <si>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</si>
  <si>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</si>
  <si>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</si>
  <si>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</si>
  <si>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</si>
  <si>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</si>
  <si>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</si>
  <si>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</si>
  <si>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</si>
  <si>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</si>
  <si>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</si>
  <si>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</si>
  <si>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</si>
  <si>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</si>
  <si>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</si>
  <si>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</si>
  <si>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</si>
  <si>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</si>
  <si>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</si>
  <si>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</si>
  <si>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</si>
  <si>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</si>
  <si>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</si>
  <si>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</si>
  <si>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</si>
  <si>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</si>
  <si>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</si>
  <si>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</si>
  <si>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</si>
  <si>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</si>
  <si>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</si>
  <si>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</si>
  <si>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</si>
  <si>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</si>
  <si>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</si>
  <si>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</si>
  <si>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</si>
  <si>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</si>
  <si>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</si>
  <si>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</si>
  <si>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</si>
  <si>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</si>
  <si>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</si>
  <si>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</si>
  <si>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</si>
  <si>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</si>
  <si>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</si>
  <si>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</si>
  <si>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</si>
  <si>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</si>
  <si>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</si>
  <si>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</si>
  <si>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</si>
  <si>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</si>
  <si>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</si>
  <si>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</si>
  <si>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</si>
  <si>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</si>
  <si>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</si>
  <si>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</si>
  <si>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</si>
  <si>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</si>
  <si>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</si>
  <si>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</si>
  <si>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</si>
  <si>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</si>
  <si>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</si>
  <si>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</si>
  <si>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</si>
  <si>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</si>
  <si>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</si>
  <si>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</si>
  <si>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</si>
  <si>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</si>
  <si>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</si>
  <si>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</si>
  <si>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</si>
  <si>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</si>
  <si>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</si>
  <si>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</si>
  <si>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</si>
  <si>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</si>
  <si>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</si>
  <si>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</si>
  <si>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</si>
  <si>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</si>
  <si>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</si>
  <si>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</si>
  <si>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</si>
  <si>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</si>
  <si>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</si>
  <si>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</si>
  <si>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</si>
  <si>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</si>
  <si>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</si>
  <si>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</si>
  <si>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</si>
  <si>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</si>
  <si>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</si>
  <si>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</si>
  <si>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</si>
  <si>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</si>
  <si>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</si>
  <si>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</si>
  <si>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</si>
  <si>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</si>
  <si>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</si>
  <si>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</si>
  <si>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</si>
  <si>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</si>
  <si>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</si>
  <si>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</si>
  <si>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</si>
  <si>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</si>
  <si>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</si>
  <si>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</si>
  <si>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</si>
  <si>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</si>
  <si>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</si>
  <si>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</si>
  <si>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</si>
  <si>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</si>
  <si>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</si>
  <si>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</si>
  <si>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</si>
  <si>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</si>
  <si>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</si>
  <si>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</si>
  <si>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</si>
  <si>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</si>
  <si>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</si>
  <si>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</si>
  <si>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</si>
  <si>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</si>
  <si>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</si>
  <si>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</si>
  <si>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</si>
  <si>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</si>
  <si>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</si>
  <si>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</si>
  <si>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</si>
  <si>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</si>
  <si>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</si>
  <si>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</si>
  <si>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</si>
  <si>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</si>
  <si>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</si>
  <si>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</si>
  <si>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</si>
  <si>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</si>
  <si>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</si>
  <si>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</si>
  <si>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</si>
  <si>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</si>
  <si>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</si>
  <si>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</si>
  <si>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</si>
  <si>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</si>
  <si>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</si>
  <si>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</si>
  <si>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</si>
  <si>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</si>
  <si>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</si>
  <si>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</si>
  <si>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</si>
  <si>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</si>
  <si>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</si>
  <si>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</si>
  <si>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</si>
  <si>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</si>
  <si>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</si>
  <si>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</si>
  <si>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</si>
  <si>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</si>
  <si>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</si>
  <si>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</si>
  <si>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</si>
  <si>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</si>
  <si>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</si>
  <si>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</si>
  <si>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</si>
  <si>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</si>
  <si>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</si>
  <si>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</si>
  <si>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</si>
  <si>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</si>
  <si>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</si>
  <si>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</si>
  <si>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</si>
  <si>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</si>
  <si>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</si>
  <si>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</si>
  <si>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</si>
  <si>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</si>
  <si>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</si>
  <si>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</si>
  <si>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</si>
  <si>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</si>
  <si>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</si>
  <si>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</si>
  <si>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</si>
  <si>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</si>
  <si>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</si>
  <si>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</si>
  <si>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</si>
  <si>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</si>
  <si>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</si>
  <si>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</si>
  <si>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</si>
  <si>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</si>
  <si>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</si>
  <si>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</si>
  <si>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</si>
  <si>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</si>
  <si>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</si>
  <si>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</si>
  <si>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</si>
  <si>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</si>
  <si>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</si>
  <si>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</si>
  <si>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</si>
  <si>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</si>
  <si>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</si>
  <si>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</si>
  <si>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</si>
  <si>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</si>
  <si>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</si>
  <si>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</si>
  <si>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</si>
  <si>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</si>
  <si>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</si>
  <si>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</si>
  <si>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</si>
  <si>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</si>
  <si>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</si>
  <si>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</si>
  <si>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</si>
  <si>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</si>
  <si>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</si>
  <si>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</si>
  <si>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</si>
  <si>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</si>
  <si>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</si>
  <si>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</si>
  <si>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</si>
  <si>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</si>
  <si>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</si>
  <si>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</si>
  <si>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</si>
  <si>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</si>
  <si>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</si>
  <si>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</si>
  <si>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</si>
  <si>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</si>
  <si>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</si>
  <si>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</si>
  <si>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</si>
  <si>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</si>
  <si>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</si>
  <si>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</si>
  <si>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</si>
  <si>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</si>
  <si>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</si>
  <si>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</si>
  <si>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</si>
  <si>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</si>
  <si>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</si>
  <si>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</si>
  <si>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</si>
  <si>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</si>
  <si>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</si>
  <si>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</si>
  <si>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</si>
  <si>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</si>
  <si>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</si>
  <si>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</si>
  <si>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</si>
  <si>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</si>
  <si>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</si>
  <si>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</si>
  <si>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</si>
  <si>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</si>
  <si>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</si>
  <si>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</si>
  <si>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</si>
  <si>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</si>
  <si>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</si>
  <si>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</si>
  <si>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</si>
  <si>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</si>
  <si>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</si>
  <si>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</si>
  <si>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</si>
  <si>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</si>
  <si>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</si>
  <si>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</si>
  <si>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</si>
  <si>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</si>
  <si>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</si>
  <si>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</si>
  <si>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</si>
  <si>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</si>
  <si>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</si>
  <si>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</si>
  <si>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</si>
  <si>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</si>
  <si>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</si>
  <si>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</si>
  <si>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</si>
  <si>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</si>
  <si>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</si>
  <si>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</si>
  <si>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</si>
  <si>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</si>
  <si>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</si>
  <si>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</si>
  <si>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</si>
  <si>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</si>
  <si>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</si>
  <si>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</si>
  <si>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</si>
  <si>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</si>
  <si>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</si>
  <si>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</si>
  <si>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</si>
  <si>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</si>
  <si>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</si>
  <si>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</si>
  <si>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</si>
  <si>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</si>
  <si>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</si>
  <si>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</si>
  <si>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</si>
  <si>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</si>
  <si>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</si>
  <si>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</si>
  <si>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</si>
  <si>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</si>
  <si>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</si>
  <si>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</si>
  <si>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</si>
  <si>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</si>
  <si>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</si>
  <si>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</si>
  <si>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</si>
  <si>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</si>
  <si>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</si>
  <si>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</si>
  <si>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</si>
  <si>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</si>
  <si>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</si>
  <si>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</si>
  <si>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</si>
  <si>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</si>
  <si>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</si>
  <si>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</si>
  <si>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</si>
  <si>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</si>
  <si>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</si>
  <si>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</si>
  <si>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</si>
  <si>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</si>
  <si>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</si>
  <si>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</si>
  <si>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</si>
  <si>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</si>
  <si>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</si>
  <si>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</si>
  <si>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</si>
  <si>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</si>
  <si>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</si>
  <si>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</si>
  <si>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</si>
  <si>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</si>
  <si>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</si>
  <si>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</si>
  <si>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</si>
  <si>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</si>
  <si>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</si>
  <si>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</si>
  <si>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</si>
  <si>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</si>
  <si>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</si>
  <si>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</si>
  <si>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</si>
  <si>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</si>
  <si>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</si>
  <si>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</si>
  <si>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</si>
  <si>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</si>
  <si>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</si>
  <si>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</si>
  <si>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</si>
  <si>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</si>
  <si>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</si>
  <si>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</si>
  <si>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</si>
  <si>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</si>
  <si>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</si>
  <si>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</si>
  <si>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</si>
  <si>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</si>
  <si>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</si>
  <si>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</si>
  <si>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</si>
  <si>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</si>
  <si>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</si>
  <si>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</si>
  <si>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</si>
  <si>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</si>
  <si>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</si>
  <si>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</si>
  <si>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</si>
  <si>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</si>
  <si>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</si>
  <si>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</si>
  <si>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</si>
  <si>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</si>
  <si>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</si>
  <si>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</si>
  <si>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</si>
  <si>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</si>
  <si>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</si>
  <si>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</si>
  <si>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</si>
  <si>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</si>
  <si>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</si>
  <si>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</si>
  <si>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</si>
  <si>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</si>
  <si>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</si>
  <si>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</si>
  <si>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</si>
  <si>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</si>
  <si>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</si>
  <si>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</si>
  <si>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</si>
  <si>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</si>
  <si>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</si>
  <si>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</si>
  <si>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</si>
  <si>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</si>
  <si>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</si>
  <si>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</si>
  <si>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</si>
  <si>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</si>
  <si>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</si>
  <si>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</si>
  <si>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</si>
  <si>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</si>
  <si>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</si>
  <si>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</si>
  <si>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</si>
  <si>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</si>
  <si>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</si>
  <si>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</si>
  <si>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</si>
  <si>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</si>
  <si>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</si>
  <si>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</si>
  <si>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</si>
  <si>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</si>
  <si>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</si>
  <si>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</si>
  <si>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</si>
  <si>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</si>
  <si>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</si>
  <si>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</si>
  <si>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</si>
  <si>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</si>
  <si>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</si>
  <si>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</si>
  <si>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</si>
  <si>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</si>
  <si>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</si>
  <si>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</si>
  <si>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</si>
  <si>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</si>
  <si>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</si>
  <si>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</si>
  <si>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</si>
  <si>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</si>
  <si>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</si>
  <si>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</si>
  <si>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</si>
  <si>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</si>
  <si>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</si>
  <si>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</si>
  <si>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</si>
  <si>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</si>
  <si>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</si>
  <si>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</si>
  <si>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</si>
  <si>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</si>
  <si>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</si>
  <si>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</si>
  <si>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</si>
  <si>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</si>
  <si>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</si>
  <si>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</si>
  <si>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</si>
  <si>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</si>
  <si>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</si>
  <si>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</si>
  <si>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</si>
  <si>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</si>
  <si>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</si>
  <si>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</si>
  <si>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</si>
  <si>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</si>
  <si>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</si>
  <si>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</si>
  <si>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</si>
  <si>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</si>
  <si>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</si>
  <si>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</si>
  <si>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</si>
  <si>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</si>
  <si>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</si>
  <si>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</si>
  <si>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</si>
  <si>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</si>
  <si>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</si>
  <si>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</si>
  <si>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</si>
  <si>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</si>
  <si>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</si>
  <si>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</si>
  <si>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</si>
  <si>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</si>
  <si>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</si>
  <si>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</si>
  <si>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</si>
  <si>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</si>
  <si>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</si>
  <si>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</si>
  <si>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</si>
  <si>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</si>
  <si>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</si>
  <si>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</si>
  <si>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</si>
  <si>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</si>
  <si>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</si>
  <si>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</si>
  <si>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</si>
  <si>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</si>
  <si>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</si>
  <si>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</si>
  <si>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</si>
  <si>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</si>
  <si>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</si>
  <si>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</si>
  <si>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</si>
  <si>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</si>
  <si>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</si>
  <si>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</si>
  <si>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</si>
  <si>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</si>
  <si>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</si>
  <si>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</si>
  <si>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</si>
  <si>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</si>
  <si>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</si>
  <si>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</si>
  <si>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</si>
  <si>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</si>
  <si>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</si>
  <si>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</si>
  <si>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</si>
  <si>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</si>
  <si>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</si>
  <si>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</si>
  <si>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</si>
  <si>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</si>
  <si>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</si>
  <si>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</si>
  <si>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</si>
  <si>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</si>
  <si>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</si>
  <si>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</si>
  <si>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</si>
  <si>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</si>
  <si>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</si>
  <si>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</si>
  <si>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</si>
  <si>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</si>
  <si>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</si>
  <si>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</si>
  <si>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</si>
  <si>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</si>
  <si>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</si>
  <si>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</si>
  <si>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</si>
  <si>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</si>
  <si>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</si>
  <si>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</si>
  <si>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</si>
  <si>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</si>
  <si>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</si>
  <si>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</si>
  <si>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</si>
  <si>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</si>
  <si>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</si>
  <si>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</si>
  <si>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</si>
  <si>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</si>
  <si>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</si>
  <si>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</si>
  <si>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</si>
  <si>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</si>
  <si>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</si>
  <si>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</si>
  <si>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</si>
  <si>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</si>
  <si>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</si>
  <si>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</si>
  <si>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</si>
  <si>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</si>
  <si>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</si>
  <si>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</si>
  <si>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</si>
  <si>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</si>
  <si>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</si>
  <si>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</si>
  <si>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</si>
  <si>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</si>
  <si>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</si>
  <si>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</si>
  <si>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</si>
  <si>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</si>
  <si>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</si>
  <si>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</si>
  <si>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</si>
  <si>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</si>
  <si>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</si>
  <si>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</si>
  <si>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</si>
  <si>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</si>
  <si>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</si>
  <si>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</si>
  <si>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</si>
  <si>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</si>
  <si>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</si>
  <si>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</si>
  <si>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</si>
  <si>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</si>
  <si>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</si>
  <si>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</si>
  <si>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</si>
  <si>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</si>
  <si>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</si>
  <si>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</si>
  <si>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</si>
  <si>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</si>
  <si>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</si>
  <si>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</si>
  <si>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</si>
  <si>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</si>
  <si>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</si>
  <si>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</si>
  <si>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</si>
  <si>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</si>
  <si>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</si>
  <si>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</si>
  <si>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</si>
  <si>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</si>
  <si>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</si>
  <si>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</si>
  <si>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</si>
  <si>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</si>
  <si>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</si>
  <si>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</si>
  <si>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</si>
  <si>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</si>
  <si>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</si>
  <si>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</si>
  <si>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</si>
  <si>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</si>
  <si>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</si>
  <si>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</si>
  <si>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</si>
  <si>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</si>
  <si>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</si>
  <si>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</si>
  <si>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</si>
  <si>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</si>
  <si>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</si>
  <si>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</si>
  <si>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</si>
  <si>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</si>
  <si>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</si>
  <si>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</si>
  <si>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</si>
  <si>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</si>
  <si>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</si>
  <si>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</si>
  <si>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</si>
  <si>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</si>
  <si>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</si>
  <si>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</si>
  <si>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</si>
  <si>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</si>
  <si>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</si>
  <si>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</si>
  <si>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</si>
  <si>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</si>
  <si>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</si>
  <si>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</si>
  <si>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</si>
  <si>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</si>
  <si>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</si>
  <si>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</si>
  <si>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</si>
  <si>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</si>
  <si>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</si>
  <si>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</si>
  <si>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</si>
  <si>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</si>
  <si>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</si>
  <si>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</si>
  <si>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</si>
  <si>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</si>
  <si>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</si>
  <si>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</si>
  <si>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</si>
  <si>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</si>
  <si>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</si>
  <si>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</si>
  <si>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</si>
  <si>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</si>
  <si>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</si>
  <si>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</si>
  <si>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</si>
  <si>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</si>
  <si>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</si>
  <si>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</si>
  <si>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</si>
  <si>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</si>
  <si>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</si>
  <si>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</si>
  <si>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</si>
  <si>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</si>
  <si>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</si>
  <si>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</si>
  <si>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</si>
  <si>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</si>
  <si>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</si>
  <si>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</si>
  <si>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</si>
  <si>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</si>
  <si>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</si>
  <si>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</si>
  <si>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</si>
  <si>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</si>
  <si>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</si>
  <si>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</si>
  <si>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</si>
  <si>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</si>
  <si>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</si>
  <si>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</si>
  <si>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</si>
  <si>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</si>
  <si>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</si>
  <si>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</si>
  <si>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</si>
  <si>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</si>
  <si>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</si>
  <si>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</si>
  <si>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</si>
  <si>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</si>
  <si>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</si>
  <si>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</si>
  <si>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</si>
  <si>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</si>
  <si>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</si>
  <si>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</si>
  <si>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</si>
  <si>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</si>
  <si>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</si>
  <si>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</si>
  <si>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</si>
  <si>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</si>
  <si>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</si>
  <si>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</si>
  <si>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</si>
  <si>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</si>
  <si>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</si>
  <si>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</si>
  <si>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</si>
  <si>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</si>
  <si>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</si>
  <si>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</si>
  <si>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</si>
  <si>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</si>
  <si>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</si>
  <si>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</si>
  <si>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</si>
  <si>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</si>
  <si>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</si>
  <si>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</si>
  <si>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</si>
  <si>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</si>
  <si>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</si>
  <si>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</si>
  <si>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</si>
  <si>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</si>
  <si>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</si>
  <si>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</si>
  <si>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</si>
  <si>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</si>
  <si>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</si>
  <si>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</si>
  <si>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</si>
  <si>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</si>
  <si>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</si>
  <si>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</si>
  <si>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</si>
  <si>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</si>
  <si>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</si>
  <si>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</si>
  <si>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</si>
  <si>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</si>
  <si>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</si>
  <si>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</si>
  <si>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</si>
  <si>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</si>
  <si>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</si>
  <si>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</si>
  <si>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</si>
  <si>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</si>
  <si>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</si>
  <si>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</si>
  <si>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</si>
  <si>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</si>
  <si>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</si>
  <si>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</si>
  <si>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</si>
  <si>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</si>
  <si>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</si>
  <si>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</si>
  <si>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</si>
  <si>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</si>
  <si>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</si>
  <si>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</si>
  <si>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</si>
  <si>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</si>
  <si>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</si>
  <si>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</si>
  <si>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</si>
  <si>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</si>
  <si>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</si>
  <si>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</si>
  <si>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</si>
  <si>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</si>
  <si>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</si>
  <si>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</si>
  <si>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</si>
  <si>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</si>
  <si>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</si>
  <si>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</si>
  <si>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</si>
  <si>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</si>
  <si>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</si>
  <si>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</si>
  <si>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</si>
  <si>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</si>
  <si>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</si>
  <si>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</si>
  <si>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</si>
  <si>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</si>
  <si>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</si>
  <si>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</si>
  <si>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</si>
  <si>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</si>
  <si>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</si>
  <si>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</si>
  <si>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</si>
  <si>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</si>
  <si>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</si>
  <si>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</si>
  <si>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</si>
  <si>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</si>
  <si>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</si>
  <si>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</si>
  <si>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</si>
  <si>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</si>
  <si>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</si>
  <si>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</si>
  <si>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</si>
  <si>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</si>
  <si>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</si>
  <si>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</si>
  <si>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</si>
  <si>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</si>
  <si>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</si>
  <si>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</si>
  <si>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</si>
  <si>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</si>
  <si>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</si>
  <si>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</si>
  <si>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</si>
  <si>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</si>
  <si>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</si>
  <si>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</si>
  <si>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</si>
  <si>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</si>
  <si>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</si>
  <si>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</si>
  <si>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</si>
  <si>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</si>
  <si>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</si>
  <si>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</si>
  <si>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</si>
  <si>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</si>
  <si>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</si>
  <si>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</si>
  <si>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</si>
  <si>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</si>
  <si>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</si>
  <si>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</si>
  <si>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</si>
  <si>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</si>
  <si>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</si>
  <si>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</si>
  <si>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</si>
  <si>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</si>
  <si>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</si>
  <si>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</si>
  <si>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</si>
  <si>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</si>
  <si>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</si>
  <si>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</si>
  <si>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</si>
  <si>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</si>
  <si>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</si>
  <si>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</si>
  <si>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</si>
  <si>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</si>
  <si>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</si>
  <si>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</si>
  <si>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</si>
  <si>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</si>
  <si>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</si>
  <si>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</si>
  <si>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</si>
  <si>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</si>
  <si>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</si>
  <si>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</si>
  <si>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</si>
  <si>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</si>
  <si>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</si>
  <si>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</si>
  <si>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</si>
  <si>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</si>
  <si>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</si>
  <si>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</si>
  <si>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</si>
  <si>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</si>
  <si>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</si>
  <si>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</si>
  <si>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</si>
  <si>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</si>
  <si>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</si>
  <si>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</si>
  <si>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</si>
  <si>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</si>
  <si>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</si>
  <si>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</si>
  <si>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</si>
  <si>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</si>
  <si>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</si>
  <si>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</si>
  <si>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</si>
  <si>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</si>
  <si>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</si>
  <si>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</si>
  <si>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</si>
  <si>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</si>
  <si>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</si>
  <si>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</si>
  <si>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</si>
  <si>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</si>
  <si>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</si>
  <si>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</si>
  <si>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</si>
  <si>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</si>
  <si>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</si>
  <si>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</si>
  <si>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</si>
  <si>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</si>
  <si>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</si>
  <si>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</si>
  <si>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</si>
  <si>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</si>
  <si>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</si>
  <si>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</si>
  <si>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</si>
  <si>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</si>
  <si>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</si>
  <si>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</si>
  <si>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</si>
  <si>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</si>
  <si>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</si>
  <si>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</si>
  <si>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</si>
  <si>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</si>
  <si>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</si>
  <si>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</si>
  <si>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</si>
  <si>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</si>
  <si>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</si>
  <si>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</si>
  <si>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</si>
  <si>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</si>
  <si>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</si>
  <si>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</si>
  <si>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</si>
  <si>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</si>
  <si>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</si>
  <si>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</si>
  <si>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</si>
  <si>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</si>
  <si>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</si>
  <si>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</si>
  <si>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</si>
  <si>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</si>
  <si>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</si>
  <si>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</si>
  <si>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</si>
  <si>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</si>
  <si>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</si>
  <si>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</si>
  <si>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</si>
  <si>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</si>
  <si>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</si>
  <si>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</si>
  <si>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</si>
  <si>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</si>
  <si>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</si>
  <si>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</si>
  <si>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</si>
  <si>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</si>
  <si>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</si>
  <si>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</si>
  <si>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</si>
  <si>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</si>
  <si>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</si>
  <si>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</si>
  <si>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</si>
  <si>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</si>
  <si>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</si>
  <si>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</si>
  <si>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</si>
  <si>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</si>
  <si>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</si>
  <si>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</si>
  <si>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</si>
  <si>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</si>
  <si>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</si>
  <si>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</si>
  <si>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</si>
  <si>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</si>
  <si>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</si>
  <si>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</si>
  <si>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</si>
  <si>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</si>
  <si>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</si>
  <si>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</si>
  <si>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</si>
  <si>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</si>
  <si>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</si>
  <si>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</si>
  <si>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</si>
  <si>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</si>
  <si>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</si>
  <si>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</si>
  <si>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</si>
  <si>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</si>
  <si>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</si>
  <si>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</si>
  <si>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</si>
  <si>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</si>
  <si>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</si>
  <si>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</si>
  <si>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</si>
  <si>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</si>
  <si>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</si>
  <si>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</si>
  <si>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</si>
  <si>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</si>
  <si>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</si>
  <si>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</si>
  <si>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</si>
  <si>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</si>
  <si>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</si>
  <si>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</si>
  <si>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</si>
  <si>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</si>
  <si>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</si>
  <si>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</si>
  <si>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</si>
  <si>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</si>
  <si>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</si>
  <si>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</si>
  <si>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</si>
  <si>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</si>
  <si>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</si>
  <si>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</si>
  <si>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</si>
  <si>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</si>
  <si>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</si>
  <si>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</si>
  <si>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</si>
  <si>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</si>
  <si>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</si>
  <si>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</si>
  <si>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</si>
  <si>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</si>
  <si>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</si>
  <si>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</si>
  <si>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</si>
  <si>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</si>
  <si>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</si>
  <si>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</si>
  <si>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</si>
  <si>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</si>
  <si>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</si>
  <si>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</si>
  <si>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</si>
  <si>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</si>
  <si>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</si>
  <si>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</si>
  <si>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</si>
  <si>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</si>
  <si>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</si>
  <si>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</si>
  <si>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</si>
  <si>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</si>
  <si>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</si>
  <si>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</si>
  <si>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</si>
  <si>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</si>
  <si>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</si>
  <si>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</si>
  <si>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</si>
  <si>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</si>
  <si>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</si>
  <si>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</si>
  <si>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</si>
  <si>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</si>
  <si>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</si>
  <si>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</si>
  <si>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</si>
  <si>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</si>
  <si>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</si>
  <si>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</si>
  <si>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</si>
  <si>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</si>
  <si>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</si>
  <si>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</si>
  <si>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</si>
  <si>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</si>
  <si>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</si>
  <si>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</si>
  <si>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</si>
  <si>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</si>
  <si>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</si>
  <si>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</si>
  <si>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</si>
  <si>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</si>
  <si>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</si>
  <si>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</si>
  <si>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</si>
  <si>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</si>
  <si>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</si>
  <si>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</si>
  <si>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</si>
  <si>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</si>
  <si>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</si>
  <si>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</si>
  <si>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</si>
  <si>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</si>
  <si>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</si>
  <si>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</si>
  <si>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</si>
  <si>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</si>
  <si>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</si>
  <si>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</si>
  <si>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</si>
  <si>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</si>
  <si>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</si>
  <si>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</si>
  <si>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</si>
  <si>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</si>
  <si>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</si>
  <si>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</si>
  <si>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</si>
  <si>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</si>
  <si>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</si>
  <si>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</si>
  <si>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</si>
  <si>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</si>
  <si>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</si>
  <si>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</si>
  <si>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</si>
  <si>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</si>
  <si>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</si>
  <si>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</si>
  <si>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</si>
  <si>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</si>
  <si>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</si>
  <si>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</si>
  <si>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</si>
  <si>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</si>
  <si>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</si>
  <si>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</si>
  <si>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</si>
  <si>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</si>
  <si>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</si>
  <si>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</si>
  <si>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</si>
  <si>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</si>
  <si>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</si>
  <si>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</si>
  <si>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</si>
  <si>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</si>
  <si>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</si>
  <si>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</si>
  <si>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</si>
  <si>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</si>
  <si>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</si>
  <si>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</si>
  <si>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</si>
  <si>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</si>
  <si>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</si>
  <si>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</si>
  <si>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</si>
  <si>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</si>
  <si>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</si>
  <si>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</si>
  <si>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</si>
  <si>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</si>
  <si>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</si>
  <si>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</si>
  <si>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</si>
  <si>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</si>
  <si>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</si>
  <si>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</si>
  <si>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</si>
  <si>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</si>
  <si>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</si>
  <si>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</si>
  <si>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</si>
  <si>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</si>
  <si>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</si>
  <si>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</si>
  <si>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</si>
  <si>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</si>
  <si>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</si>
  <si>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</si>
  <si>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</si>
  <si>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</si>
  <si>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</si>
  <si>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</si>
  <si>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</si>
  <si>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</si>
  <si>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</si>
  <si>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</si>
  <si>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</si>
  <si>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</si>
  <si>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</si>
  <si>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</si>
  <si>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</si>
  <si>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</si>
  <si>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</si>
  <si>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</si>
  <si>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</si>
  <si>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</si>
  <si>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</si>
  <si>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</si>
  <si>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</si>
  <si>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</si>
  <si>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</si>
  <si>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</si>
  <si>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</si>
  <si>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</si>
  <si>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</si>
  <si>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</si>
  <si>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</si>
  <si>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</si>
  <si>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</si>
  <si>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</si>
  <si>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</si>
  <si>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</si>
  <si>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</si>
  <si>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</si>
  <si>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</si>
  <si>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</si>
  <si>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</si>
  <si>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</si>
  <si>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</si>
  <si>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</si>
  <si>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</si>
  <si>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</si>
  <si>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</si>
  <si>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</si>
  <si>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</si>
  <si>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</si>
  <si>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</si>
  <si>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</si>
  <si>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</si>
  <si>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</si>
  <si>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</si>
  <si>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</si>
  <si>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</si>
  <si>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</si>
  <si>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</si>
  <si>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</si>
  <si>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</si>
  <si>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</si>
  <si>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</si>
  <si>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</si>
  <si>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</si>
  <si>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</si>
  <si>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</si>
  <si>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</si>
  <si>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</si>
  <si>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</si>
  <si>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</si>
  <si>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</si>
  <si>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</si>
  <si>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</si>
  <si>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</si>
  <si>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</si>
  <si>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</si>
  <si>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</si>
  <si>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</si>
  <si>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</si>
  <si>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</si>
  <si>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</si>
  <si>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</si>
  <si>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</si>
  <si>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</si>
  <si>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</si>
  <si>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</si>
  <si>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</si>
  <si>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</si>
  <si>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</si>
  <si>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</si>
  <si>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</si>
  <si>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</si>
  <si>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</si>
  <si>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</si>
  <si>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</si>
  <si>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</si>
  <si>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</si>
  <si>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</si>
  <si>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</si>
  <si>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</si>
  <si>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</si>
  <si>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</si>
  <si>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</si>
  <si>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</si>
  <si>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</si>
  <si>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</si>
  <si>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</si>
  <si>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</si>
  <si>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</si>
  <si>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</si>
  <si>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</si>
  <si>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</si>
  <si>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</si>
  <si>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</si>
  <si>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</si>
  <si>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</si>
  <si>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</si>
  <si>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</si>
  <si>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</si>
  <si>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</si>
  <si>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</si>
  <si>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</si>
  <si>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</si>
  <si>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</si>
  <si>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</si>
  <si>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</si>
  <si>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</si>
  <si>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</si>
  <si>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</si>
  <si>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</si>
  <si>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</si>
  <si>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</si>
  <si>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</si>
  <si>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</si>
  <si>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</si>
  <si>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</si>
  <si>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</si>
  <si>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</si>
  <si>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</si>
  <si>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</si>
  <si>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</si>
  <si>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</si>
  <si>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</si>
  <si>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</si>
  <si>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</si>
  <si>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</si>
  <si>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</si>
  <si>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</si>
  <si>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</si>
  <si>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</si>
  <si>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</si>
  <si>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</si>
  <si>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</si>
  <si>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</si>
  <si>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</si>
  <si>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</si>
  <si>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</si>
  <si>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</si>
  <si>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</si>
  <si>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</si>
  <si>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</si>
  <si>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</si>
  <si>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</si>
  <si>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</si>
  <si>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</si>
  <si>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</si>
  <si>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</si>
  <si>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</si>
  <si>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</si>
  <si>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</si>
  <si>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</si>
  <si>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</si>
  <si>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</si>
  <si>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</si>
  <si>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</si>
  <si>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</si>
  <si>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</si>
  <si>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</si>
  <si>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</si>
  <si>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</si>
  <si>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</si>
  <si>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</si>
  <si>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</si>
  <si>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</si>
  <si>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</si>
  <si>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</si>
  <si>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</si>
  <si>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</si>
  <si>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</si>
  <si>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</si>
  <si>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</si>
  <si>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</si>
  <si>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</si>
  <si>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</si>
  <si>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</si>
  <si>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</si>
  <si>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</si>
  <si>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</si>
  <si>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</si>
  <si>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</si>
  <si>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</si>
  <si>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</si>
  <si>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</si>
  <si>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</si>
  <si>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</si>
  <si>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</si>
  <si>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</si>
  <si>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</si>
  <si>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</si>
  <si>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</si>
  <si>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</si>
  <si>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</si>
  <si>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</si>
  <si>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</si>
  <si>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</si>
  <si>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</si>
  <si>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</si>
  <si>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</si>
  <si>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</si>
  <si>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</si>
  <si>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</si>
  <si>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</si>
  <si>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</si>
  <si>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</si>
  <si>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</si>
  <si>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</si>
  <si>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</si>
  <si>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</si>
  <si>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</si>
  <si>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</si>
  <si>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</si>
  <si>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</si>
  <si>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</si>
  <si>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</si>
  <si>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</si>
  <si>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</si>
  <si>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</si>
  <si>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</si>
  <si>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</si>
  <si>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</si>
  <si>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</si>
  <si>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</si>
  <si>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</si>
  <si>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</si>
  <si>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</si>
  <si>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</si>
  <si>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</si>
  <si>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</si>
  <si>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</si>
  <si>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</si>
  <si>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</si>
  <si>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</si>
  <si>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</si>
  <si>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</si>
  <si>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</si>
  <si>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</si>
  <si>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</si>
  <si>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</si>
  <si>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</si>
  <si>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</si>
  <si>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</si>
  <si>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</si>
  <si>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</si>
  <si>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</si>
  <si>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</si>
  <si>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</si>
  <si>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</si>
  <si>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</si>
  <si>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</si>
  <si>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</si>
  <si>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</si>
  <si>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</si>
  <si>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</si>
  <si>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</si>
  <si>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</si>
  <si>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</si>
  <si>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</si>
  <si>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</si>
  <si>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</si>
  <si>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</si>
  <si>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</si>
  <si>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</si>
  <si>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</si>
  <si>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</si>
  <si>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</si>
  <si>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</si>
  <si>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</si>
  <si>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</si>
  <si>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</si>
  <si>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</si>
  <si>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</si>
  <si>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</si>
  <si>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</si>
  <si>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</si>
  <si>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</si>
  <si>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</si>
  <si>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</si>
  <si>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</si>
  <si>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</si>
  <si>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</si>
  <si>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</si>
  <si>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</si>
  <si>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</si>
  <si>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</si>
  <si>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</si>
  <si>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</si>
  <si>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</si>
  <si>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</si>
  <si>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</si>
  <si>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</si>
  <si>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</si>
  <si>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</si>
  <si>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</si>
  <si>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</si>
  <si>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</si>
  <si>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</si>
  <si>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</si>
  <si>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</si>
  <si>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</si>
  <si>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</si>
  <si>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</si>
  <si>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</si>
  <si>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</si>
  <si>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</si>
  <si>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</si>
  <si>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</si>
  <si>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</si>
  <si>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</si>
  <si>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</si>
  <si>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</si>
  <si>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</si>
  <si>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</si>
  <si>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</si>
  <si>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</si>
  <si>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</si>
  <si>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</si>
  <si>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</si>
  <si>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</si>
  <si>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</si>
  <si>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</si>
  <si>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</si>
  <si>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</si>
  <si>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</si>
  <si>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</si>
  <si>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</si>
  <si>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</si>
  <si>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</si>
  <si>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</si>
  <si>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</si>
  <si>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</si>
  <si>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</si>
  <si>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</si>
  <si>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</si>
  <si>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</si>
  <si>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</si>
  <si>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</si>
  <si>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</si>
  <si>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</si>
  <si>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</si>
  <si>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</si>
  <si>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</si>
  <si>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</si>
  <si>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</si>
  <si>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</si>
  <si>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</si>
  <si>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</si>
  <si>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</si>
  <si>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</si>
  <si>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</si>
  <si>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</si>
  <si>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</si>
  <si>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</si>
  <si>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</si>
  <si>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</si>
  <si>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</si>
  <si>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</si>
  <si>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</si>
  <si>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</si>
  <si>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</si>
  <si>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</si>
  <si>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</si>
  <si>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</si>
  <si>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</si>
  <si>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</si>
  <si>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</si>
  <si>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</si>
  <si>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</si>
  <si>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</si>
  <si>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</si>
  <si>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</si>
  <si>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</si>
  <si>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</si>
  <si>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</si>
  <si>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</si>
  <si>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</si>
  <si>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</si>
  <si>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</si>
  <si>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</si>
  <si>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</si>
  <si>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</si>
  <si>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</si>
  <si>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</si>
  <si>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</si>
  <si>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</si>
  <si>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</si>
  <si>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</si>
  <si>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</si>
  <si>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</si>
  <si>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</si>
  <si>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</si>
  <si>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</si>
  <si>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</si>
  <si>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</si>
  <si>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</si>
  <si>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</si>
  <si>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</si>
  <si>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</si>
  <si>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</si>
  <si>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</si>
  <si>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</si>
  <si>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</si>
  <si>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</si>
  <si>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</si>
  <si>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</si>
  <si>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</si>
  <si>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</si>
  <si>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</si>
  <si>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</si>
  <si>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</si>
  <si>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</si>
  <si>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</si>
  <si>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</si>
  <si>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</si>
  <si>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</si>
  <si>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</si>
  <si>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</si>
  <si>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</si>
  <si>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</si>
  <si>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</si>
  <si>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</si>
  <si>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</si>
  <si>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</si>
  <si>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</si>
  <si>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</si>
  <si>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</si>
  <si>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</si>
  <si>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</si>
  <si>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</si>
  <si>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</si>
  <si>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</si>
  <si>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</si>
  <si>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</si>
  <si>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</si>
  <si>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</si>
  <si>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</si>
  <si>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</si>
  <si>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</si>
  <si>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</si>
  <si>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</si>
  <si>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</si>
  <si>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</si>
  <si>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</si>
  <si>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</si>
  <si>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</si>
  <si>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</si>
  <si>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</si>
  <si>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</si>
  <si>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</si>
  <si>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</si>
  <si>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</si>
  <si>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</si>
  <si>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</si>
  <si>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</si>
  <si>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</si>
  <si>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</si>
  <si>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</si>
  <si>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</si>
  <si>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</si>
  <si>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</si>
  <si>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</si>
  <si>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</si>
  <si>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</si>
  <si>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</si>
  <si>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</si>
  <si>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</si>
  <si>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</si>
  <si>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</si>
  <si>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</si>
  <si>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</si>
  <si>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</si>
  <si>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</si>
  <si>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</si>
  <si>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</si>
  <si>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</si>
  <si>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</si>
  <si>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</si>
  <si>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</si>
  <si>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</si>
  <si>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</si>
  <si>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</si>
  <si>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</si>
  <si>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</si>
  <si>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</si>
  <si>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</si>
  <si>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</si>
  <si>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</si>
  <si>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</si>
  <si>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</si>
  <si>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</si>
  <si>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</si>
  <si>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</si>
  <si>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</si>
  <si>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</si>
  <si>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</si>
  <si>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</si>
  <si>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</si>
  <si>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</si>
  <si>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</si>
  <si>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</si>
  <si>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</si>
  <si>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</si>
  <si>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</si>
  <si>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</si>
  <si>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</si>
  <si>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</si>
  <si>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</si>
  <si>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</si>
  <si>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</si>
  <si>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</si>
  <si>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</si>
  <si>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</si>
  <si>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</si>
  <si>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</si>
  <si>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</si>
  <si>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</si>
  <si>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</si>
  <si>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</si>
  <si>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</si>
  <si>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</si>
  <si>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</si>
  <si>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</si>
  <si>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</si>
  <si>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</si>
  <si>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</si>
  <si>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</si>
  <si>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</si>
  <si>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</si>
  <si>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</si>
  <si>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</si>
  <si>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</si>
  <si>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</si>
  <si>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</si>
  <si>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</si>
  <si>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</si>
  <si>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</si>
  <si>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</si>
  <si>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</si>
  <si>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</si>
  <si>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</si>
  <si>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</si>
  <si>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</si>
  <si>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</si>
  <si>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</si>
  <si>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</si>
  <si>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</si>
  <si>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</si>
  <si>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</si>
  <si>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</si>
  <si>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</si>
  <si>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</si>
  <si>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</si>
  <si>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</si>
  <si>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</si>
  <si>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</si>
  <si>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</si>
  <si>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</si>
  <si>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</si>
  <si>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</si>
  <si>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</si>
  <si>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</si>
  <si>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</si>
  <si>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</si>
  <si>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</si>
  <si>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</si>
  <si>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</si>
  <si>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</si>
  <si>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</si>
  <si>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</si>
  <si>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</si>
  <si>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</si>
  <si>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</si>
  <si>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</si>
  <si>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</si>
  <si>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</si>
  <si>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</si>
  <si>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</si>
  <si>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</si>
  <si>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</si>
  <si>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</si>
  <si>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</si>
  <si>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</si>
  <si>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</si>
  <si>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</si>
  <si>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</si>
  <si>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</si>
  <si>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</si>
  <si>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</si>
  <si>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</si>
  <si>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</si>
  <si>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</si>
  <si>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</si>
  <si>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</si>
  <si>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</si>
  <si>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</si>
  <si>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</si>
  <si>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</si>
  <si>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</si>
  <si>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</si>
  <si>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</si>
  <si>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</si>
  <si>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</si>
  <si>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</si>
  <si>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</si>
  <si>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</si>
  <si>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</si>
  <si>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</si>
  <si>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</si>
  <si>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</si>
  <si>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</si>
  <si>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</si>
  <si>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</si>
  <si>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</si>
  <si>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</si>
  <si>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</si>
  <si>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</si>
  <si>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</si>
  <si>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</si>
  <si>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</si>
  <si>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</si>
  <si>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</si>
  <si>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</si>
  <si>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</si>
  <si>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</si>
  <si>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</si>
  <si>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</si>
  <si>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</si>
  <si>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</si>
  <si>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</si>
  <si>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</si>
  <si>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</si>
  <si>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</si>
  <si>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</si>
  <si>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</si>
  <si>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</si>
  <si>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</si>
  <si>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</si>
  <si>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</si>
  <si>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</si>
  <si>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</si>
  <si>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</si>
  <si>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</si>
  <si>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</si>
  <si>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</si>
  <si>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</si>
  <si>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</si>
  <si>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</si>
  <si>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</si>
  <si>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</si>
  <si>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</si>
  <si>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</si>
  <si>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</si>
  <si>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</si>
  <si>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</si>
  <si>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</si>
  <si>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</si>
  <si>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</si>
  <si>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</si>
  <si>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</si>
  <si>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</si>
  <si>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</si>
  <si>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</si>
  <si>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</si>
  <si>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</si>
  <si>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</si>
  <si>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</si>
  <si>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</si>
  <si>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</si>
  <si>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</si>
  <si>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</si>
  <si>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</si>
  <si>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</si>
  <si>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</si>
  <si>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</si>
  <si>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</si>
  <si>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</si>
  <si>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</si>
  <si>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</si>
  <si>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</si>
  <si>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</si>
  <si>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</si>
  <si>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</si>
  <si>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</si>
  <si>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</si>
  <si>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</si>
  <si>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</si>
  <si>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</si>
  <si>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</si>
  <si>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</si>
  <si>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</si>
  <si>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</si>
  <si>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</si>
  <si>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</si>
  <si>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</si>
  <si>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</si>
  <si>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</si>
  <si>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</si>
  <si>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</si>
  <si>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</si>
  <si>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</si>
  <si>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</si>
  <si>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</si>
  <si>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</si>
  <si>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</si>
  <si>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</si>
  <si>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</si>
  <si>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</si>
  <si>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</si>
  <si>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</si>
  <si>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</si>
  <si>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</si>
  <si>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</si>
  <si>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</si>
  <si>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</si>
  <si>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</si>
  <si>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</si>
  <si>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</si>
  <si>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</si>
  <si>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</si>
  <si>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</si>
  <si>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</si>
  <si>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</si>
  <si>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</si>
  <si>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</si>
  <si>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</si>
  <si>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</si>
  <si>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</si>
  <si>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</si>
  <si>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</si>
  <si>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</si>
  <si>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</si>
  <si>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</si>
  <si>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</si>
  <si>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</si>
  <si>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</si>
  <si>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</si>
  <si>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</si>
  <si>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</si>
  <si>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</si>
  <si>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</si>
  <si>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</si>
  <si>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</si>
  <si>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</si>
  <si>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</si>
  <si>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</si>
  <si>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</si>
  <si>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</si>
  <si>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</si>
  <si>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</si>
  <si>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</si>
  <si>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</si>
  <si>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</si>
  <si>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</si>
  <si>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</si>
  <si>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</si>
  <si>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</si>
  <si>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</si>
  <si>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</si>
  <si>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</si>
  <si>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</si>
  <si>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</si>
  <si>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</si>
  <si>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</si>
  <si>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</si>
  <si>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</si>
  <si>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</si>
  <si>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</si>
  <si>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</si>
  <si>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</si>
  <si>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</si>
  <si>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</si>
  <si>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</si>
  <si>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</si>
  <si>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</si>
  <si>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</si>
  <si>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</si>
  <si>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</si>
  <si>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</si>
  <si>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</si>
  <si>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</si>
  <si>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</si>
  <si>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</si>
  <si>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</si>
  <si>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</si>
  <si>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</si>
  <si>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</si>
  <si>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</si>
  <si>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</si>
  <si>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</si>
  <si>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</si>
  <si>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</si>
  <si>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</si>
  <si>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</si>
  <si>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</si>
  <si>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</si>
  <si>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</si>
  <si>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</si>
  <si>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</si>
  <si>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</si>
  <si>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</si>
  <si>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</si>
  <si>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</si>
  <si>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</si>
  <si>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</si>
  <si>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</si>
  <si>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</si>
  <si>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</si>
  <si>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</si>
  <si>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</si>
  <si>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</si>
  <si>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</si>
  <si>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</si>
  <si>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</si>
  <si>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</si>
  <si>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</si>
  <si>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</si>
  <si>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</si>
  <si>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</si>
  <si>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</si>
  <si>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</si>
  <si>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</si>
  <si>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</si>
  <si>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</si>
  <si>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</si>
  <si>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</si>
  <si>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</si>
  <si>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</si>
  <si>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</si>
  <si>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</si>
  <si>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</si>
  <si>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</si>
  <si>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</si>
  <si>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</si>
  <si>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</si>
  <si>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</si>
  <si>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</si>
  <si>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</si>
  <si>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</si>
  <si>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</si>
  <si>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</si>
  <si>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</si>
  <si>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</si>
  <si>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</si>
  <si>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</si>
  <si>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</si>
  <si>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</si>
  <si>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</si>
  <si>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</si>
  <si>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</si>
  <si>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</si>
  <si>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</si>
  <si>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</si>
  <si>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</si>
  <si>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</si>
  <si>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</si>
  <si>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</si>
  <si>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</si>
  <si>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</si>
  <si>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</si>
  <si>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</si>
  <si>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</si>
  <si>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</si>
  <si>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</si>
  <si>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</si>
  <si>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</si>
  <si>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</si>
  <si>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</si>
  <si>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</si>
  <si>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</si>
  <si>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</si>
  <si>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</si>
  <si>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</si>
  <si>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</si>
  <si>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</si>
  <si>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</si>
  <si>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</si>
  <si>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</si>
  <si>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</si>
  <si>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</si>
  <si>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</si>
  <si>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</si>
  <si>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</si>
  <si>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</si>
  <si>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</si>
  <si>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</si>
  <si>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</si>
  <si>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</si>
  <si>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</si>
  <si>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</si>
  <si>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</si>
  <si>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</si>
  <si>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</si>
  <si>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</si>
  <si>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</si>
  <si>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</si>
  <si>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</si>
  <si>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</si>
  <si>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</si>
  <si>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</si>
  <si>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</si>
  <si>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</si>
  <si>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</si>
  <si>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</si>
  <si>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</si>
  <si>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</si>
  <si>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</si>
  <si>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</si>
  <si>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</si>
  <si>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</si>
  <si>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</si>
  <si>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</si>
  <si>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</si>
  <si>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</si>
  <si>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</si>
  <si>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</si>
  <si>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</si>
  <si>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</si>
  <si>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</si>
  <si>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</si>
  <si>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</si>
  <si>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</si>
  <si>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</si>
  <si>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</si>
  <si>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</si>
  <si>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</si>
  <si>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</si>
  <si>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</si>
  <si>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</si>
  <si>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</si>
  <si>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</si>
  <si>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</si>
  <si>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</si>
  <si>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</si>
  <si>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</si>
  <si>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</si>
  <si>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</si>
  <si>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</si>
  <si>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</si>
  <si>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</si>
  <si>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</si>
  <si>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</si>
  <si>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</si>
  <si>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</si>
  <si>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</si>
  <si>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</si>
  <si>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</si>
  <si>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</si>
  <si>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</si>
  <si>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</si>
  <si>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</si>
  <si>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</si>
  <si>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</si>
  <si>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</si>
  <si>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</si>
  <si>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</si>
  <si>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</si>
  <si>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</si>
  <si>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</si>
  <si>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</si>
  <si>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</si>
  <si>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</si>
  <si>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</si>
  <si>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</si>
  <si>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</si>
  <si>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</si>
  <si>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</si>
  <si>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</si>
  <si>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</si>
  <si>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</si>
  <si>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</si>
  <si>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</si>
  <si>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</si>
  <si>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</si>
  <si>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</si>
  <si>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</si>
  <si>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</si>
  <si>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</si>
  <si>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</si>
  <si>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</si>
  <si>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</si>
  <si>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</si>
  <si>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</si>
  <si>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</si>
  <si>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</si>
  <si>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</si>
  <si>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</si>
  <si>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</si>
  <si>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</si>
  <si>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</si>
  <si>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</si>
  <si>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</si>
  <si>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</si>
  <si>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</si>
  <si>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</si>
  <si>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</si>
  <si>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</si>
  <si>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</si>
  <si>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</si>
  <si>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</si>
  <si>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</si>
  <si>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</si>
  <si>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</si>
  <si>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</si>
  <si>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</si>
  <si>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</si>
  <si>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</si>
  <si>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</si>
  <si>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</si>
  <si>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</si>
  <si>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</si>
  <si>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</si>
  <si>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</si>
  <si>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</si>
  <si>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</si>
  <si>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</si>
  <si>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</si>
  <si>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</si>
  <si>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</si>
  <si>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</si>
  <si>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</si>
  <si>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</si>
  <si>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</si>
  <si>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</si>
  <si>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</si>
  <si>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</si>
  <si>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</si>
  <si>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</si>
  <si>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</si>
  <si>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</si>
  <si>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</si>
  <si>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</si>
  <si>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</si>
  <si>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</si>
  <si>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</si>
  <si>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</si>
  <si>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</si>
  <si>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</si>
  <si>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</si>
  <si>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</si>
  <si>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</si>
  <si>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</si>
  <si>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</si>
  <si>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</si>
  <si>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</si>
  <si>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</si>
  <si>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</si>
  <si>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</si>
  <si>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</si>
  <si>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</si>
  <si>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</si>
  <si>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</si>
  <si>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</si>
  <si>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</si>
  <si>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</si>
  <si>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</si>
  <si>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</si>
  <si>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</si>
  <si>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</si>
  <si>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</si>
  <si>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</si>
  <si>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</si>
  <si>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</si>
  <si>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</si>
  <si>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</si>
  <si>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</si>
  <si>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</si>
  <si>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</si>
  <si>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</si>
  <si>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</si>
  <si>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</si>
  <si>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</si>
  <si>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</si>
  <si>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</si>
  <si>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</si>
  <si>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</si>
  <si>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</si>
  <si>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</si>
  <si>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</si>
  <si>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</si>
  <si>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</si>
  <si>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</si>
  <si>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</si>
  <si>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</si>
  <si>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</si>
  <si>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</si>
  <si>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</si>
  <si>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</si>
  <si>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</si>
  <si>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</si>
  <si>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</si>
  <si>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</si>
  <si>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</si>
  <si>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</si>
  <si>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</si>
  <si>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</si>
  <si>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</si>
  <si>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</si>
  <si>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</si>
  <si>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</si>
  <si>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</si>
  <si>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</si>
  <si>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</si>
  <si>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</si>
  <si>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</si>
  <si>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</si>
  <si>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</si>
  <si>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</si>
  <si>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</si>
  <si>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</si>
  <si>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</si>
  <si>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</si>
  <si>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</si>
  <si>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</si>
  <si>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</si>
  <si>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</si>
  <si>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</si>
  <si>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</si>
  <si>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</si>
  <si>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</si>
  <si>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</si>
  <si>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</si>
  <si>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</si>
  <si>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</si>
  <si>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</si>
  <si>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</si>
  <si>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</si>
  <si>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</si>
  <si>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</si>
  <si>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</si>
  <si>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</si>
  <si>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</si>
  <si>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</si>
  <si>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</si>
  <si>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</si>
  <si>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</si>
  <si>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</si>
  <si>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</si>
  <si>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</si>
  <si>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</si>
  <si>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</si>
  <si>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</si>
  <si>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</si>
  <si>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</si>
  <si>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</si>
  <si>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</si>
  <si>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</si>
  <si>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</si>
  <si>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</si>
  <si>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</si>
  <si>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</si>
  <si>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</si>
  <si>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</si>
  <si>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</si>
  <si>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</si>
  <si>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</si>
  <si>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</si>
  <si>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</si>
  <si>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</si>
  <si>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</si>
  <si>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</si>
  <si>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</si>
  <si>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</si>
  <si>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</si>
  <si>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</si>
  <si>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</si>
  <si>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</si>
  <si>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</si>
  <si>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</si>
  <si>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</si>
  <si>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</si>
  <si>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</si>
  <si>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</si>
  <si>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</si>
  <si>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</si>
  <si>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</si>
  <si>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</si>
  <si>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</si>
  <si>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</si>
  <si>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</si>
  <si>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</si>
  <si>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</si>
  <si>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</si>
  <si>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</si>
  <si>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</si>
  <si>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</si>
  <si>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</si>
  <si>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</si>
  <si>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</si>
  <si>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</si>
  <si>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</si>
  <si>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</si>
  <si>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</si>
  <si>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</si>
  <si>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</si>
  <si>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</si>
  <si>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</si>
  <si>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</si>
  <si>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</si>
  <si>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</si>
  <si>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</si>
  <si>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</si>
  <si>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</si>
  <si>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</si>
  <si>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</si>
  <si>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</si>
  <si>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</si>
  <si>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</si>
  <si>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</si>
  <si>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</si>
  <si>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</si>
  <si>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</si>
  <si>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</si>
  <si>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</si>
  <si>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</si>
  <si>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</si>
  <si>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</si>
  <si>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</si>
  <si>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</si>
  <si>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</si>
  <si>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</si>
  <si>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</si>
  <si>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</si>
  <si>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</si>
  <si>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</si>
  <si>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</si>
  <si>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</si>
  <si>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</si>
  <si>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</si>
  <si>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</si>
  <si>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</si>
  <si>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</si>
  <si>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</si>
  <si>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</si>
  <si>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</si>
  <si>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</si>
  <si>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</si>
  <si>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</si>
  <si>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</si>
  <si>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</si>
  <si>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</si>
  <si>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</si>
  <si>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</si>
  <si>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</si>
  <si>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</si>
  <si>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</si>
  <si>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</si>
  <si>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</si>
  <si>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</si>
  <si>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</si>
  <si>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</si>
  <si>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</si>
  <si>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</si>
  <si>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</si>
  <si>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</si>
  <si>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</si>
  <si>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</si>
  <si>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</si>
  <si>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</si>
  <si>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</si>
  <si>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</si>
  <si>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</si>
  <si>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</si>
  <si>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</si>
  <si>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</si>
  <si>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</si>
  <si>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</si>
  <si>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</si>
  <si>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</si>
  <si>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</si>
  <si>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</si>
  <si>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</si>
  <si>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</si>
  <si>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</si>
  <si>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</si>
  <si>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</si>
  <si>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</si>
  <si>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</si>
  <si>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</si>
  <si>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</si>
  <si>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</si>
  <si>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</si>
  <si>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</si>
  <si>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</si>
  <si>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</si>
  <si>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</si>
  <si>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</si>
  <si>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</si>
  <si>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</si>
  <si>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</si>
  <si>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</si>
  <si>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</si>
  <si>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</si>
  <si>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</si>
  <si>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</si>
  <si>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</si>
  <si>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</si>
  <si>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</si>
  <si>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</si>
  <si>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</si>
  <si>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</si>
  <si>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</si>
  <si>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</si>
  <si>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</si>
  <si>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</si>
  <si>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</si>
  <si>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</si>
  <si>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</si>
  <si>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</si>
  <si>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</si>
  <si>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</si>
  <si>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</si>
  <si>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</si>
  <si>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</si>
  <si>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</si>
  <si>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</si>
  <si>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</si>
  <si>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</si>
  <si>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</si>
  <si>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</si>
  <si>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</si>
  <si>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</si>
  <si>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</si>
  <si>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</si>
  <si>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</si>
  <si>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</si>
  <si>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</si>
  <si>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</si>
  <si>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</si>
  <si>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</si>
  <si>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</si>
  <si>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</si>
  <si>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</si>
  <si>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</si>
  <si>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</si>
  <si>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</si>
  <si>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</si>
  <si>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</si>
  <si>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</si>
  <si>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</si>
  <si>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</si>
  <si>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</si>
  <si>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</si>
  <si>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</si>
  <si>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</si>
  <si>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</si>
  <si>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</si>
  <si>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</si>
  <si>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</si>
  <si>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</si>
  <si>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</si>
  <si>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</si>
  <si>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</si>
  <si>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</si>
  <si>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</si>
  <si>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</si>
  <si>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</si>
  <si>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</si>
  <si>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</si>
  <si>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</si>
  <si>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</si>
  <si>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</si>
  <si>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</si>
  <si>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</si>
  <si>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</si>
  <si>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</si>
  <si>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</si>
  <si>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</si>
  <si>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</si>
  <si>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</si>
  <si>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</si>
  <si>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</si>
  <si>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</si>
  <si>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</si>
  <si>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</si>
  <si>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</si>
  <si>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</si>
  <si>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</si>
  <si>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</si>
  <si>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</si>
  <si>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</si>
  <si>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</si>
  <si>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</si>
  <si>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</si>
  <si>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</si>
  <si>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</si>
  <si>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</si>
  <si>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</si>
  <si>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</si>
  <si>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</si>
  <si>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</si>
  <si>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</si>
  <si>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</si>
  <si>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</si>
  <si>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</si>
  <si>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</si>
  <si>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</si>
  <si>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</si>
  <si>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</si>
  <si>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</si>
  <si>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</si>
  <si>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</si>
  <si>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</si>
  <si>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</si>
  <si>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</si>
  <si>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</si>
  <si>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</si>
  <si>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</si>
  <si>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</si>
  <si>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</si>
  <si>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</si>
  <si>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</si>
  <si>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</si>
  <si>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</si>
  <si>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</si>
  <si>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</si>
  <si>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</si>
  <si>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</si>
  <si>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</si>
  <si>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</si>
  <si>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</si>
  <si>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</si>
  <si>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</si>
  <si>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</si>
  <si>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</si>
  <si>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</si>
  <si>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</si>
  <si>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</si>
  <si>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</si>
  <si>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</si>
  <si>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</si>
  <si>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</si>
  <si>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</si>
  <si>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</si>
  <si>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</si>
  <si>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</si>
  <si>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</si>
  <si>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</si>
  <si>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</si>
  <si>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</si>
  <si>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</si>
  <si>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</si>
  <si>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</si>
  <si>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</si>
  <si>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</si>
  <si>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</si>
  <si>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</si>
  <si>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</si>
  <si>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</si>
  <si>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</si>
  <si>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</si>
  <si>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</si>
  <si>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</si>
  <si>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</si>
  <si>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</si>
  <si>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</si>
  <si>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</si>
  <si>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</si>
  <si>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</si>
  <si>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</si>
  <si>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</si>
  <si>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</si>
  <si>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</si>
  <si>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</si>
  <si>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</si>
  <si>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</si>
  <si>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</si>
  <si>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</si>
  <si>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</si>
  <si>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</si>
  <si>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</si>
  <si>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</si>
  <si>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</si>
  <si>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</si>
  <si>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</si>
  <si>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</si>
  <si>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</si>
  <si>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</si>
  <si>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</si>
  <si>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</si>
  <si>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</si>
  <si>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</si>
  <si>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</si>
  <si>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</si>
  <si>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</si>
  <si>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</si>
  <si>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</si>
  <si>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</si>
  <si>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</si>
  <si>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</si>
  <si>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</si>
  <si>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</si>
  <si>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</si>
  <si>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</si>
  <si>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</si>
  <si>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</si>
  <si>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</si>
  <si>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</si>
  <si>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</si>
  <si>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</si>
  <si>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</si>
  <si>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</si>
  <si>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</si>
  <si>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</si>
  <si>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</si>
  <si>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</si>
  <si>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</si>
  <si>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</si>
  <si>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</si>
  <si>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</si>
  <si>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</si>
  <si>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</si>
  <si>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</si>
  <si>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</si>
  <si>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</si>
  <si>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</si>
  <si>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</si>
  <si>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</si>
  <si>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</si>
  <si>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</si>
  <si>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</si>
  <si>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</si>
  <si>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</si>
  <si>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</si>
  <si>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</si>
  <si>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</si>
  <si>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</si>
  <si>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</si>
  <si>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</si>
  <si>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</si>
  <si>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</si>
  <si>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</si>
  <si>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</si>
  <si>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</si>
  <si>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</si>
  <si>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</si>
  <si>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</si>
  <si>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</si>
  <si>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</si>
  <si>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</si>
  <si>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</si>
  <si>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</si>
  <si>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</si>
  <si>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</si>
  <si>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</si>
  <si>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</si>
  <si>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</si>
  <si>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</si>
  <si>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</si>
  <si>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</si>
  <si>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</si>
  <si>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</si>
  <si>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</si>
  <si>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</si>
  <si>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</si>
  <si>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</si>
  <si>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</si>
  <si>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</si>
  <si>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</si>
  <si>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</si>
  <si>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</si>
  <si>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</si>
  <si>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</si>
  <si>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</si>
  <si>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</si>
  <si>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</si>
  <si>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</si>
  <si>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</si>
  <si>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</si>
  <si>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</si>
  <si>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</si>
  <si>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</si>
  <si>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</si>
  <si>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</si>
  <si>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</si>
  <si>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</si>
  <si>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</si>
  <si>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</si>
  <si>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</si>
  <si>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</si>
  <si>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</si>
  <si>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</si>
  <si>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</si>
  <si>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</si>
  <si>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</si>
  <si>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</si>
  <si>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</si>
  <si>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</si>
  <si>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</si>
  <si>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</si>
  <si>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</si>
  <si>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</si>
  <si>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</si>
  <si>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</si>
  <si>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</si>
  <si>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</si>
  <si>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</si>
  <si>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</si>
  <si>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</si>
  <si>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</si>
  <si>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</si>
  <si>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</si>
  <si>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</si>
  <si>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</si>
  <si>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</si>
  <si>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</si>
  <si>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</si>
  <si>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</si>
  <si>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</si>
  <si>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</si>
  <si>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</si>
  <si>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</si>
  <si>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</si>
  <si>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</si>
  <si>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</si>
  <si>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</si>
  <si>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</si>
  <si>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</si>
  <si>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</si>
  <si>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</si>
  <si>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</si>
  <si>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</si>
  <si>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</si>
  <si>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</si>
  <si>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</si>
  <si>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</si>
  <si>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</si>
  <si>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</si>
  <si>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</si>
  <si>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</si>
  <si>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</si>
  <si>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</si>
  <si>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</si>
  <si>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</si>
  <si>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</si>
  <si>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</si>
  <si>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</si>
  <si>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</si>
  <si>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</si>
  <si>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</si>
  <si>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</si>
  <si>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</si>
  <si>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</si>
  <si>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</si>
  <si>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</si>
  <si>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</si>
  <si>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</si>
  <si>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</si>
  <si>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</si>
  <si>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</si>
  <si>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</si>
  <si>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</si>
  <si>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</si>
  <si>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</si>
  <si>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</si>
  <si>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</si>
  <si>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</si>
  <si>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</si>
  <si>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</si>
  <si>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</si>
  <si>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</si>
  <si>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</si>
  <si>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</si>
  <si>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</si>
  <si>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</si>
  <si>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</si>
  <si>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</si>
  <si>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</si>
  <si>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</si>
  <si>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</si>
  <si>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</si>
  <si>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</si>
  <si>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</si>
  <si>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</si>
  <si>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</si>
  <si>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</si>
  <si>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</si>
  <si>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</si>
  <si>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</si>
  <si>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</si>
  <si>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</si>
  <si>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</si>
  <si>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</si>
  <si>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</si>
  <si>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</si>
  <si>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</si>
  <si>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</si>
  <si>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</si>
  <si>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</si>
  <si>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</si>
  <si>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</si>
  <si>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</si>
  <si>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</si>
  <si>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</si>
  <si>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</si>
  <si>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</si>
  <si>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</si>
  <si>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</si>
  <si>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</si>
  <si>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</si>
  <si>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</si>
  <si>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</si>
  <si>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</si>
  <si>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</si>
  <si>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</si>
  <si>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</si>
  <si>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</si>
  <si>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</si>
  <si>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</si>
  <si>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</si>
  <si>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</si>
  <si>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</si>
  <si>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</si>
  <si>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</si>
  <si>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</si>
  <si>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</si>
  <si>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</si>
  <si>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</si>
  <si>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</si>
  <si>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</si>
  <si>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</si>
  <si>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</si>
  <si>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</si>
  <si>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</si>
  <si>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</si>
  <si>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</si>
  <si>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</si>
  <si>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</si>
  <si>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</si>
  <si>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</si>
  <si>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</si>
  <si>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</si>
  <si>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</si>
  <si>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</si>
  <si>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</si>
  <si>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</si>
  <si>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</si>
  <si>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</si>
  <si>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</si>
  <si>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</si>
  <si>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</si>
  <si>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</si>
  <si>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</si>
  <si>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</si>
  <si>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</si>
  <si>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</si>
  <si>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</si>
  <si>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</si>
  <si>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</si>
  <si>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</si>
  <si>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</si>
  <si>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</si>
  <si>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</si>
  <si>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</si>
  <si>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</si>
  <si>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</si>
  <si>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</si>
  <si>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</si>
  <si>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</si>
  <si>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</si>
  <si>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</si>
  <si>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</si>
  <si>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</si>
  <si>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</si>
  <si>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</si>
  <si>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</si>
  <si>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</si>
  <si>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</si>
  <si>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</si>
  <si>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</si>
  <si>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</si>
  <si>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</si>
  <si>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</si>
  <si>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</si>
  <si>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</si>
  <si>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</si>
  <si>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</si>
  <si>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</si>
  <si>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</si>
  <si>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</si>
  <si>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</si>
  <si>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</si>
  <si>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</si>
  <si>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</si>
  <si>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</si>
  <si>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</si>
  <si>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</si>
  <si>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</si>
  <si>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</si>
  <si>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</si>
  <si>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</si>
  <si>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</si>
  <si>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</si>
  <si>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</si>
  <si>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</si>
  <si>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</si>
  <si>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</si>
  <si>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</si>
  <si>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</si>
  <si>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</si>
  <si>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</si>
  <si>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</si>
  <si>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</si>
  <si>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</si>
  <si>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</si>
  <si>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</si>
  <si>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</si>
  <si>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</si>
  <si>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</si>
  <si>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</si>
  <si>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</si>
  <si>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</si>
  <si>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</si>
  <si>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</si>
  <si>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</si>
  <si>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</si>
  <si>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</si>
  <si>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</si>
  <si>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</si>
  <si>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</si>
  <si>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</si>
  <si>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</si>
  <si>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</si>
  <si>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</si>
  <si>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</si>
  <si>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</si>
  <si>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</si>
  <si>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</si>
  <si>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</si>
  <si>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</si>
  <si>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</si>
  <si>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</si>
  <si>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</si>
  <si>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</si>
  <si>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</si>
  <si>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</si>
  <si>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</si>
  <si>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</si>
  <si>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</si>
  <si>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</si>
  <si>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</si>
  <si>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</si>
  <si>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</si>
  <si>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</si>
  <si>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</si>
  <si>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</si>
  <si>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</si>
  <si>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</si>
  <si>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</si>
  <si>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</si>
  <si>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</si>
  <si>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</si>
  <si>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</si>
  <si>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</si>
  <si>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</si>
  <si>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</si>
  <si>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</si>
  <si>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</si>
  <si>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</si>
  <si>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</si>
  <si>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</si>
  <si>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</si>
  <si>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</si>
  <si>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</si>
  <si>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</si>
  <si>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</si>
  <si>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</si>
  <si>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</si>
  <si>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</si>
  <si>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</si>
  <si>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</si>
  <si>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</si>
  <si>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</si>
  <si>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</si>
  <si>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</si>
  <si>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</si>
  <si>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</si>
  <si>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</si>
  <si>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</si>
  <si>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</si>
  <si>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</si>
  <si>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</si>
  <si>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</si>
  <si>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</si>
  <si>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</si>
  <si>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</si>
  <si>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</si>
  <si>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</si>
  <si>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</si>
  <si>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</si>
  <si>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</si>
  <si>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</si>
  <si>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</si>
  <si>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</si>
  <si>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</si>
  <si>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</si>
  <si>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</si>
  <si>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</si>
  <si>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</si>
  <si>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</si>
  <si>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</si>
  <si>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</si>
  <si>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</si>
  <si>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</si>
  <si>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</si>
  <si>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</si>
  <si>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</si>
  <si>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</si>
  <si>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</si>
  <si>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</si>
  <si>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</si>
  <si>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</si>
  <si>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</si>
  <si>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</si>
  <si>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</si>
  <si>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</si>
  <si>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</si>
  <si>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</si>
  <si>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</si>
  <si>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</si>
  <si>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</si>
  <si>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</si>
  <si>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</si>
  <si>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</si>
  <si>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</si>
  <si>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</si>
  <si>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</si>
  <si>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</si>
  <si>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</si>
  <si>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</si>
  <si>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</si>
  <si>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</si>
  <si>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</si>
  <si>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</si>
  <si>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</si>
  <si>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</si>
  <si>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</si>
  <si>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</si>
  <si>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</si>
  <si>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</si>
  <si>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</si>
  <si>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</si>
  <si>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</si>
  <si>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</si>
  <si>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</si>
  <si>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</si>
  <si>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</si>
  <si>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</si>
  <si>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</si>
  <si>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</si>
  <si>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</si>
  <si>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</si>
  <si>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</si>
  <si>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</si>
  <si>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</si>
  <si>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</si>
  <si>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</si>
  <si>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</si>
  <si>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</si>
  <si>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</si>
  <si>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</si>
  <si>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</si>
  <si>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</si>
  <si>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</si>
  <si>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</si>
  <si>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</si>
  <si>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</si>
  <si>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</si>
  <si>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</si>
  <si>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</si>
  <si>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</si>
  <si>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</si>
  <si>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</si>
  <si>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</si>
  <si>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</si>
  <si>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</si>
  <si>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</si>
  <si>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</si>
  <si>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</si>
  <si>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</si>
  <si>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</si>
  <si>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</si>
  <si>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</si>
  <si>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</si>
  <si>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</si>
  <si>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</si>
  <si>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</si>
  <si>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</si>
  <si>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</si>
  <si>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</si>
  <si>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</si>
  <si>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</si>
  <si>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</si>
  <si>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</si>
  <si>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</si>
  <si>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</si>
  <si>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</si>
  <si>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</si>
  <si>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</si>
  <si>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</si>
  <si>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</si>
  <si>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</si>
  <si>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</si>
  <si>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</si>
  <si>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</si>
  <si>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</si>
  <si>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</si>
  <si>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</si>
  <si>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</si>
  <si>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</si>
  <si>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</si>
  <si>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</si>
  <si>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</si>
  <si>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</si>
  <si>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</si>
  <si>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</si>
  <si>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</si>
  <si>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</si>
  <si>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</si>
  <si>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</si>
  <si>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</si>
  <si>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</si>
  <si>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</si>
  <si>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</si>
  <si>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</si>
  <si>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</si>
  <si>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</si>
  <si>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</si>
  <si>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</si>
  <si>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</si>
  <si>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</si>
  <si>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</si>
  <si>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</si>
  <si>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</si>
  <si>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</si>
  <si>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</si>
  <si>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</si>
  <si>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</si>
  <si>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</si>
  <si>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</si>
  <si>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</si>
  <si>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</si>
  <si>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</si>
  <si>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</si>
  <si>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</si>
  <si>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</si>
  <si>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</si>
  <si>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</si>
  <si>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</si>
  <si>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</si>
  <si>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</si>
  <si>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</si>
  <si>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</si>
  <si>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</si>
  <si>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</si>
  <si>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</si>
  <si>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</si>
  <si>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</si>
  <si>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</si>
  <si>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</si>
  <si>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</si>
  <si>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</si>
  <si>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</si>
  <si>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</si>
  <si>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</si>
  <si>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</si>
  <si>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</si>
  <si>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</si>
  <si>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</si>
  <si>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</si>
  <si>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</si>
  <si>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</si>
  <si>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</si>
  <si>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</si>
  <si>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</si>
  <si>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</si>
  <si>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</si>
  <si>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</si>
  <si>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</si>
  <si>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</si>
  <si>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</si>
  <si>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</si>
  <si>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</si>
  <si>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</si>
  <si>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</si>
  <si>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</si>
  <si>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</si>
  <si>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</si>
  <si>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</si>
  <si>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</si>
  <si>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</si>
  <si>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</si>
  <si>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</si>
  <si>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</si>
  <si>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</si>
  <si>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</si>
  <si>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</si>
  <si>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</si>
  <si>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</si>
  <si>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</si>
  <si>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</si>
  <si>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</si>
  <si>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</si>
  <si>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</si>
  <si>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</si>
  <si>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</si>
  <si>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</si>
  <si>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</si>
  <si>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</si>
  <si>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</si>
  <si>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</si>
  <si>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</si>
  <si>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</si>
  <si>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</si>
  <si>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</si>
  <si>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</si>
  <si>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</si>
  <si>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</si>
  <si>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</si>
  <si>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</si>
  <si>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</si>
  <si>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</si>
  <si>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</si>
  <si>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</si>
  <si>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</si>
  <si>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</si>
  <si>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</si>
  <si>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</si>
  <si>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</si>
  <si>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</si>
  <si>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</si>
  <si>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</si>
  <si>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</si>
  <si>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</si>
  <si>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</si>
  <si>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</si>
  <si>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</si>
  <si>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</si>
  <si>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</si>
  <si>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</si>
  <si>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</si>
  <si>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</si>
  <si>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</si>
  <si>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</si>
  <si>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</si>
  <si>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</si>
  <si>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</si>
  <si>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</si>
  <si>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</si>
  <si>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</si>
  <si>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</si>
  <si>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</si>
  <si>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</si>
  <si>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</si>
  <si>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</si>
  <si>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</si>
  <si>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</si>
  <si>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</si>
  <si>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</si>
  <si>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</si>
  <si>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</si>
  <si>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</si>
  <si>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</si>
  <si>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</si>
  <si>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</si>
  <si>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</si>
  <si>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</si>
  <si>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</si>
  <si>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</si>
  <si>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</si>
  <si>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</si>
  <si>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</si>
  <si>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</si>
  <si>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</si>
  <si>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</si>
  <si>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</si>
  <si>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</si>
  <si>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</si>
  <si>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</si>
  <si>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</si>
  <si>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</si>
  <si>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</si>
  <si>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</si>
  <si>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</si>
  <si>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</si>
  <si>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</si>
  <si>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</si>
  <si>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</si>
  <si>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</si>
  <si>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</si>
  <si>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</si>
  <si>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</si>
  <si>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</si>
  <si>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</si>
  <si>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</si>
  <si>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</si>
  <si>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</si>
  <si>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</si>
  <si>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</si>
  <si>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</si>
  <si>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</si>
  <si>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</si>
  <si>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</si>
  <si>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</si>
  <si>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</si>
  <si>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</si>
  <si>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</si>
  <si>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</si>
  <si>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</si>
  <si>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</si>
  <si>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</si>
  <si>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</si>
  <si>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</si>
  <si>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</si>
  <si>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</si>
  <si>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</si>
  <si>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</si>
  <si>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</si>
  <si>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</si>
  <si>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</si>
  <si>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</si>
  <si>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</si>
  <si>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</si>
  <si>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</si>
  <si>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</si>
  <si>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</si>
  <si>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</si>
  <si>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</si>
  <si>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</si>
  <si>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</si>
  <si>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</si>
  <si>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</si>
  <si>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</si>
  <si>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</si>
  <si>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</si>
  <si>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</si>
  <si>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</si>
  <si>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</si>
  <si>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</si>
  <si>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</si>
  <si>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</si>
  <si>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</si>
  <si>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</si>
  <si>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</si>
  <si>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</si>
  <si>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</si>
  <si>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</si>
  <si>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</si>
  <si>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</si>
  <si>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</si>
  <si>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</si>
  <si>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</si>
  <si>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</si>
  <si>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</si>
  <si>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</si>
  <si>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</si>
  <si>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</si>
  <si>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</si>
  <si>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</si>
  <si>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</si>
  <si>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</si>
  <si>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</si>
  <si>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</si>
  <si>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</si>
  <si>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</si>
  <si>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</si>
  <si>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</si>
  <si>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</si>
  <si>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</si>
  <si>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</si>
  <si>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</si>
  <si>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</si>
  <si>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</si>
  <si>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</si>
  <si>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</si>
  <si>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</si>
  <si>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</si>
  <si>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</si>
  <si>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</si>
  <si>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</si>
  <si>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</si>
  <si>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</si>
  <si>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</si>
  <si>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</si>
  <si>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</si>
  <si>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</si>
  <si>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</si>
  <si>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</si>
  <si>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</si>
  <si>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</si>
  <si>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</si>
  <si>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</si>
  <si>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</si>
  <si>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</si>
  <si>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</si>
  <si>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</si>
  <si>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</si>
  <si>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</si>
  <si>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</si>
  <si>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</si>
  <si>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</si>
  <si>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</si>
  <si>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</si>
  <si>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</si>
  <si>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</si>
  <si>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</si>
  <si>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</si>
  <si>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</si>
  <si>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</si>
  <si>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</si>
  <si>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</si>
  <si>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</si>
  <si>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</si>
  <si>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</si>
  <si>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</si>
  <si>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</si>
  <si>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</si>
  <si>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</si>
  <si>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</si>
  <si>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</si>
  <si>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</si>
  <si>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</si>
  <si>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</si>
  <si>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</si>
  <si>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</si>
  <si>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</si>
  <si>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</si>
  <si>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</si>
  <si>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</si>
  <si>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</si>
  <si>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</si>
  <si>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</si>
  <si>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</si>
  <si>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</si>
  <si>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</si>
  <si>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</si>
  <si>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</si>
  <si>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</si>
  <si>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</si>
  <si>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</si>
  <si>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</si>
  <si>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</si>
  <si>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</si>
  <si>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</si>
  <si>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</si>
  <si>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</si>
  <si>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</si>
  <si>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</si>
  <si>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</si>
  <si>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</si>
  <si>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</si>
  <si>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</si>
  <si>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</si>
  <si>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</si>
  <si>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</si>
  <si>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</si>
  <si>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</si>
  <si>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</si>
  <si>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</si>
  <si>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</si>
  <si>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</si>
  <si>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</si>
  <si>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</si>
  <si>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</si>
  <si>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</si>
  <si>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</si>
  <si>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</si>
  <si>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</si>
  <si>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</si>
  <si>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</si>
  <si>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</si>
  <si>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</si>
  <si>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</si>
  <si>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</si>
  <si>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</si>
  <si>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</si>
  <si>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</si>
  <si>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</si>
  <si>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</si>
  <si>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</si>
  <si>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</si>
  <si>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</si>
  <si>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</si>
  <si>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</si>
  <si>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</si>
  <si>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</si>
  <si>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</si>
  <si>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</si>
  <si>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</si>
  <si>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</si>
  <si>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</si>
  <si>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</si>
  <si>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</si>
  <si>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</si>
  <si>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</si>
  <si>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</si>
  <si>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</si>
  <si>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</si>
  <si>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</si>
  <si>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</si>
  <si>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</si>
  <si>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</si>
  <si>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</si>
  <si>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</si>
  <si>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</si>
  <si>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</si>
  <si>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</si>
  <si>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</si>
  <si>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</si>
  <si>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</si>
  <si>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</si>
  <si>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</si>
  <si>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</si>
  <si>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</si>
  <si>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</si>
  <si>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</si>
  <si>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</si>
  <si>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</si>
  <si>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</si>
  <si>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</si>
  <si>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</si>
  <si>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</si>
  <si>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</si>
  <si>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</si>
  <si>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</si>
  <si>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</si>
  <si>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</si>
  <si>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</si>
  <si>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</si>
  <si>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</si>
  <si>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</si>
  <si>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</si>
  <si>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</si>
  <si>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</si>
  <si>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</si>
  <si>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</si>
  <si>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</si>
  <si>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</si>
  <si>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</si>
  <si>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</si>
  <si>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</si>
  <si>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</si>
  <si>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</si>
  <si>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</si>
  <si>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</si>
  <si>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</si>
  <si>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</si>
  <si>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</si>
  <si>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</si>
  <si>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</si>
  <si>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</si>
  <si>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</si>
  <si>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</si>
  <si>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</si>
  <si>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</si>
  <si>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</si>
  <si>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</si>
  <si>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</si>
  <si>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</si>
  <si>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</si>
  <si>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</si>
  <si>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</si>
  <si>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</si>
  <si>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</si>
  <si>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</si>
  <si>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</si>
  <si>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</si>
  <si>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</si>
  <si>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</si>
  <si>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</si>
  <si>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</si>
  <si>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</si>
  <si>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</si>
  <si>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</si>
  <si>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</si>
  <si>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</si>
  <si>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</si>
  <si>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</si>
  <si>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</si>
  <si>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</si>
  <si>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</si>
  <si>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</si>
  <si>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</si>
  <si>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</si>
  <si>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</si>
  <si>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</si>
  <si>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</si>
  <si>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</si>
  <si>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</si>
  <si>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</si>
  <si>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</si>
  <si>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</si>
  <si>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</si>
  <si>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</si>
  <si>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</si>
  <si>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</si>
  <si>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</si>
  <si>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</si>
  <si>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</si>
  <si>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</si>
  <si>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</si>
  <si>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</si>
  <si>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</si>
  <si>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</si>
  <si>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</si>
  <si>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</si>
  <si>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</si>
  <si>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</si>
  <si>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</si>
  <si>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</si>
  <si>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</si>
  <si>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</si>
  <si>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</si>
  <si>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</si>
  <si>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</si>
  <si>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</si>
  <si>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</si>
  <si>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</si>
  <si>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</si>
  <si>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</si>
  <si>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</si>
  <si>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</si>
  <si>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</si>
  <si>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</si>
  <si>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</si>
  <si>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</si>
  <si>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</si>
  <si>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</si>
  <si>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</si>
  <si>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</si>
  <si>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</si>
  <si>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</si>
  <si>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</si>
  <si>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</si>
  <si>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</si>
  <si>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</si>
  <si>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</si>
  <si>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</si>
  <si>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</si>
  <si>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</si>
  <si>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</si>
  <si>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</si>
  <si>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</si>
  <si>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</si>
  <si>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</si>
  <si>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</si>
  <si>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</si>
  <si>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</si>
  <si>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</si>
  <si>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</si>
  <si>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</si>
  <si>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</si>
  <si>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</si>
  <si>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</si>
  <si>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</si>
  <si>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</si>
  <si>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</si>
  <si>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</si>
  <si>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</si>
  <si>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</si>
  <si>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</si>
  <si>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</si>
  <si>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</si>
  <si>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</si>
  <si>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</si>
  <si>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</si>
  <si>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</si>
  <si>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</si>
  <si>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</si>
  <si>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</si>
  <si>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</si>
  <si>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</si>
  <si>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</si>
  <si>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</si>
  <si>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</si>
  <si>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</si>
  <si>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</si>
  <si>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</si>
  <si>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</si>
  <si>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</si>
  <si>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</si>
  <si>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</si>
  <si>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Column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</si>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</sst>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sz val="48"/>
      <color rgb="FF71543D"/>
      <name val="Calibri"/>
      <family val="2"/>
      <scheme val="minor"/>
    </font>
  </fonts>
  <fills count="3">
    <fill>
      <patternFill patternType="none"/>
    </fill>
    <fill>
      <patternFill patternType="gray125"/>
    </fill>
    <fill>
      <patternFill patternType="solid">
        <fgColor rgb="FFD1BBB1"/>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169" fontId="0" fillId="0" borderId="0" xfId="0" applyNumberFormat="1"/>
    <xf numFmtId="0" fontId="2" fillId="2" borderId="0" xfId="0" applyFont="1" applyFill="1" applyAlignment="1">
      <alignment horizontal="center" vertical="top"/>
    </xf>
  </cellXfs>
  <cellStyles count="1">
    <cellStyle name="Normal" xfId="0" builtinId="0"/>
  </cellStyles>
  <dxfs count="17">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rgb="FF71543D"/>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rgb="FFFFFFFF"/>
        </patternFill>
      </fill>
      <border>
        <left style="thin">
          <color theme="1" tint="-0.499984740745262"/>
        </left>
        <right style="thin">
          <color theme="1" tint="-0.499984740745262"/>
        </right>
        <top style="thin">
          <color theme="1" tint="-0.499984740745262"/>
        </top>
        <bottom style="thin">
          <color theme="1" tint="-0.499984740745262"/>
        </bottom>
      </border>
    </dxf>
    <dxf>
      <font>
        <color rgb="FF71543D"/>
      </font>
    </dxf>
    <dxf>
      <fill>
        <patternFill>
          <bgColor rgb="FFD1BBB1"/>
        </patternFill>
      </fill>
      <border>
        <left style="thin">
          <color auto="1"/>
        </left>
        <right style="thin">
          <color auto="1"/>
        </right>
        <top style="thin">
          <color auto="1"/>
        </top>
        <bottom style="thin">
          <color auto="1"/>
        </bottom>
      </border>
    </dxf>
  </dxfs>
  <tableStyles count="3" defaultTableStyle="TableStyleMedium2" defaultPivotStyle="PivotStyleMedium9">
    <tableStyle name="Slicer Style 1" pivot="0" table="0" count="6" xr9:uid="{BB955CC5-F83C-4270-AC0C-0D23F3C89F9D}">
      <tableStyleElement type="wholeTable" dxfId="16"/>
      <tableStyleElement type="headerRow" dxfId="15"/>
    </tableStyle>
    <tableStyle name="Timeline Style 1" pivot="0" table="0" count="8" xr9:uid="{89966AC6-AA31-4A5B-B6A0-70E7BD3CC6E2}">
      <tableStyleElement type="wholeTable" dxfId="14"/>
      <tableStyleElement type="headerRow" dxfId="13"/>
    </tableStyle>
    <tableStyle name="Timeline Style 2" pivot="0" table="0" count="9" xr9:uid="{7F67F0CD-F2AD-4807-9963-EF4A31FF204C}">
      <tableStyleElement type="wholeTable" dxfId="12"/>
      <tableStyleElement type="headerRow" dxfId="11"/>
    </tableStyle>
  </tableStyles>
  <colors>
    <mruColors>
      <color rgb="FFD1BBB1"/>
      <color rgb="FF71543D"/>
      <color rgb="FFFF0000"/>
      <color rgb="FFFF0066"/>
      <color rgb="FFA97C5A"/>
      <color rgb="FFFFFFFF"/>
      <color rgb="FF926C4F"/>
      <color rgb="FF000000"/>
      <color rgb="FF7F7791"/>
      <color rgb="FFDD2B44"/>
    </mruColors>
  </colors>
  <extLst>
    <ext xmlns:x14="http://schemas.microsoft.com/office/spreadsheetml/2009/9/main" uri="{46F421CA-312F-682f-3DD2-61675219B42D}">
      <x14:dxfs count="4">
        <dxf>
          <fill>
            <patternFill>
              <bgColor rgb="FFD1BBB1"/>
            </patternFill>
          </fill>
        </dxf>
        <dxf>
          <fill>
            <patternFill>
              <bgColor rgb="FF926C4F"/>
            </patternFill>
          </fill>
        </dxf>
        <dxf>
          <fill>
            <patternFill>
              <bgColor rgb="FFD1BBB1"/>
            </patternFill>
          </fill>
        </dxf>
        <dxf>
          <font>
            <color auto="1"/>
          </font>
          <fill>
            <patternFill>
              <bgColor rgb="FFD1BBB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rgb="FFA97C5A"/>
            </patternFill>
          </fill>
        </dxf>
        <dxf>
          <fill>
            <patternFill patternType="solid">
              <fgColor theme="0" tint="-0.14993743705557422"/>
              <bgColor rgb="FFD1BBB1"/>
            </patternFill>
          </fill>
        </dxf>
        <dxf>
          <fill>
            <patternFill patternType="solid">
              <fgColor theme="0"/>
              <bgColor rgb="FF926C4F"/>
            </patternFill>
          </fill>
        </dxf>
        <dxf>
          <font>
            <sz val="9"/>
            <color theme="1" tint="0.499984740745262"/>
          </font>
        </dxf>
        <dxf>
          <font>
            <sz val="9"/>
            <color theme="1" tint="0.499984740745262"/>
          </font>
        </dxf>
        <dxf>
          <font>
            <sz val="9"/>
            <color rgb="FF926C4F"/>
            <name val="Calibri"/>
            <family val="2"/>
            <scheme val="minor"/>
          </font>
        </dxf>
        <dxf>
          <font>
            <sz val="10"/>
            <color rgb="FF926C4F"/>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[Coffee_Orders_Data.xlsx]TotalSales!PivotTable2</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83-4405-A509-2F6E0533C871}"/>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388-4C14-8FEC-BC52E733FB51}"/>
            </c:ext>
          </c:extLst>
        </c:ser>
        <c:ser>
          <c:idx val="2"/>
          <c:order val="2"/>
          <c:tx>
            <c:strRef>
              <c:f>TotalSales!$D$3:$D$4</c:f>
              <c:strCache>
                <c:ptCount val="1"/>
                <c:pt idx="0">
                  <c:v>Liberica</c:v>
                </c:pt>
              </c:strCache>
            </c:strRef>
          </c:tx>
          <c:spPr>
            <a:ln w="28575" cap="rnd">
              <a:solidFill>
                <a:srgbClr val="FF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388-4C14-8FEC-BC52E733FB51}"/>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388-4C14-8FEC-BC52E733FB51}"/>
            </c:ext>
          </c:extLst>
        </c:ser>
        <c:dLbls>
          <c:showLegendKey val="0"/>
          <c:showVal val="0"/>
          <c:showCatName val="0"/>
          <c:showSerName val="0"/>
          <c:showPercent val="0"/>
          <c:showBubbleSize val="0"/>
        </c:dLbls>
        <c:smooth val="0"/>
        <c:axId val="544772928"/>
        <c:axId val="544771488"/>
      </c:lineChart>
      <c:catAx>
        <c:axId val="5447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4771488"/>
        <c:crosses val="autoZero"/>
        <c:auto val="1"/>
        <c:lblAlgn val="ctr"/>
        <c:lblOffset val="100"/>
        <c:noMultiLvlLbl val="0"/>
      </c:catAx>
      <c:valAx>
        <c:axId val="54477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477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1BBB1">
        <a:alpha val="96000"/>
      </a:srgb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[Coffee_Orders_Data.xlsx]CountryBarChart!PivotTable2</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solidFill>
                  <a:srgbClr val="71543D"/>
                </a:solidFill>
              </a:rPr>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1543D"/>
          </a:solidFill>
          <a:ln>
            <a:solidFill>
              <a:srgbClr val="71543D"/>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88011207792271"/>
          <c:y val="0.20829346092503986"/>
          <c:w val="0.71059643576447873"/>
          <c:h val="0.70877192982456139"/>
        </c:manualLayout>
      </c:layout>
      <c:barChart>
        <c:barDir val="bar"/>
        <c:grouping val="clustered"/>
        <c:varyColors val="0"/>
        <c:ser>
          <c:idx val="0"/>
          <c:order val="0"/>
          <c:tx>
            <c:strRef>
              <c:f>CountryBarChart!$B$3</c:f>
              <c:strCache>
                <c:ptCount val="1"/>
                <c:pt idx="0">
                  <c:v>Total</c:v>
                </c:pt>
              </c:strCache>
            </c:strRef>
          </c:tx>
          <c:spPr>
            <a:solidFill>
              <a:srgbClr val="71543D"/>
            </a:solidFill>
            <a:ln>
              <a:solidFill>
                <a:srgbClr val="71543D"/>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D54-48CA-BB1B-9BF76877FDBB}"/>
            </c:ext>
          </c:extLst>
        </c:ser>
        <c:dLbls>
          <c:dLblPos val="outEnd"/>
          <c:showLegendKey val="0"/>
          <c:showVal val="1"/>
          <c:showCatName val="0"/>
          <c:showSerName val="0"/>
          <c:showPercent val="0"/>
          <c:showBubbleSize val="0"/>
        </c:dLbls>
        <c:gapWidth val="182"/>
        <c:axId val="990475264"/>
        <c:axId val="990472384"/>
      </c:barChart>
      <c:catAx>
        <c:axId val="990475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71543D"/>
                </a:solidFill>
                <a:latin typeface="+mn-lt"/>
                <a:ea typeface="+mn-ea"/>
                <a:cs typeface="+mn-cs"/>
              </a:defRPr>
            </a:pPr>
            <a:endParaRPr lang="en-US"/>
          </a:p>
        </c:txPr>
        <c:crossAx val="990472384"/>
        <c:crosses val="autoZero"/>
        <c:auto val="1"/>
        <c:lblAlgn val="ctr"/>
        <c:lblOffset val="100"/>
        <c:noMultiLvlLbl val="0"/>
      </c:catAx>
      <c:valAx>
        <c:axId val="990472384"/>
        <c:scaling>
          <c:orientation val="minMax"/>
        </c:scaling>
        <c:delete val="1"/>
        <c:axPos val="b"/>
        <c:numFmt formatCode="[$$-409]#,##0_ ;\-[$$-409]#,##0\ " sourceLinked="1"/>
        <c:majorTickMark val="none"/>
        <c:minorTickMark val="none"/>
        <c:tickLblPos val="nextTo"/>
        <c:crossAx val="990475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[Coffee_Orders_Data.xlsx]Top5Customers!PivotTable2</c:name>
    <c:fmtId val="21"/>
  </c:pivotSource>
  <c:chart>
    <c:title>
      <c:tx>
        <c:rich>
          <a:bodyPr rot="0" spcFirstLastPara="1" vertOverflow="ellipsis" vert="horz" wrap="square" anchor="ctr" anchorCtr="1"/>
          <a:lstStyle/>
          <a:p>
            <a:pPr>
              <a:defRPr sz="1400" b="0" i="0" u="none" strike="noStrike" kern="1200" spc="0" baseline="0">
                <a:solidFill>
                  <a:srgbClr val="71543D"/>
                </a:solidFill>
                <a:latin typeface="+mn-lt"/>
                <a:ea typeface="+mn-ea"/>
                <a:cs typeface="+mn-cs"/>
              </a:defRPr>
            </a:pPr>
            <a:r>
              <a:rPr lang="en-US">
                <a:solidFill>
                  <a:srgbClr val="71543D"/>
                </a:solidFill>
              </a:rPr>
              <a:t>Top 5</a:t>
            </a:r>
            <a:r>
              <a:rPr lang="en-US" baseline="0">
                <a:solidFill>
                  <a:srgbClr val="71543D"/>
                </a:solidFill>
              </a:rPr>
              <a:t> Customers</a:t>
            </a:r>
            <a:endParaRPr lang="en-US">
              <a:solidFill>
                <a:srgbClr val="71543D"/>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543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1543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33111008182797"/>
          <c:y val="0.26138125440451027"/>
          <c:w val="0.71561006638876024"/>
          <c:h val="0.66109936575052852"/>
        </c:manualLayout>
      </c:layout>
      <c:barChart>
        <c:barDir val="bar"/>
        <c:grouping val="clustered"/>
        <c:varyColors val="0"/>
        <c:ser>
          <c:idx val="0"/>
          <c:order val="0"/>
          <c:tx>
            <c:strRef>
              <c:f>Top5Customers!$B$3</c:f>
              <c:strCache>
                <c:ptCount val="1"/>
                <c:pt idx="0">
                  <c:v>Total</c:v>
                </c:pt>
              </c:strCache>
            </c:strRef>
          </c:tx>
          <c:spPr>
            <a:solidFill>
              <a:srgbClr val="71543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CFD-47C7-983D-F03F1C96C201}"/>
            </c:ext>
          </c:extLst>
        </c:ser>
        <c:dLbls>
          <c:dLblPos val="outEnd"/>
          <c:showLegendKey val="0"/>
          <c:showVal val="1"/>
          <c:showCatName val="0"/>
          <c:showSerName val="0"/>
          <c:showPercent val="0"/>
          <c:showBubbleSize val="0"/>
        </c:dLbls>
        <c:gapWidth val="182"/>
        <c:axId val="880945152"/>
        <c:axId val="880945632"/>
      </c:barChart>
      <c:catAx>
        <c:axId val="880945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1543D"/>
                </a:solidFill>
                <a:latin typeface="+mn-lt"/>
                <a:ea typeface="+mn-ea"/>
                <a:cs typeface="+mn-cs"/>
              </a:defRPr>
            </a:pPr>
            <a:endParaRPr lang="en-US"/>
          </a:p>
        </c:txPr>
        <c:crossAx val="880945632"/>
        <c:crosses val="autoZero"/>
        <c:auto val="1"/>
        <c:lblAlgn val="ctr"/>
        <c:lblOffset val="100"/>
        <c:noMultiLvlLbl val="0"/>
      </c:catAx>
      <c:valAx>
        <c:axId val="880945632"/>
        <c:scaling>
          <c:orientation val="minMax"/>
        </c:scaling>
        <c:delete val="1"/>
        <c:axPos val="b"/>
        <c:numFmt formatCode="[$$-409]#,##0_ ;\-[$$-409]#,##0\ " sourceLinked="1"/>
        <c:majorTickMark val="none"/>
        <c:minorTickMark val="none"/>
        <c:tickLblPos val="nextTo"/>
        <c:crossAx val="88094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361950</xdr:colOff>
      <xdr:row>5</xdr:row>
      <xdr:rowOff>1</xdr:rowOff>
    </xdr:from>
    <xdr:to>
      <xdr:col>16</xdr:col>
      <xdr:colOff>0</xdr:colOff>
      <xdr:row>10</xdr:row>
      <xdr:rowOff>15240</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B40F9E97-3F63-4D9F-AD88-1AE1D44B7F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07580" y="904876"/>
              <a:ext cx="1828800" cy="920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14</xdr:row>
      <xdr:rowOff>26670</xdr:rowOff>
    </xdr:from>
    <xdr:to>
      <xdr:col>9</xdr:col>
      <xdr:colOff>22860</xdr:colOff>
      <xdr:row>37</xdr:row>
      <xdr:rowOff>175260</xdr:rowOff>
    </xdr:to>
    <xdr:graphicFrame macro="">
      <xdr:nvGraphicFramePr>
        <xdr:cNvPr id="3" name="Chart 2">
          <a:extLst>
            <a:ext uri="{FF2B5EF4-FFF2-40B4-BE49-F238E27FC236}">
              <a16:creationId xmlns:a16="http://schemas.microsoft.com/office/drawing/2014/main" id="{CBDFD228-0496-49CE-A6B9-8F53388E0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5</xdr:row>
      <xdr:rowOff>22860</xdr:rowOff>
    </xdr:from>
    <xdr:to>
      <xdr:col>9</xdr:col>
      <xdr:colOff>22860</xdr:colOff>
      <xdr:row>12</xdr:row>
      <xdr:rowOff>114300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43AD092-C2CB-4EC5-BF48-F97FB68AD88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480" y="927735"/>
              <a:ext cx="5478780" cy="1358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243839</xdr:colOff>
      <xdr:row>5</xdr:row>
      <xdr:rowOff>22861</xdr:rowOff>
    </xdr:from>
    <xdr:to>
      <xdr:col>12</xdr:col>
      <xdr:colOff>142874</xdr:colOff>
      <xdr:row>10</xdr:row>
      <xdr:rowOff>30480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EF12B00A-206C-4571-B7EE-C64D7570C8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730240" y="927736"/>
              <a:ext cx="1447800" cy="912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243839</xdr:colOff>
      <xdr:row>11</xdr:row>
      <xdr:rowOff>7621</xdr:rowOff>
    </xdr:from>
    <xdr:to>
      <xdr:col>16</xdr:col>
      <xdr:colOff>9524</xdr:colOff>
      <xdr:row>14</xdr:row>
      <xdr:rowOff>167640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C0A6D42-9002-46FE-B047-DA0FA53F48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730240" y="1998346"/>
              <a:ext cx="3435531" cy="702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205740</xdr:colOff>
      <xdr:row>27</xdr:row>
      <xdr:rowOff>15240</xdr:rowOff>
    </xdr:from>
    <xdr:to>
      <xdr:col>16</xdr:col>
      <xdr:colOff>0</xdr:colOff>
      <xdr:row>38</xdr:row>
      <xdr:rowOff>15240</xdr:rowOff>
    </xdr:to>
    <xdr:graphicFrame macro="">
      <xdr:nvGraphicFramePr>
        <xdr:cNvPr id="7" name="Chart 6">
          <a:extLst>
            <a:ext uri="{FF2B5EF4-FFF2-40B4-BE49-F238E27FC236}">
              <a16:creationId xmlns:a16="http://schemas.microsoft.com/office/drawing/2014/main" id="{F2503C00-57A9-4C51-B270-5FF798516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228599</xdr:colOff>
      <xdr:row>15</xdr:row>
      <xdr:rowOff>121920</xdr:rowOff>
    </xdr:from>
    <xdr:to>
      <xdr:col>16</xdr:col>
      <xdr:colOff>9524</xdr:colOff>
      <xdr:row>25</xdr:row>
      <xdr:rowOff>114300</xdr:rowOff>
    </xdr:to>
    <xdr:graphicFrame macro="">
      <xdr:nvGraphicFramePr>
        <xdr:cNvPr id="8" name="Chart 7">
          <a:extLst>
            <a:ext uri="{FF2B5EF4-FFF2-40B4-BE49-F238E27FC236}">
              <a16:creationId xmlns:a16="http://schemas.microsoft.com/office/drawing/2014/main" id="{C20F8063-8E63-42CE-AB2A-7396AAF7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dh Kamble" refreshedDate="45875.000125462961" createdVersion="8" refreshedVersion="8" minRefreshableVersion="3" recordCount="1000" xr:uid="{57FECBAF-F2BB-4FAF-AD46-563DA9A18945}">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5945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559D9-615C-4FFE-966D-45E1CE6D0CF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168"/>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44E11A-485E-4070-ADBB-E2238FCEF0C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9"/>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81337-70CB-47E6-B5BC-9B6D1DC1627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6">
    <chartFormat chart="7"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58B373-5229-4941-9952-CD8310A27907}" sourceName="Size">
  <pivotTables>
    <pivotTable tabId="19" name="PivotTable2"/>
    <pivotTable tabId="20" name="PivotTable2"/>
    <pivotTable tabId="21" name="PivotTable2"/>
  </pivotTables>
  <data>
    <tabular pivotCacheId="5359457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85DA6E-6807-4088-B7D7-CA48C0772350}" sourceName="Loyalty Card">
  <pivotTables>
    <pivotTable tabId="19" name="PivotTable2"/>
    <pivotTable tabId="20" name="PivotTable2"/>
    <pivotTable tabId="21" name="PivotTable2"/>
  </pivotTables>
  <data>
    <tabular pivotCacheId="5359457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DA0D60-261F-4EFD-AB2B-49BB882642DC}" sourceName="Roast Type Name">
  <pivotTables>
    <pivotTable tabId="19" name="PivotTable2"/>
    <pivotTable tabId="20" name="PivotTable2"/>
    <pivotTable tabId="21" name="PivotTable2"/>
  </pivotTables>
  <data>
    <tabular pivotCacheId="5359457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3146379-99C9-4C1F-8B79-31929413660A}" cache="Slicer_Size" caption="Size" columnCount="2" style="Slicer Style 1" rowHeight="234950"/>
  <slicer name="Loyalty Card" xr10:uid="{BE5D93A6-E349-49EC-8984-B47A34F061AD}" cache="Slicer_Loyalty_Card" caption="Loyalty Card" style="Slicer Style 1" rowHeight="234950"/>
  <slicer name="Roast Type Name" xr10:uid="{0F748FEC-CC66-43FD-9847-7AC6AE464461}"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F11F4-870B-43C2-AE4E-9BAD621F985F}" name="Table1" displayName="Table1" ref="A1:P1001" totalsRowShown="0" headerRowDxfId="10">
  <autoFilter ref="A1:P1001" xr:uid="{8F1F11F4-870B-43C2-AE4E-9BAD621F985F}"/>
  <tableColumns count="16">
    <tableColumn id="1" xr3:uid="{82221D3C-F082-4AF2-B4DA-748F4FF079EB}" name="Order ID" dataDxfId="9"/>
    <tableColumn id="2" xr3:uid="{7E07A7D1-25B4-4ED5-8270-BF0CAF23A341}" name="Order Date" dataDxfId="8"/>
    <tableColumn id="3" xr3:uid="{7AC4D14E-9532-4DB7-9359-86C2753FD164}" name="Customer ID" dataDxfId="7"/>
    <tableColumn id="4" xr3:uid="{665215F5-3BD6-49BE-B53F-AB648AE14ECC}" name="Product ID"/>
    <tableColumn id="5" xr3:uid="{2CDE8114-8F6E-4B0A-9829-EBD2809756B8}" name="Quantity" dataDxfId="6"/>
    <tableColumn id="6" xr3:uid="{DB494469-E1F8-4538-A68D-FD4F4095D6DC}" name="Customer Name" dataDxfId="5">
      <calculatedColumnFormula>_xlfn.XLOOKUP(C2,customers!$A$1:$A$1001,customers!$B$1:$B$1001,,0)</calculatedColumnFormula>
    </tableColumn>
    <tableColumn id="7" xr3:uid="{1E9E233B-AB8E-406B-B168-FDC41122C74E}" name="Email" dataDxfId="4">
      <calculatedColumnFormula>IF(_xlfn.XLOOKUP(C2,customers!$A$1:$A$1001,customers!$C$1:$C$1001,,0)=0,"",_xlfn.XLOOKUP(C2,customers!$A$1:$A$1001,customers!$C$1:$C$1001,,0))</calculatedColumnFormula>
    </tableColumn>
    <tableColumn id="8" xr3:uid="{1D772E13-DAFB-4CFD-B953-DD4AEADC9966}" name="Country" dataDxfId="3">
      <calculatedColumnFormula>_xlfn.XLOOKUP(C2,customers!$A$1:$A$1001,customers!$G$1:$G$1001,,0)</calculatedColumnFormula>
    </tableColumn>
    <tableColumn id="9" xr3:uid="{4C43C4EA-37D5-49C2-8D33-DAFB8C2AE8E3}" name="Coffee Type">
      <calculatedColumnFormula>INDEX(products!$A$1:$G$49,MATCH(orders!$D2,products!$A$1:$A$49,0),MATCH(orders!I$1,products!$A$1:$G$1,0))</calculatedColumnFormula>
    </tableColumn>
    <tableColumn id="10" xr3:uid="{5F833325-BA3A-4CEF-A460-5D2394100D01}" name="Roast Type">
      <calculatedColumnFormula>INDEX(products!$A$1:$G$49,MATCH(orders!$D2,products!$A$1:$A$49,0),MATCH(orders!J$1,products!$A$1:$G$1,0))</calculatedColumnFormula>
    </tableColumn>
    <tableColumn id="11" xr3:uid="{E19FEB33-6A1D-457E-ABFA-0FD3B9814F99}" name="Size" dataDxfId="2">
      <calculatedColumnFormula>INDEX(products!$A$1:$G$49,MATCH(orders!$D2,products!$A$1:$A$49,0),MATCH(orders!K$1,products!$A$1:$G$1,0))</calculatedColumnFormula>
    </tableColumn>
    <tableColumn id="12" xr3:uid="{BF211309-4067-4ABF-AAE8-579499BDCFF9}" name="Unit Price" dataDxfId="1">
      <calculatedColumnFormula>INDEX(products!$A$1:$G$49,MATCH(orders!$D2,products!$A$1:$A$49,0),MATCH(orders!L$1,products!$A$1:$G$1,0))</calculatedColumnFormula>
    </tableColumn>
    <tableColumn id="13" xr3:uid="{7AC02266-94A6-4B1A-90FA-0C37D3AE838A}" name="Sales" dataDxfId="0">
      <calculatedColumnFormula>L2*E2</calculatedColumnFormula>
    </tableColumn>
    <tableColumn id="14" xr3:uid="{0BE4FD54-2DBF-480B-B25F-0559F9254BFF}" name="Coffee Type Name">
      <calculatedColumnFormula>IF(I2="Rob","Robusta",IF(I2="Exc","Excelsa",IF(I2="Ara","Arabica",IF(I2="Lib","Liberica",""))))</calculatedColumnFormula>
    </tableColumn>
    <tableColumn id="15" xr3:uid="{0A4B2638-EF25-48AD-9F67-F00535758397}" name="Roast Type Name">
      <calculatedColumnFormula>IF(J2="M","Medium",IF(J2="L","Light",IF(J2="D","Dark","")))</calculatedColumnFormula>
    </tableColumn>
    <tableColumn id="16" xr3:uid="{4651FF08-C807-481B-BB73-E92A516BC97D}" name="Loyalty Card">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rgbClr val="D1BBB1"/>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B62E3E8-5B39-46E3-9CE4-C533B1C0B2E7}" sourceName="Order Date">
  <pivotTables>
    <pivotTable tabId="19" name="PivotTable2"/>
    <pivotTable tabId="20" name="PivotTable2"/>
    <pivotTable tabId="21" name="PivotTable2"/>
  </pivotTables>
  <state minimalRefreshVersion="6" lastRefreshVersion="6" pivotCacheId="5359457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4F7C95-5E1D-4DF3-80A3-3E6B1D4DA5E9}"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E91D3-79B0-4827-9512-A685F25BF581}">
  <dimension ref="A1:P4"/>
  <sheetViews>
    <sheetView tabSelected="1" zoomScale="85" zoomScaleNormal="85" workbookViewId="0">
      <selection activeCell="R25" sqref="R25"/>
    </sheetView>
  </sheetViews>
  <sheetFormatPr defaultRowHeight="14.4" x14ac:dyDescent="0.3"/>
  <sheetData>
    <row r="1" spans="1:16" ht="14.4" customHeight="1" x14ac:dyDescent="0.3">
      <c r="A1" s="12" t="s">
        <v>6222</v>
      </c>
      <c r="B1" s="12"/>
      <c r="C1" s="12"/>
      <c r="D1" s="12"/>
      <c r="E1" s="12"/>
      <c r="F1" s="12"/>
      <c r="G1" s="12"/>
      <c r="H1" s="12"/>
      <c r="I1" s="12"/>
      <c r="J1" s="12"/>
      <c r="K1" s="12"/>
      <c r="L1" s="12"/>
      <c r="M1" s="12"/>
      <c r="N1" s="12"/>
      <c r="O1" s="12"/>
      <c r="P1" s="12"/>
    </row>
    <row r="2" spans="1:16" ht="14.4" customHeight="1" x14ac:dyDescent="0.3">
      <c r="A2" s="12"/>
      <c r="B2" s="12"/>
      <c r="C2" s="12"/>
      <c r="D2" s="12"/>
      <c r="E2" s="12"/>
      <c r="F2" s="12"/>
      <c r="G2" s="12"/>
      <c r="H2" s="12"/>
      <c r="I2" s="12"/>
      <c r="J2" s="12"/>
      <c r="K2" s="12"/>
      <c r="L2" s="12"/>
      <c r="M2" s="12"/>
      <c r="N2" s="12"/>
      <c r="O2" s="12"/>
      <c r="P2" s="12"/>
    </row>
    <row r="3" spans="1:16" ht="14.4" customHeight="1" x14ac:dyDescent="0.3">
      <c r="A3" s="12"/>
      <c r="B3" s="12"/>
      <c r="C3" s="12"/>
      <c r="D3" s="12"/>
      <c r="E3" s="12"/>
      <c r="F3" s="12"/>
      <c r="G3" s="12"/>
      <c r="H3" s="12"/>
      <c r="I3" s="12"/>
      <c r="J3" s="12"/>
      <c r="K3" s="12"/>
      <c r="L3" s="12"/>
      <c r="M3" s="12"/>
      <c r="N3" s="12"/>
      <c r="O3" s="12"/>
      <c r="P3" s="12"/>
    </row>
    <row r="4" spans="1:16" ht="14.4" customHeight="1" x14ac:dyDescent="0.3">
      <c r="A4" s="12"/>
      <c r="B4" s="12"/>
      <c r="C4" s="12"/>
      <c r="D4" s="12"/>
      <c r="E4" s="12"/>
      <c r="F4" s="12"/>
      <c r="G4" s="12"/>
      <c r="H4" s="12"/>
      <c r="I4" s="12"/>
      <c r="J4" s="12"/>
      <c r="K4" s="12"/>
      <c r="L4" s="12"/>
      <c r="M4" s="12"/>
      <c r="N4" s="12"/>
      <c r="O4" s="12"/>
      <c r="P4" s="12"/>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FA38F-C418-4F81-9242-F39CADD05902}">
  <dimension ref="A3:F53"/>
  <sheetViews>
    <sheetView workbookViewId="0">
      <selection activeCell="N9" sqref="N9"/>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7" t="s">
        <v>6220</v>
      </c>
      <c r="B3" s="7" t="s">
        <v>6221</v>
      </c>
    </row>
    <row r="4" spans="1:6" x14ac:dyDescent="0.3">
      <c r="A4" s="7" t="s">
        <v>6198</v>
      </c>
      <c r="B4" t="s">
        <v>6216</v>
      </c>
      <c r="C4" t="s">
        <v>6217</v>
      </c>
      <c r="D4" t="s">
        <v>6218</v>
      </c>
      <c r="E4" t="s">
        <v>6219</v>
      </c>
      <c r="F4" t="s">
        <v>6199</v>
      </c>
    </row>
    <row r="5" spans="1:6" x14ac:dyDescent="0.3">
      <c r="A5" s="8" t="s">
        <v>6200</v>
      </c>
      <c r="B5" s="10">
        <v>2926.63</v>
      </c>
      <c r="C5" s="10">
        <v>3481.4599999999996</v>
      </c>
      <c r="D5" s="10">
        <v>3378.0049999999997</v>
      </c>
      <c r="E5" s="10">
        <v>2401.0700000000002</v>
      </c>
      <c r="F5" s="10">
        <v>12187.164999999999</v>
      </c>
    </row>
    <row r="6" spans="1:6" x14ac:dyDescent="0.3">
      <c r="A6" s="9" t="s">
        <v>6204</v>
      </c>
      <c r="B6" s="10">
        <v>186.85499999999999</v>
      </c>
      <c r="C6" s="10">
        <v>305.97000000000003</v>
      </c>
      <c r="D6" s="10">
        <v>213.15999999999997</v>
      </c>
      <c r="E6" s="10">
        <v>123</v>
      </c>
      <c r="F6" s="10">
        <v>828.98500000000001</v>
      </c>
    </row>
    <row r="7" spans="1:6" x14ac:dyDescent="0.3">
      <c r="A7" s="9" t="s">
        <v>6205</v>
      </c>
      <c r="B7" s="10">
        <v>251.96499999999997</v>
      </c>
      <c r="C7" s="10">
        <v>129.46</v>
      </c>
      <c r="D7" s="10">
        <v>434.03999999999996</v>
      </c>
      <c r="E7" s="10">
        <v>171.93999999999997</v>
      </c>
      <c r="F7" s="10">
        <v>987.40499999999986</v>
      </c>
    </row>
    <row r="8" spans="1:6" x14ac:dyDescent="0.3">
      <c r="A8" s="9" t="s">
        <v>6206</v>
      </c>
      <c r="B8" s="10">
        <v>224.94499999999999</v>
      </c>
      <c r="C8" s="10">
        <v>349.12</v>
      </c>
      <c r="D8" s="10">
        <v>321.04000000000002</v>
      </c>
      <c r="E8" s="10">
        <v>126.035</v>
      </c>
      <c r="F8" s="10">
        <v>1021.14</v>
      </c>
    </row>
    <row r="9" spans="1:6" x14ac:dyDescent="0.3">
      <c r="A9" s="9" t="s">
        <v>6207</v>
      </c>
      <c r="B9" s="10">
        <v>307.12</v>
      </c>
      <c r="C9" s="10">
        <v>681.07499999999993</v>
      </c>
      <c r="D9" s="10">
        <v>533.70499999999993</v>
      </c>
      <c r="E9" s="10">
        <v>158.85</v>
      </c>
      <c r="F9" s="10">
        <v>1680.7499999999998</v>
      </c>
    </row>
    <row r="10" spans="1:6" x14ac:dyDescent="0.3">
      <c r="A10" s="9" t="s">
        <v>6208</v>
      </c>
      <c r="B10" s="10">
        <v>53.664999999999992</v>
      </c>
      <c r="C10" s="10">
        <v>83.025000000000006</v>
      </c>
      <c r="D10" s="10">
        <v>193.83499999999998</v>
      </c>
      <c r="E10" s="10">
        <v>68.039999999999992</v>
      </c>
      <c r="F10" s="10">
        <v>398.56499999999994</v>
      </c>
    </row>
    <row r="11" spans="1:6" x14ac:dyDescent="0.3">
      <c r="A11" s="9" t="s">
        <v>6209</v>
      </c>
      <c r="B11" s="10">
        <v>163.01999999999998</v>
      </c>
      <c r="C11" s="10">
        <v>678.3599999999999</v>
      </c>
      <c r="D11" s="10">
        <v>171.04500000000002</v>
      </c>
      <c r="E11" s="10">
        <v>372.255</v>
      </c>
      <c r="F11" s="10">
        <v>1384.6799999999998</v>
      </c>
    </row>
    <row r="12" spans="1:6" x14ac:dyDescent="0.3">
      <c r="A12" s="9" t="s">
        <v>6210</v>
      </c>
      <c r="B12" s="10">
        <v>345.02</v>
      </c>
      <c r="C12" s="10">
        <v>273.86999999999995</v>
      </c>
      <c r="D12" s="10">
        <v>184.12999999999997</v>
      </c>
      <c r="E12" s="10">
        <v>201.11499999999998</v>
      </c>
      <c r="F12" s="10">
        <v>1004.1349999999999</v>
      </c>
    </row>
    <row r="13" spans="1:6" x14ac:dyDescent="0.3">
      <c r="A13" s="9" t="s">
        <v>6211</v>
      </c>
      <c r="B13" s="10">
        <v>334.89</v>
      </c>
      <c r="C13" s="10">
        <v>70.95</v>
      </c>
      <c r="D13" s="10">
        <v>134.23000000000002</v>
      </c>
      <c r="E13" s="10">
        <v>166.27499999999998</v>
      </c>
      <c r="F13" s="10">
        <v>706.34499999999991</v>
      </c>
    </row>
    <row r="14" spans="1:6" x14ac:dyDescent="0.3">
      <c r="A14" s="9" t="s">
        <v>6212</v>
      </c>
      <c r="B14" s="10">
        <v>178.70999999999998</v>
      </c>
      <c r="C14" s="10">
        <v>166.1</v>
      </c>
      <c r="D14" s="10">
        <v>439.30999999999995</v>
      </c>
      <c r="E14" s="10">
        <v>492.9</v>
      </c>
      <c r="F14" s="10">
        <v>1277.02</v>
      </c>
    </row>
    <row r="15" spans="1:6" x14ac:dyDescent="0.3">
      <c r="A15" s="9" t="s">
        <v>6213</v>
      </c>
      <c r="B15" s="10">
        <v>301.98500000000001</v>
      </c>
      <c r="C15" s="10">
        <v>153.76499999999999</v>
      </c>
      <c r="D15" s="10">
        <v>215.55499999999998</v>
      </c>
      <c r="E15" s="10">
        <v>213.66499999999999</v>
      </c>
      <c r="F15" s="10">
        <v>884.96999999999991</v>
      </c>
    </row>
    <row r="16" spans="1:6" x14ac:dyDescent="0.3">
      <c r="A16" s="9" t="s">
        <v>6214</v>
      </c>
      <c r="B16" s="10">
        <v>312.83499999999998</v>
      </c>
      <c r="C16" s="10">
        <v>63.249999999999993</v>
      </c>
      <c r="D16" s="10">
        <v>350.89500000000004</v>
      </c>
      <c r="E16" s="10">
        <v>96.405000000000001</v>
      </c>
      <c r="F16" s="10">
        <v>823.38499999999999</v>
      </c>
    </row>
    <row r="17" spans="1:6" x14ac:dyDescent="0.3">
      <c r="A17" s="9" t="s">
        <v>6215</v>
      </c>
      <c r="B17" s="10">
        <v>265.62</v>
      </c>
      <c r="C17" s="10">
        <v>526.51499999999987</v>
      </c>
      <c r="D17" s="10">
        <v>187.06</v>
      </c>
      <c r="E17" s="10">
        <v>210.58999999999997</v>
      </c>
      <c r="F17" s="10">
        <v>1189.7849999999999</v>
      </c>
    </row>
    <row r="18" spans="1:6" x14ac:dyDescent="0.3">
      <c r="A18" s="8" t="s">
        <v>6201</v>
      </c>
      <c r="B18" s="10">
        <v>3356.415</v>
      </c>
      <c r="C18" s="10">
        <v>3663.41</v>
      </c>
      <c r="D18" s="10">
        <v>2604.4550000000004</v>
      </c>
      <c r="E18" s="10">
        <v>2493.2649999999999</v>
      </c>
      <c r="F18" s="10">
        <v>12117.544999999998</v>
      </c>
    </row>
    <row r="19" spans="1:6" x14ac:dyDescent="0.3">
      <c r="A19" s="9" t="s">
        <v>6204</v>
      </c>
      <c r="B19" s="10">
        <v>47.25</v>
      </c>
      <c r="C19" s="10">
        <v>65.805000000000007</v>
      </c>
      <c r="D19" s="10">
        <v>274.67500000000001</v>
      </c>
      <c r="E19" s="10">
        <v>179.22</v>
      </c>
      <c r="F19" s="10">
        <v>566.95000000000005</v>
      </c>
    </row>
    <row r="20" spans="1:6" x14ac:dyDescent="0.3">
      <c r="A20" s="9" t="s">
        <v>6205</v>
      </c>
      <c r="B20" s="10">
        <v>745.44999999999993</v>
      </c>
      <c r="C20" s="10">
        <v>428.88499999999999</v>
      </c>
      <c r="D20" s="10">
        <v>194.17499999999998</v>
      </c>
      <c r="E20" s="10">
        <v>429.82999999999993</v>
      </c>
      <c r="F20" s="10">
        <v>1798.34</v>
      </c>
    </row>
    <row r="21" spans="1:6" x14ac:dyDescent="0.3">
      <c r="A21" s="9" t="s">
        <v>6206</v>
      </c>
      <c r="B21" s="10">
        <v>130.47</v>
      </c>
      <c r="C21" s="10">
        <v>271.48500000000001</v>
      </c>
      <c r="D21" s="10">
        <v>281.20499999999998</v>
      </c>
      <c r="E21" s="10">
        <v>231.63000000000002</v>
      </c>
      <c r="F21" s="10">
        <v>914.79000000000008</v>
      </c>
    </row>
    <row r="22" spans="1:6" x14ac:dyDescent="0.3">
      <c r="A22" s="9" t="s">
        <v>6207</v>
      </c>
      <c r="B22" s="10">
        <v>27</v>
      </c>
      <c r="C22" s="10">
        <v>347.26</v>
      </c>
      <c r="D22" s="10">
        <v>147.51</v>
      </c>
      <c r="E22" s="10">
        <v>240.04</v>
      </c>
      <c r="F22" s="10">
        <v>761.81</v>
      </c>
    </row>
    <row r="23" spans="1:6" x14ac:dyDescent="0.3">
      <c r="A23" s="9" t="s">
        <v>6208</v>
      </c>
      <c r="B23" s="10">
        <v>255.11499999999995</v>
      </c>
      <c r="C23" s="10">
        <v>541.73</v>
      </c>
      <c r="D23" s="10">
        <v>83.43</v>
      </c>
      <c r="E23" s="10">
        <v>59.079999999999991</v>
      </c>
      <c r="F23" s="10">
        <v>939.35500000000013</v>
      </c>
    </row>
    <row r="24" spans="1:6" x14ac:dyDescent="0.3">
      <c r="A24" s="9" t="s">
        <v>6209</v>
      </c>
      <c r="B24" s="10">
        <v>584.78999999999985</v>
      </c>
      <c r="C24" s="10">
        <v>357.42999999999995</v>
      </c>
      <c r="D24" s="10">
        <v>355.34</v>
      </c>
      <c r="E24" s="10">
        <v>140.88</v>
      </c>
      <c r="F24" s="10">
        <v>1438.4399999999996</v>
      </c>
    </row>
    <row r="25" spans="1:6" x14ac:dyDescent="0.3">
      <c r="A25" s="9" t="s">
        <v>6210</v>
      </c>
      <c r="B25" s="10">
        <v>430.62</v>
      </c>
      <c r="C25" s="10">
        <v>227.42500000000001</v>
      </c>
      <c r="D25" s="10">
        <v>236.315</v>
      </c>
      <c r="E25" s="10">
        <v>414.58499999999992</v>
      </c>
      <c r="F25" s="10">
        <v>1308.9450000000002</v>
      </c>
    </row>
    <row r="26" spans="1:6" x14ac:dyDescent="0.3">
      <c r="A26" s="9" t="s">
        <v>6211</v>
      </c>
      <c r="B26" s="10">
        <v>22.5</v>
      </c>
      <c r="C26" s="10">
        <v>77.72</v>
      </c>
      <c r="D26" s="10">
        <v>60.5</v>
      </c>
      <c r="E26" s="10">
        <v>139.67999999999998</v>
      </c>
      <c r="F26" s="10">
        <v>300.39999999999998</v>
      </c>
    </row>
    <row r="27" spans="1:6" x14ac:dyDescent="0.3">
      <c r="A27" s="9" t="s">
        <v>6212</v>
      </c>
      <c r="B27" s="10">
        <v>126.14999999999999</v>
      </c>
      <c r="C27" s="10">
        <v>195.11</v>
      </c>
      <c r="D27" s="10">
        <v>89.13</v>
      </c>
      <c r="E27" s="10">
        <v>302.65999999999997</v>
      </c>
      <c r="F27" s="10">
        <v>713.05</v>
      </c>
    </row>
    <row r="28" spans="1:6" x14ac:dyDescent="0.3">
      <c r="A28" s="9" t="s">
        <v>6213</v>
      </c>
      <c r="B28" s="10">
        <v>376.03</v>
      </c>
      <c r="C28" s="10">
        <v>523.24</v>
      </c>
      <c r="D28" s="10">
        <v>440.96499999999997</v>
      </c>
      <c r="E28" s="10">
        <v>174.46999999999997</v>
      </c>
      <c r="F28" s="10">
        <v>1514.7049999999999</v>
      </c>
    </row>
    <row r="29" spans="1:6" x14ac:dyDescent="0.3">
      <c r="A29" s="9" t="s">
        <v>6214</v>
      </c>
      <c r="B29" s="10">
        <v>515.17999999999995</v>
      </c>
      <c r="C29" s="10">
        <v>142.56</v>
      </c>
      <c r="D29" s="10">
        <v>347.03999999999996</v>
      </c>
      <c r="E29" s="10">
        <v>104.08499999999999</v>
      </c>
      <c r="F29" s="10">
        <v>1108.865</v>
      </c>
    </row>
    <row r="30" spans="1:6" x14ac:dyDescent="0.3">
      <c r="A30" s="9" t="s">
        <v>6215</v>
      </c>
      <c r="B30" s="10">
        <v>95.859999999999985</v>
      </c>
      <c r="C30" s="10">
        <v>484.76</v>
      </c>
      <c r="D30" s="10">
        <v>94.17</v>
      </c>
      <c r="E30" s="10">
        <v>77.10499999999999</v>
      </c>
      <c r="F30" s="10">
        <v>751.89499999999998</v>
      </c>
    </row>
    <row r="31" spans="1:6" x14ac:dyDescent="0.3">
      <c r="A31" s="8" t="s">
        <v>6202</v>
      </c>
      <c r="B31" s="10">
        <v>4045.63</v>
      </c>
      <c r="C31" s="10">
        <v>3469.64</v>
      </c>
      <c r="D31" s="10">
        <v>3836.6949999999997</v>
      </c>
      <c r="E31" s="10">
        <v>2414.145</v>
      </c>
      <c r="F31" s="10">
        <v>13766.109999999999</v>
      </c>
    </row>
    <row r="32" spans="1:6" x14ac:dyDescent="0.3">
      <c r="A32" s="9" t="s">
        <v>6204</v>
      </c>
      <c r="B32" s="10">
        <v>258.34500000000003</v>
      </c>
      <c r="C32" s="10">
        <v>139.625</v>
      </c>
      <c r="D32" s="10">
        <v>279.52000000000004</v>
      </c>
      <c r="E32" s="10">
        <v>160.19499999999999</v>
      </c>
      <c r="F32" s="10">
        <v>837.68499999999995</v>
      </c>
    </row>
    <row r="33" spans="1:6" x14ac:dyDescent="0.3">
      <c r="A33" s="9" t="s">
        <v>6205</v>
      </c>
      <c r="B33" s="10">
        <v>342.2</v>
      </c>
      <c r="C33" s="10">
        <v>284.24999999999994</v>
      </c>
      <c r="D33" s="10">
        <v>251.83</v>
      </c>
      <c r="E33" s="10">
        <v>80.550000000000011</v>
      </c>
      <c r="F33" s="10">
        <v>958.82999999999993</v>
      </c>
    </row>
    <row r="34" spans="1:6" x14ac:dyDescent="0.3">
      <c r="A34" s="9" t="s">
        <v>6206</v>
      </c>
      <c r="B34" s="10">
        <v>418.30499999999989</v>
      </c>
      <c r="C34" s="10">
        <v>468.125</v>
      </c>
      <c r="D34" s="10">
        <v>405.05500000000006</v>
      </c>
      <c r="E34" s="10">
        <v>253.15499999999997</v>
      </c>
      <c r="F34" s="10">
        <v>1544.6399999999999</v>
      </c>
    </row>
    <row r="35" spans="1:6" x14ac:dyDescent="0.3">
      <c r="A35" s="9" t="s">
        <v>6207</v>
      </c>
      <c r="B35" s="10">
        <v>102.32999999999998</v>
      </c>
      <c r="C35" s="10">
        <v>242.14000000000001</v>
      </c>
      <c r="D35" s="10">
        <v>554.875</v>
      </c>
      <c r="E35" s="10">
        <v>106.23999999999998</v>
      </c>
      <c r="F35" s="10">
        <v>1005.585</v>
      </c>
    </row>
    <row r="36" spans="1:6" x14ac:dyDescent="0.3">
      <c r="A36" s="9" t="s">
        <v>6208</v>
      </c>
      <c r="B36" s="10">
        <v>234.71999999999997</v>
      </c>
      <c r="C36" s="10">
        <v>133.08000000000001</v>
      </c>
      <c r="D36" s="10">
        <v>267.2</v>
      </c>
      <c r="E36" s="10">
        <v>272.68999999999994</v>
      </c>
      <c r="F36" s="10">
        <v>907.68999999999994</v>
      </c>
    </row>
    <row r="37" spans="1:6" x14ac:dyDescent="0.3">
      <c r="A37" s="9" t="s">
        <v>6209</v>
      </c>
      <c r="B37" s="10">
        <v>430.39</v>
      </c>
      <c r="C37" s="10">
        <v>136.20500000000001</v>
      </c>
      <c r="D37" s="10">
        <v>209.6</v>
      </c>
      <c r="E37" s="10">
        <v>88.334999999999994</v>
      </c>
      <c r="F37" s="10">
        <v>864.53000000000009</v>
      </c>
    </row>
    <row r="38" spans="1:6" x14ac:dyDescent="0.3">
      <c r="A38" s="9" t="s">
        <v>6210</v>
      </c>
      <c r="B38" s="10">
        <v>109.005</v>
      </c>
      <c r="C38" s="10">
        <v>393.57499999999999</v>
      </c>
      <c r="D38" s="10">
        <v>61.034999999999997</v>
      </c>
      <c r="E38" s="10">
        <v>199.48999999999998</v>
      </c>
      <c r="F38" s="10">
        <v>763.10500000000002</v>
      </c>
    </row>
    <row r="39" spans="1:6" x14ac:dyDescent="0.3">
      <c r="A39" s="9" t="s">
        <v>6211</v>
      </c>
      <c r="B39" s="10">
        <v>287.52499999999998</v>
      </c>
      <c r="C39" s="10">
        <v>288.67</v>
      </c>
      <c r="D39" s="10">
        <v>125.58</v>
      </c>
      <c r="E39" s="10">
        <v>374.13499999999999</v>
      </c>
      <c r="F39" s="10">
        <v>1075.9099999999999</v>
      </c>
    </row>
    <row r="40" spans="1:6" x14ac:dyDescent="0.3">
      <c r="A40" s="9" t="s">
        <v>6212</v>
      </c>
      <c r="B40" s="10">
        <v>840.92999999999984</v>
      </c>
      <c r="C40" s="10">
        <v>409.875</v>
      </c>
      <c r="D40" s="10">
        <v>171.32999999999998</v>
      </c>
      <c r="E40" s="10">
        <v>221.43999999999997</v>
      </c>
      <c r="F40" s="10">
        <v>1643.5749999999998</v>
      </c>
    </row>
    <row r="41" spans="1:6" x14ac:dyDescent="0.3">
      <c r="A41" s="9" t="s">
        <v>6213</v>
      </c>
      <c r="B41" s="10">
        <v>299.07</v>
      </c>
      <c r="C41" s="10">
        <v>260.32499999999999</v>
      </c>
      <c r="D41" s="10">
        <v>584.64</v>
      </c>
      <c r="E41" s="10">
        <v>256.36500000000001</v>
      </c>
      <c r="F41" s="10">
        <v>1400.3999999999999</v>
      </c>
    </row>
    <row r="42" spans="1:6" x14ac:dyDescent="0.3">
      <c r="A42" s="9" t="s">
        <v>6214</v>
      </c>
      <c r="B42" s="10">
        <v>323.32499999999999</v>
      </c>
      <c r="C42" s="10">
        <v>565.57000000000005</v>
      </c>
      <c r="D42" s="10">
        <v>537.80999999999995</v>
      </c>
      <c r="E42" s="10">
        <v>189.47499999999999</v>
      </c>
      <c r="F42" s="10">
        <v>1616.1799999999998</v>
      </c>
    </row>
    <row r="43" spans="1:6" x14ac:dyDescent="0.3">
      <c r="A43" s="9" t="s">
        <v>6215</v>
      </c>
      <c r="B43" s="10">
        <v>399.48499999999996</v>
      </c>
      <c r="C43" s="10">
        <v>148.19999999999999</v>
      </c>
      <c r="D43" s="10">
        <v>388.21999999999997</v>
      </c>
      <c r="E43" s="10">
        <v>212.07499999999999</v>
      </c>
      <c r="F43" s="10">
        <v>1147.98</v>
      </c>
    </row>
    <row r="44" spans="1:6" x14ac:dyDescent="0.3">
      <c r="A44" s="8" t="s">
        <v>6203</v>
      </c>
      <c r="B44" s="10">
        <v>1439.82</v>
      </c>
      <c r="C44" s="10">
        <v>1691.9299999999998</v>
      </c>
      <c r="D44" s="10">
        <v>2234.9199999999996</v>
      </c>
      <c r="E44" s="10">
        <v>1696.7649999999999</v>
      </c>
      <c r="F44" s="10">
        <v>7063.4349999999986</v>
      </c>
    </row>
    <row r="45" spans="1:6" x14ac:dyDescent="0.3">
      <c r="A45" s="9" t="s">
        <v>6204</v>
      </c>
      <c r="B45" s="10">
        <v>112.69499999999999</v>
      </c>
      <c r="C45" s="10">
        <v>166.32</v>
      </c>
      <c r="D45" s="10">
        <v>843.71499999999992</v>
      </c>
      <c r="E45" s="10">
        <v>146.685</v>
      </c>
      <c r="F45" s="10">
        <v>1269.415</v>
      </c>
    </row>
    <row r="46" spans="1:6" x14ac:dyDescent="0.3">
      <c r="A46" s="9" t="s">
        <v>6205</v>
      </c>
      <c r="B46" s="10">
        <v>114.87999999999998</v>
      </c>
      <c r="C46" s="10">
        <v>133.815</v>
      </c>
      <c r="D46" s="10">
        <v>91.175000000000011</v>
      </c>
      <c r="E46" s="10">
        <v>53.759999999999991</v>
      </c>
      <c r="F46" s="10">
        <v>393.63</v>
      </c>
    </row>
    <row r="47" spans="1:6" x14ac:dyDescent="0.3">
      <c r="A47" s="9" t="s">
        <v>6206</v>
      </c>
      <c r="B47" s="10">
        <v>277.76</v>
      </c>
      <c r="C47" s="10">
        <v>175.41</v>
      </c>
      <c r="D47" s="10">
        <v>462.50999999999993</v>
      </c>
      <c r="E47" s="10">
        <v>399.52499999999998</v>
      </c>
      <c r="F47" s="10">
        <v>1315.2049999999999</v>
      </c>
    </row>
    <row r="48" spans="1:6" x14ac:dyDescent="0.3">
      <c r="A48" s="9" t="s">
        <v>6207</v>
      </c>
      <c r="B48" s="10">
        <v>197.89499999999998</v>
      </c>
      <c r="C48" s="10">
        <v>289.755</v>
      </c>
      <c r="D48" s="10">
        <v>88.545000000000002</v>
      </c>
      <c r="E48" s="10">
        <v>200.25499999999997</v>
      </c>
      <c r="F48" s="10">
        <v>776.44999999999993</v>
      </c>
    </row>
    <row r="49" spans="1:6" x14ac:dyDescent="0.3">
      <c r="A49" s="9" t="s">
        <v>6208</v>
      </c>
      <c r="B49" s="10">
        <v>193.11499999999998</v>
      </c>
      <c r="C49" s="10">
        <v>212.49499999999998</v>
      </c>
      <c r="D49" s="10">
        <v>292.29000000000002</v>
      </c>
      <c r="E49" s="10">
        <v>304.46999999999997</v>
      </c>
      <c r="F49" s="10">
        <v>1002.3699999999999</v>
      </c>
    </row>
    <row r="50" spans="1:6" x14ac:dyDescent="0.3">
      <c r="A50" s="9" t="s">
        <v>6209</v>
      </c>
      <c r="B50" s="10">
        <v>179.79</v>
      </c>
      <c r="C50" s="10">
        <v>426.2</v>
      </c>
      <c r="D50" s="10">
        <v>170.08999999999997</v>
      </c>
      <c r="E50" s="10">
        <v>379.31</v>
      </c>
      <c r="F50" s="10">
        <v>1155.3899999999999</v>
      </c>
    </row>
    <row r="51" spans="1:6" x14ac:dyDescent="0.3">
      <c r="A51" s="9" t="s">
        <v>6210</v>
      </c>
      <c r="B51" s="10">
        <v>247.28999999999996</v>
      </c>
      <c r="C51" s="10">
        <v>246.685</v>
      </c>
      <c r="D51" s="10">
        <v>271.05499999999995</v>
      </c>
      <c r="E51" s="10">
        <v>141.69999999999999</v>
      </c>
      <c r="F51" s="10">
        <v>906.73</v>
      </c>
    </row>
    <row r="52" spans="1:6" x14ac:dyDescent="0.3">
      <c r="A52" s="9" t="s">
        <v>6211</v>
      </c>
      <c r="B52" s="10">
        <v>116.39499999999998</v>
      </c>
      <c r="C52" s="10">
        <v>41.25</v>
      </c>
      <c r="D52" s="10">
        <v>15.54</v>
      </c>
      <c r="E52" s="10">
        <v>71.06</v>
      </c>
      <c r="F52" s="10">
        <v>244.24499999999998</v>
      </c>
    </row>
    <row r="53" spans="1:6" x14ac:dyDescent="0.3">
      <c r="A53" s="8" t="s">
        <v>6199</v>
      </c>
      <c r="B53" s="10">
        <v>11768.495000000003</v>
      </c>
      <c r="C53" s="10">
        <v>12306.440000000002</v>
      </c>
      <c r="D53" s="10">
        <v>12054.075000000003</v>
      </c>
      <c r="E53" s="10">
        <v>9005.244999999999</v>
      </c>
      <c r="F53" s="10">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14383-E753-4E96-AD2B-D397E6282B64}">
  <dimension ref="A3:B7"/>
  <sheetViews>
    <sheetView workbookViewId="0">
      <selection activeCell="N23" sqref="N2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10.77734375" bestFit="1" customWidth="1"/>
  </cols>
  <sheetData>
    <row r="3" spans="1:2" x14ac:dyDescent="0.3">
      <c r="A3" s="7" t="s">
        <v>6198</v>
      </c>
      <c r="B3" t="s">
        <v>6220</v>
      </c>
    </row>
    <row r="4" spans="1:2" x14ac:dyDescent="0.3">
      <c r="A4" s="8" t="s">
        <v>28</v>
      </c>
      <c r="B4" s="11">
        <v>2798.5050000000001</v>
      </c>
    </row>
    <row r="5" spans="1:2" x14ac:dyDescent="0.3">
      <c r="A5" s="8" t="s">
        <v>318</v>
      </c>
      <c r="B5" s="11">
        <v>6696.8649999999989</v>
      </c>
    </row>
    <row r="6" spans="1:2" x14ac:dyDescent="0.3">
      <c r="A6" s="8" t="s">
        <v>19</v>
      </c>
      <c r="B6" s="11">
        <v>35638.88499999998</v>
      </c>
    </row>
    <row r="7" spans="1:2" x14ac:dyDescent="0.3">
      <c r="A7" s="8" t="s">
        <v>6199</v>
      </c>
      <c r="B7" s="11">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1FD6-7A58-4435-ABA9-926E888E54EB}">
  <dimension ref="A3:B9"/>
  <sheetViews>
    <sheetView workbookViewId="0">
      <selection activeCell="M20" sqref="M20"/>
    </sheetView>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 min="6" max="6" width="10.77734375" bestFit="1" customWidth="1"/>
  </cols>
  <sheetData>
    <row r="3" spans="1:2" x14ac:dyDescent="0.3">
      <c r="A3" s="7" t="s">
        <v>6198</v>
      </c>
      <c r="B3" t="s">
        <v>6220</v>
      </c>
    </row>
    <row r="4" spans="1:2" x14ac:dyDescent="0.3">
      <c r="A4" s="8" t="s">
        <v>3753</v>
      </c>
      <c r="B4" s="11">
        <v>278.01</v>
      </c>
    </row>
    <row r="5" spans="1:2" x14ac:dyDescent="0.3">
      <c r="A5" s="8" t="s">
        <v>1598</v>
      </c>
      <c r="B5" s="11">
        <v>281.67499999999995</v>
      </c>
    </row>
    <row r="6" spans="1:2" x14ac:dyDescent="0.3">
      <c r="A6" s="8" t="s">
        <v>2587</v>
      </c>
      <c r="B6" s="11">
        <v>289.11</v>
      </c>
    </row>
    <row r="7" spans="1:2" x14ac:dyDescent="0.3">
      <c r="A7" s="8" t="s">
        <v>5765</v>
      </c>
      <c r="B7" s="11">
        <v>307.04499999999996</v>
      </c>
    </row>
    <row r="8" spans="1:2" x14ac:dyDescent="0.3">
      <c r="A8" s="8" t="s">
        <v>5114</v>
      </c>
      <c r="B8" s="11">
        <v>317.06999999999994</v>
      </c>
    </row>
    <row r="9" spans="1:2" x14ac:dyDescent="0.3">
      <c r="A9" s="8" t="s">
        <v>6199</v>
      </c>
      <c r="B9" s="11">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H2" sqref="H2"/>
    </sheetView>
  </sheetViews>
  <sheetFormatPr defaultRowHeight="14.4" x14ac:dyDescent="0.3"/>
  <cols>
    <col min="1" max="1" width="16.5546875" bestFit="1" customWidth="1"/>
    <col min="2" max="2" width="12.77734375" customWidth="1"/>
    <col min="3" max="3" width="17.44140625" bestFit="1" customWidth="1"/>
    <col min="4" max="4" width="12.44140625" customWidth="1"/>
    <col min="5" max="5" width="10.88671875" customWidth="1"/>
    <col min="6" max="6" width="21" bestFit="1" customWidth="1"/>
    <col min="7" max="7" width="36.88671875" bestFit="1" customWidth="1"/>
    <col min="8" max="8" width="12.21875" bestFit="1" customWidth="1"/>
    <col min="9" max="9" width="13.33203125" customWidth="1"/>
    <col min="10" max="10" width="12.6640625" customWidth="1"/>
    <col min="11" max="11" width="6.21875" customWidth="1"/>
    <col min="12" max="12" width="12.77734375" customWidth="1"/>
    <col min="13" max="13" width="8.88671875" bestFit="1" customWidth="1"/>
    <col min="14" max="14" width="19.109375" customWidth="1"/>
    <col min="15" max="15" width="18.44140625" customWidth="1"/>
    <col min="16" max="16" width="14"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Vividh Kamble</dc:creator>
  <cp:keywords/>
  <dc:description/>
  <cp:lastModifiedBy>Vividh Kamble</cp:lastModifiedBy>
  <cp:revision/>
  <dcterms:created xsi:type="dcterms:W3CDTF">2022-11-26T09:51:45Z</dcterms:created>
  <dcterms:modified xsi:type="dcterms:W3CDTF">2025-08-05T19:16:37Z</dcterms:modified>
  <cp:category/>
  <cp:contentStatus/>
</cp:coreProperties>
</file>