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2"/>
  </bookViews>
  <sheets>
    <sheet name="Лист1" sheetId="1" r:id="rId1"/>
    <sheet name="Лист2" sheetId="2" r:id="rId2"/>
    <sheet name="Сходимость по времени" sheetId="8" r:id="rId3"/>
    <sheet name="Сходимость по пространству" sheetId="9" r:id="rId4"/>
    <sheet name="Нелинейная" sheetId="6" r:id="rId5"/>
    <sheet name="Линейная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9" l="1"/>
  <c r="L18" i="9"/>
  <c r="K18" i="9"/>
  <c r="J18" i="9"/>
  <c r="I18" i="9"/>
  <c r="M4" i="9"/>
  <c r="M14" i="8"/>
  <c r="L14" i="8"/>
  <c r="J14" i="8"/>
  <c r="I14" i="8"/>
  <c r="M4" i="8"/>
  <c r="K4" i="9" l="1"/>
  <c r="I4" i="9"/>
  <c r="J4" i="9"/>
  <c r="L4" i="9"/>
  <c r="K14" i="8"/>
  <c r="L4" i="8"/>
  <c r="I4" i="8"/>
  <c r="J4" i="8"/>
  <c r="K4" i="8"/>
  <c r="G7" i="7"/>
  <c r="G6" i="7"/>
  <c r="G5" i="7"/>
  <c r="I4" i="7" s="1"/>
  <c r="G4" i="7"/>
  <c r="R11" i="7"/>
  <c r="Q11" i="7"/>
  <c r="P11" i="7"/>
  <c r="O11" i="7"/>
  <c r="N11" i="7"/>
  <c r="J11" i="7"/>
  <c r="I11" i="7"/>
  <c r="H11" i="7"/>
  <c r="G11" i="7"/>
  <c r="F11" i="7"/>
  <c r="F4" i="7"/>
  <c r="P4" i="7"/>
  <c r="O4" i="7"/>
  <c r="N4" i="7"/>
  <c r="R11" i="6"/>
  <c r="J11" i="6"/>
  <c r="Q11" i="6"/>
  <c r="I11" i="6"/>
  <c r="P11" i="6"/>
  <c r="O11" i="6"/>
  <c r="N11" i="6"/>
  <c r="F3" i="6"/>
  <c r="G6" i="6" s="1"/>
  <c r="P3" i="6"/>
  <c r="O3" i="6"/>
  <c r="N3" i="6"/>
  <c r="O36" i="2"/>
  <c r="O35" i="2"/>
  <c r="O34" i="2"/>
  <c r="O33" i="2"/>
  <c r="Q29" i="2"/>
  <c r="P29" i="2"/>
  <c r="O29" i="2"/>
  <c r="G17" i="2"/>
  <c r="H19" i="2" s="1"/>
  <c r="Q17" i="2"/>
  <c r="P17" i="2"/>
  <c r="O17" i="2"/>
  <c r="Q10" i="2"/>
  <c r="P10" i="2"/>
  <c r="O10" i="2"/>
  <c r="G10" i="2"/>
  <c r="H11" i="2" s="1"/>
  <c r="J4" i="7" l="1"/>
  <c r="H4" i="7"/>
  <c r="F11" i="6"/>
  <c r="H11" i="6"/>
  <c r="G3" i="6"/>
  <c r="G4" i="6"/>
  <c r="G5" i="6"/>
  <c r="H17" i="2"/>
  <c r="H20" i="2"/>
  <c r="K17" i="2" s="1"/>
  <c r="H18" i="2"/>
  <c r="J17" i="2" s="1"/>
  <c r="H10" i="2"/>
  <c r="I10" i="2" s="1"/>
  <c r="H13" i="2"/>
  <c r="H12" i="2"/>
  <c r="J10" i="2" s="1"/>
  <c r="G3" i="2"/>
  <c r="H6" i="2" s="1"/>
  <c r="Q3" i="2"/>
  <c r="P3" i="2"/>
  <c r="O3" i="2"/>
  <c r="H3" i="6" l="1"/>
  <c r="I3" i="6"/>
  <c r="G11" i="6"/>
  <c r="J3" i="6"/>
  <c r="I17" i="2"/>
  <c r="K10" i="2"/>
  <c r="H3" i="2"/>
  <c r="H5" i="2"/>
  <c r="K3" i="2" s="1"/>
  <c r="H4" i="2"/>
  <c r="J3" i="2" l="1"/>
  <c r="I3" i="2"/>
</calcChain>
</file>

<file path=xl/sharedStrings.xml><?xml version="1.0" encoding="utf-8"?>
<sst xmlns="http://schemas.openxmlformats.org/spreadsheetml/2006/main" count="53" uniqueCount="9">
  <si>
    <t>d</t>
  </si>
  <si>
    <t>ia:</t>
  </si>
  <si>
    <t>low:</t>
  </si>
  <si>
    <t>n</t>
  </si>
  <si>
    <t>x</t>
  </si>
  <si>
    <t>t</t>
  </si>
  <si>
    <r>
      <t>·</t>
    </r>
    <r>
      <rPr>
        <sz val="7"/>
        <color theme="1"/>
        <rFont val="Times New Roman"/>
        <family val="1"/>
        <charset val="204"/>
      </rPr>
      <t xml:space="preserve">      </t>
    </r>
  </si>
  <si>
    <t>=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</si>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</sst>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E+00"/>
    <numFmt numFmtId="165" formatCode="0.000000E+00"/>
    <numFmt numFmtId="166" formatCode="0.00000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Symbol"/>
      <family val="1"/>
      <charset val="2"/>
    </font>
    <font>
      <sz val="7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/>
    <xf numFmtId="11" fontId="0" fillId="0" borderId="0" xfId="0" applyNumberFormat="1"/>
    <xf numFmtId="11" fontId="0" fillId="0" borderId="1" xfId="0" applyNumberFormat="1" applyBorder="1"/>
    <xf numFmtId="0" fontId="0" fillId="0" borderId="1" xfId="0" applyFill="1" applyBorder="1"/>
    <xf numFmtId="0" fontId="1" fillId="0" borderId="0" xfId="0" applyFont="1" applyAlignment="1">
      <alignment horizontal="justify" vertical="center"/>
    </xf>
    <xf numFmtId="0" fontId="0" fillId="0" borderId="21" xfId="0" applyFill="1" applyBorder="1"/>
    <xf numFmtId="0" fontId="0" fillId="0" borderId="0" xfId="0" applyNumberFormat="1"/>
    <xf numFmtId="165" fontId="0" fillId="0" borderId="1" xfId="0" applyNumberFormat="1" applyBorder="1"/>
    <xf numFmtId="166" fontId="0" fillId="0" borderId="1" xfId="0" applyNumberFormat="1" applyBorder="1"/>
    <xf numFmtId="165" fontId="0" fillId="0" borderId="0" xfId="0" applyNumberFormat="1"/>
    <xf numFmtId="0" fontId="0" fillId="0" borderId="26" xfId="0" applyBorder="1"/>
    <xf numFmtId="0" fontId="0" fillId="0" borderId="26" xfId="0" applyFill="1" applyBorder="1"/>
    <xf numFmtId="0" fontId="0" fillId="0" borderId="28" xfId="0" applyFill="1" applyBorder="1"/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5" fontId="0" fillId="0" borderId="0" xfId="0" applyNumberFormat="1" applyBorder="1"/>
    <xf numFmtId="166" fontId="0" fillId="0" borderId="29" xfId="0" applyNumberFormat="1" applyFill="1" applyBorder="1"/>
    <xf numFmtId="0" fontId="0" fillId="0" borderId="0" xfId="0" applyBorder="1" applyAlignment="1"/>
    <xf numFmtId="164" fontId="0" fillId="0" borderId="20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2" fontId="0" fillId="0" borderId="27" xfId="0" applyNumberFormat="1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20" xfId="0" applyNumberFormat="1" applyBorder="1" applyAlignment="1">
      <alignment horizontal="center" vertical="center"/>
    </xf>
    <xf numFmtId="166" fontId="0" fillId="0" borderId="21" xfId="0" applyNumberFormat="1" applyBorder="1" applyAlignment="1">
      <alignment horizontal="center" vertical="center"/>
    </xf>
    <xf numFmtId="166" fontId="0" fillId="0" borderId="22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8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69850</xdr:rowOff>
    </xdr:from>
    <xdr:to>
      <xdr:col>1</xdr:col>
      <xdr:colOff>12700</xdr:colOff>
      <xdr:row>1</xdr:row>
      <xdr:rowOff>508000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000"/>
          <a:ext cx="127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266700</xdr:colOff>
      <xdr:row>1</xdr:row>
      <xdr:rowOff>209550</xdr:rowOff>
    </xdr:from>
    <xdr:to>
      <xdr:col>5</xdr:col>
      <xdr:colOff>368300</xdr:colOff>
      <xdr:row>1</xdr:row>
      <xdr:rowOff>412750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8350" y="393700"/>
          <a:ext cx="1016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247650</xdr:colOff>
      <xdr:row>1</xdr:row>
      <xdr:rowOff>228600</xdr:rowOff>
    </xdr:from>
    <xdr:to>
      <xdr:col>6</xdr:col>
      <xdr:colOff>406400</xdr:colOff>
      <xdr:row>1</xdr:row>
      <xdr:rowOff>444500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150" y="412750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247650</xdr:colOff>
      <xdr:row>1</xdr:row>
      <xdr:rowOff>228600</xdr:rowOff>
    </xdr:from>
    <xdr:to>
      <xdr:col>6</xdr:col>
      <xdr:colOff>406400</xdr:colOff>
      <xdr:row>1</xdr:row>
      <xdr:rowOff>444500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150" y="412750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44450</xdr:colOff>
      <xdr:row>1</xdr:row>
      <xdr:rowOff>190500</xdr:rowOff>
    </xdr:from>
    <xdr:to>
      <xdr:col>7</xdr:col>
      <xdr:colOff>603250</xdr:colOff>
      <xdr:row>1</xdr:row>
      <xdr:rowOff>406400</xdr:rowOff>
    </xdr:to>
    <xdr:pic>
      <xdr:nvPicPr>
        <xdr:cNvPr id="6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4650"/>
          <a:ext cx="5588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348343</xdr:colOff>
      <xdr:row>5</xdr:row>
      <xdr:rowOff>28122</xdr:rowOff>
    </xdr:from>
    <xdr:to>
      <xdr:col>15</xdr:col>
      <xdr:colOff>449943</xdr:colOff>
      <xdr:row>5</xdr:row>
      <xdr:rowOff>28122</xdr:rowOff>
    </xdr:to>
    <xdr:pic>
      <xdr:nvPicPr>
        <xdr:cNvPr id="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30793" y="1298122"/>
          <a:ext cx="101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87841</xdr:colOff>
      <xdr:row>1</xdr:row>
      <xdr:rowOff>109008</xdr:rowOff>
    </xdr:from>
    <xdr:ext cx="6031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10133541" y="293158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10133541" y="293158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||𝑢−𝑢^∗ ||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618331</xdr:colOff>
      <xdr:row>1</xdr:row>
      <xdr:rowOff>126206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5755481" y="31035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5755481" y="31035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809625</xdr:colOff>
      <xdr:row>1</xdr:row>
      <xdr:rowOff>127003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6626225" y="31115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6626225" y="31115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857250</xdr:colOff>
      <xdr:row>1</xdr:row>
      <xdr:rowOff>119066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7581900" y="30321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7581900" y="30321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13</xdr:col>
      <xdr:colOff>904876</xdr:colOff>
      <xdr:row>1</xdr:row>
      <xdr:rowOff>71438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10950576" y="25558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10950576" y="25558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15</xdr:col>
      <xdr:colOff>-1</xdr:colOff>
      <xdr:row>1</xdr:row>
      <xdr:rowOff>79375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11982449" y="26352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11982449" y="26352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15</xdr:col>
      <xdr:colOff>1008063</xdr:colOff>
      <xdr:row>1</xdr:row>
      <xdr:rowOff>79376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12990513" y="26352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12990513" y="26352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|𝑢−𝑢^∗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2</xdr:col>
      <xdr:colOff>0</xdr:colOff>
      <xdr:row>7</xdr:row>
      <xdr:rowOff>0</xdr:rowOff>
    </xdr:from>
    <xdr:to>
      <xdr:col>6</xdr:col>
      <xdr:colOff>387350</xdr:colOff>
      <xdr:row>8</xdr:row>
      <xdr:rowOff>0</xdr:rowOff>
    </xdr:to>
    <xdr:pic>
      <xdr:nvPicPr>
        <xdr:cNvPr id="16" name="Рисунок 1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0" y="1866900"/>
          <a:ext cx="282575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251759</xdr:colOff>
      <xdr:row>8</xdr:row>
      <xdr:rowOff>112432</xdr:rowOff>
    </xdr:from>
    <xdr:to>
      <xdr:col>5</xdr:col>
      <xdr:colOff>353359</xdr:colOff>
      <xdr:row>8</xdr:row>
      <xdr:rowOff>283882</xdr:rowOff>
    </xdr:to>
    <xdr:pic>
      <xdr:nvPicPr>
        <xdr:cNvPr id="17" name="Рисунок 1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7759" y="1950197"/>
          <a:ext cx="101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232709</xdr:colOff>
      <xdr:row>8</xdr:row>
      <xdr:rowOff>131483</xdr:rowOff>
    </xdr:from>
    <xdr:to>
      <xdr:col>6</xdr:col>
      <xdr:colOff>391459</xdr:colOff>
      <xdr:row>8</xdr:row>
      <xdr:rowOff>283883</xdr:rowOff>
    </xdr:to>
    <xdr:pic>
      <xdr:nvPicPr>
        <xdr:cNvPr id="18" name="Рисунок 1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1297" y="1969248"/>
          <a:ext cx="1587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14568</xdr:colOff>
      <xdr:row>8</xdr:row>
      <xdr:rowOff>115794</xdr:rowOff>
    </xdr:from>
    <xdr:to>
      <xdr:col>7</xdr:col>
      <xdr:colOff>573368</xdr:colOff>
      <xdr:row>8</xdr:row>
      <xdr:rowOff>306294</xdr:rowOff>
    </xdr:to>
    <xdr:pic>
      <xdr:nvPicPr>
        <xdr:cNvPr id="20" name="Рисунок 1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5744" y="1953559"/>
          <a:ext cx="558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87841</xdr:colOff>
      <xdr:row>8</xdr:row>
      <xdr:rowOff>0</xdr:rowOff>
    </xdr:from>
    <xdr:ext cx="6031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/>
            <xdr:cNvSpPr txBox="1"/>
          </xdr:nvSpPr>
          <xdr:spPr>
            <a:xfrm>
              <a:off x="8133665" y="295773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8133665" y="295773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||𝑢−𝑢^∗ ||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559687</xdr:colOff>
      <xdr:row>8</xdr:row>
      <xdr:rowOff>14147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/>
            <xdr:cNvSpPr txBox="1"/>
          </xdr:nvSpPr>
          <xdr:spPr>
            <a:xfrm>
              <a:off x="4070863" y="222544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3" name="TextBox 22"/>
            <xdr:cNvSpPr txBox="1"/>
          </xdr:nvSpPr>
          <xdr:spPr>
            <a:xfrm>
              <a:off x="4070863" y="222544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839508</xdr:colOff>
      <xdr:row>8</xdr:row>
      <xdr:rowOff>7473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4963273" y="221876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4963273" y="221876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772085</xdr:colOff>
      <xdr:row>8</xdr:row>
      <xdr:rowOff>7007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5829673" y="221830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5829673" y="221830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13</xdr:col>
      <xdr:colOff>848473</xdr:colOff>
      <xdr:row>8</xdr:row>
      <xdr:rowOff>0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8894297" y="222296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8894297" y="222296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948763</xdr:colOff>
      <xdr:row>8</xdr:row>
      <xdr:rowOff>0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/>
            <xdr:cNvSpPr txBox="1"/>
          </xdr:nvSpPr>
          <xdr:spPr>
            <a:xfrm>
              <a:off x="9883587" y="2208492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9883587" y="2208492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15</xdr:col>
      <xdr:colOff>969963</xdr:colOff>
      <xdr:row>8</xdr:row>
      <xdr:rowOff>0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/>
            <xdr:cNvSpPr txBox="1"/>
          </xdr:nvSpPr>
          <xdr:spPr>
            <a:xfrm>
              <a:off x="10898375" y="220849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10898375" y="220849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|𝑢−𝑢^∗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15</xdr:col>
      <xdr:colOff>348343</xdr:colOff>
      <xdr:row>12</xdr:row>
      <xdr:rowOff>28122</xdr:rowOff>
    </xdr:from>
    <xdr:to>
      <xdr:col>15</xdr:col>
      <xdr:colOff>449943</xdr:colOff>
      <xdr:row>12</xdr:row>
      <xdr:rowOff>28122</xdr:rowOff>
    </xdr:to>
    <xdr:pic>
      <xdr:nvPicPr>
        <xdr:cNvPr id="35" name="Рисунок 3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6755" y="2807181"/>
          <a:ext cx="101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14</xdr:row>
      <xdr:rowOff>0</xdr:rowOff>
    </xdr:from>
    <xdr:to>
      <xdr:col>7</xdr:col>
      <xdr:colOff>241300</xdr:colOff>
      <xdr:row>15</xdr:row>
      <xdr:rowOff>39688</xdr:rowOff>
    </xdr:to>
    <xdr:pic>
      <xdr:nvPicPr>
        <xdr:cNvPr id="50" name="Рисунок 4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0" y="3103563"/>
          <a:ext cx="3297238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251759</xdr:colOff>
      <xdr:row>15</xdr:row>
      <xdr:rowOff>112432</xdr:rowOff>
    </xdr:from>
    <xdr:to>
      <xdr:col>5</xdr:col>
      <xdr:colOff>353359</xdr:colOff>
      <xdr:row>15</xdr:row>
      <xdr:rowOff>283882</xdr:rowOff>
    </xdr:to>
    <xdr:pic>
      <xdr:nvPicPr>
        <xdr:cNvPr id="51" name="Рисунок 5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9822" y="1922182"/>
          <a:ext cx="101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232709</xdr:colOff>
      <xdr:row>15</xdr:row>
      <xdr:rowOff>131483</xdr:rowOff>
    </xdr:from>
    <xdr:to>
      <xdr:col>6</xdr:col>
      <xdr:colOff>391459</xdr:colOff>
      <xdr:row>15</xdr:row>
      <xdr:rowOff>283883</xdr:rowOff>
    </xdr:to>
    <xdr:pic>
      <xdr:nvPicPr>
        <xdr:cNvPr id="52" name="Рисунок 5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1959" y="1941233"/>
          <a:ext cx="1587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14568</xdr:colOff>
      <xdr:row>15</xdr:row>
      <xdr:rowOff>115794</xdr:rowOff>
    </xdr:from>
    <xdr:to>
      <xdr:col>7</xdr:col>
      <xdr:colOff>573368</xdr:colOff>
      <xdr:row>15</xdr:row>
      <xdr:rowOff>306294</xdr:rowOff>
    </xdr:to>
    <xdr:pic>
      <xdr:nvPicPr>
        <xdr:cNvPr id="53" name="Рисунок 5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5006" y="1925544"/>
          <a:ext cx="558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87841</xdr:colOff>
      <xdr:row>15</xdr:row>
      <xdr:rowOff>0</xdr:rowOff>
    </xdr:from>
    <xdr:ext cx="6031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TextBox 53"/>
            <xdr:cNvSpPr txBox="1"/>
          </xdr:nvSpPr>
          <xdr:spPr>
            <a:xfrm>
              <a:off x="8128529" y="1809750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4" name="TextBox 53"/>
            <xdr:cNvSpPr txBox="1"/>
          </xdr:nvSpPr>
          <xdr:spPr>
            <a:xfrm>
              <a:off x="8128529" y="1809750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||𝑢−𝑢^∗ ||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559687</xdr:colOff>
      <xdr:row>15</xdr:row>
      <xdr:rowOff>14147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TextBox 54"/>
            <xdr:cNvSpPr txBox="1"/>
          </xdr:nvSpPr>
          <xdr:spPr>
            <a:xfrm>
              <a:off x="4060125" y="182389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5" name="TextBox 54"/>
            <xdr:cNvSpPr txBox="1"/>
          </xdr:nvSpPr>
          <xdr:spPr>
            <a:xfrm>
              <a:off x="4060125" y="182389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839508</xdr:colOff>
      <xdr:row>15</xdr:row>
      <xdr:rowOff>7473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TextBox 55"/>
            <xdr:cNvSpPr txBox="1"/>
          </xdr:nvSpPr>
          <xdr:spPr>
            <a:xfrm>
              <a:off x="4951133" y="181722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6" name="TextBox 55"/>
            <xdr:cNvSpPr txBox="1"/>
          </xdr:nvSpPr>
          <xdr:spPr>
            <a:xfrm>
              <a:off x="4951133" y="181722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772085</xdr:colOff>
      <xdr:row>15</xdr:row>
      <xdr:rowOff>7007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TextBox 56"/>
            <xdr:cNvSpPr txBox="1"/>
          </xdr:nvSpPr>
          <xdr:spPr>
            <a:xfrm>
              <a:off x="5820335" y="181675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7" name="TextBox 56"/>
            <xdr:cNvSpPr txBox="1"/>
          </xdr:nvSpPr>
          <xdr:spPr>
            <a:xfrm>
              <a:off x="5820335" y="181675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13</xdr:col>
      <xdr:colOff>848473</xdr:colOff>
      <xdr:row>15</xdr:row>
      <xdr:rowOff>0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TextBox 57"/>
            <xdr:cNvSpPr txBox="1"/>
          </xdr:nvSpPr>
          <xdr:spPr>
            <a:xfrm>
              <a:off x="8889161" y="1809750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8" name="TextBox 57"/>
            <xdr:cNvSpPr txBox="1"/>
          </xdr:nvSpPr>
          <xdr:spPr>
            <a:xfrm>
              <a:off x="8889161" y="1809750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948763</xdr:colOff>
      <xdr:row>15</xdr:row>
      <xdr:rowOff>0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TextBox 58"/>
            <xdr:cNvSpPr txBox="1"/>
          </xdr:nvSpPr>
          <xdr:spPr>
            <a:xfrm>
              <a:off x="9878451" y="1809750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9" name="TextBox 58"/>
            <xdr:cNvSpPr txBox="1"/>
          </xdr:nvSpPr>
          <xdr:spPr>
            <a:xfrm>
              <a:off x="9878451" y="1809750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15</xdr:col>
      <xdr:colOff>969963</xdr:colOff>
      <xdr:row>15</xdr:row>
      <xdr:rowOff>0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TextBox 59"/>
            <xdr:cNvSpPr txBox="1"/>
          </xdr:nvSpPr>
          <xdr:spPr>
            <a:xfrm>
              <a:off x="10891838" y="1809750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0" name="TextBox 59"/>
            <xdr:cNvSpPr txBox="1"/>
          </xdr:nvSpPr>
          <xdr:spPr>
            <a:xfrm>
              <a:off x="10891838" y="1809750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|𝑢−𝑢^∗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15</xdr:col>
      <xdr:colOff>348343</xdr:colOff>
      <xdr:row>19</xdr:row>
      <xdr:rowOff>28122</xdr:rowOff>
    </xdr:from>
    <xdr:to>
      <xdr:col>15</xdr:col>
      <xdr:colOff>449943</xdr:colOff>
      <xdr:row>19</xdr:row>
      <xdr:rowOff>28122</xdr:rowOff>
    </xdr:to>
    <xdr:pic>
      <xdr:nvPicPr>
        <xdr:cNvPr id="61" name="Рисунок 6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0218" y="2766560"/>
          <a:ext cx="101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348343</xdr:colOff>
      <xdr:row>19</xdr:row>
      <xdr:rowOff>28122</xdr:rowOff>
    </xdr:from>
    <xdr:to>
      <xdr:col>22</xdr:col>
      <xdr:colOff>449943</xdr:colOff>
      <xdr:row>19</xdr:row>
      <xdr:rowOff>28122</xdr:rowOff>
    </xdr:to>
    <xdr:pic>
      <xdr:nvPicPr>
        <xdr:cNvPr id="71" name="Рисунок 7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0218" y="4417560"/>
          <a:ext cx="101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7</xdr:row>
      <xdr:rowOff>0</xdr:rowOff>
    </xdr:from>
    <xdr:to>
      <xdr:col>15</xdr:col>
      <xdr:colOff>339725</xdr:colOff>
      <xdr:row>8</xdr:row>
      <xdr:rowOff>0</xdr:rowOff>
    </xdr:to>
    <xdr:pic>
      <xdr:nvPicPr>
        <xdr:cNvPr id="72" name="Рисунок 7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1627188"/>
          <a:ext cx="2832100" cy="182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14</xdr:row>
      <xdr:rowOff>41413</xdr:rowOff>
    </xdr:from>
    <xdr:to>
      <xdr:col>15</xdr:col>
      <xdr:colOff>804863</xdr:colOff>
      <xdr:row>15</xdr:row>
      <xdr:rowOff>39688</xdr:rowOff>
    </xdr:to>
    <xdr:pic>
      <xdr:nvPicPr>
        <xdr:cNvPr id="73" name="Рисунок 7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6978" y="3329609"/>
          <a:ext cx="3206820" cy="230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</xdr:colOff>
      <xdr:row>25</xdr:row>
      <xdr:rowOff>0</xdr:rowOff>
    </xdr:from>
    <xdr:to>
      <xdr:col>14</xdr:col>
      <xdr:colOff>603251</xdr:colOff>
      <xdr:row>26</xdr:row>
      <xdr:rowOff>47625</xdr:rowOff>
    </xdr:to>
    <xdr:pic>
      <xdr:nvPicPr>
        <xdr:cNvPr id="74" name="Рисунок 73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r="33080" b="3974"/>
        <a:stretch/>
      </xdr:blipFill>
      <xdr:spPr bwMode="auto">
        <a:xfrm>
          <a:off x="7429501" y="5945188"/>
          <a:ext cx="2103438" cy="2301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87841</xdr:colOff>
      <xdr:row>27</xdr:row>
      <xdr:rowOff>0</xdr:rowOff>
    </xdr:from>
    <xdr:ext cx="6031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TextBox 81"/>
            <xdr:cNvSpPr txBox="1"/>
          </xdr:nvSpPr>
          <xdr:spPr>
            <a:xfrm>
              <a:off x="8128529" y="3286125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2" name="TextBox 81"/>
            <xdr:cNvSpPr txBox="1"/>
          </xdr:nvSpPr>
          <xdr:spPr>
            <a:xfrm>
              <a:off x="8128529" y="3286125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||𝑢−𝑢^∗ ||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13</xdr:col>
      <xdr:colOff>848473</xdr:colOff>
      <xdr:row>27</xdr:row>
      <xdr:rowOff>0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TextBox 82"/>
            <xdr:cNvSpPr txBox="1"/>
          </xdr:nvSpPr>
          <xdr:spPr>
            <a:xfrm>
              <a:off x="8889161" y="328612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3" name="TextBox 82"/>
            <xdr:cNvSpPr txBox="1"/>
          </xdr:nvSpPr>
          <xdr:spPr>
            <a:xfrm>
              <a:off x="8889161" y="328612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948763</xdr:colOff>
      <xdr:row>27</xdr:row>
      <xdr:rowOff>0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TextBox 83"/>
            <xdr:cNvSpPr txBox="1"/>
          </xdr:nvSpPr>
          <xdr:spPr>
            <a:xfrm>
              <a:off x="9878451" y="328612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4" name="TextBox 83"/>
            <xdr:cNvSpPr txBox="1"/>
          </xdr:nvSpPr>
          <xdr:spPr>
            <a:xfrm>
              <a:off x="9878451" y="328612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15</xdr:col>
      <xdr:colOff>969963</xdr:colOff>
      <xdr:row>27</xdr:row>
      <xdr:rowOff>0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TextBox 84"/>
            <xdr:cNvSpPr txBox="1"/>
          </xdr:nvSpPr>
          <xdr:spPr>
            <a:xfrm>
              <a:off x="10891838" y="328612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5" name="TextBox 84"/>
            <xdr:cNvSpPr txBox="1"/>
          </xdr:nvSpPr>
          <xdr:spPr>
            <a:xfrm>
              <a:off x="10891838" y="328612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|𝑢−𝑢^∗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15</xdr:col>
      <xdr:colOff>348343</xdr:colOff>
      <xdr:row>31</xdr:row>
      <xdr:rowOff>28122</xdr:rowOff>
    </xdr:from>
    <xdr:to>
      <xdr:col>15</xdr:col>
      <xdr:colOff>449943</xdr:colOff>
      <xdr:row>31</xdr:row>
      <xdr:rowOff>28122</xdr:rowOff>
    </xdr:to>
    <xdr:pic>
      <xdr:nvPicPr>
        <xdr:cNvPr id="86" name="Рисунок 8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0218" y="4417560"/>
          <a:ext cx="101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848473</xdr:colOff>
      <xdr:row>27</xdr:row>
      <xdr:rowOff>0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" name="TextBox 87"/>
            <xdr:cNvSpPr txBox="1"/>
          </xdr:nvSpPr>
          <xdr:spPr>
            <a:xfrm>
              <a:off x="8889161" y="631031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8" name="TextBox 87"/>
            <xdr:cNvSpPr txBox="1"/>
          </xdr:nvSpPr>
          <xdr:spPr>
            <a:xfrm>
              <a:off x="8889161" y="631031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2</xdr:col>
      <xdr:colOff>23813</xdr:colOff>
      <xdr:row>0</xdr:row>
      <xdr:rowOff>0</xdr:rowOff>
    </xdr:from>
    <xdr:to>
      <xdr:col>6</xdr:col>
      <xdr:colOff>49213</xdr:colOff>
      <xdr:row>1</xdr:row>
      <xdr:rowOff>11112</xdr:rowOff>
    </xdr:to>
    <xdr:pic>
      <xdr:nvPicPr>
        <xdr:cNvPr id="108" name="Рисунок 107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313" y="0"/>
          <a:ext cx="247015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175760</xdr:colOff>
      <xdr:row>2</xdr:row>
      <xdr:rowOff>130447</xdr:rowOff>
    </xdr:from>
    <xdr:to>
      <xdr:col>7</xdr:col>
      <xdr:colOff>734560</xdr:colOff>
      <xdr:row>2</xdr:row>
      <xdr:rowOff>320947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5087" y="526101"/>
          <a:ext cx="558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772168</xdr:colOff>
      <xdr:row>1</xdr:row>
      <xdr:rowOff>197321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5351495" y="39514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=3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5351495" y="39514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𝑛=3)/〖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𝑛=6)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756713</xdr:colOff>
      <xdr:row>2</xdr:row>
      <xdr:rowOff>7473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6193290" y="40312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=6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6193290" y="40312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772085</xdr:colOff>
      <xdr:row>2</xdr:row>
      <xdr:rowOff>7007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5753660" y="3521732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5753660" y="3521732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10</xdr:col>
      <xdr:colOff>772085</xdr:colOff>
      <xdr:row>2</xdr:row>
      <xdr:rowOff>7007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6897393" y="40266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6897393" y="40266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808719</xdr:colOff>
      <xdr:row>2</xdr:row>
      <xdr:rowOff>7007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8802392" y="40266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=96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8802392" y="40266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7</xdr:col>
      <xdr:colOff>175760</xdr:colOff>
      <xdr:row>12</xdr:row>
      <xdr:rowOff>130447</xdr:rowOff>
    </xdr:from>
    <xdr:to>
      <xdr:col>7</xdr:col>
      <xdr:colOff>734560</xdr:colOff>
      <xdr:row>12</xdr:row>
      <xdr:rowOff>320947</xdr:rowOff>
    </xdr:to>
    <xdr:pic>
      <xdr:nvPicPr>
        <xdr:cNvPr id="15" name="Рисунок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9173" y="528012"/>
          <a:ext cx="558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772168</xdr:colOff>
      <xdr:row>11</xdr:row>
      <xdr:rowOff>197321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5385581" y="396104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=3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5385581" y="396104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756713</xdr:colOff>
      <xdr:row>12</xdr:row>
      <xdr:rowOff>7473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6231517" y="40503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=6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6231517" y="40503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772085</xdr:colOff>
      <xdr:row>12</xdr:row>
      <xdr:rowOff>7007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7075150" y="404572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7075150" y="404572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10</xdr:col>
      <xdr:colOff>772085</xdr:colOff>
      <xdr:row>12</xdr:row>
      <xdr:rowOff>7007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7944824" y="404572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7944824" y="404572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808719</xdr:colOff>
      <xdr:row>12</xdr:row>
      <xdr:rowOff>7007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/>
            <xdr:cNvSpPr txBox="1"/>
          </xdr:nvSpPr>
          <xdr:spPr>
            <a:xfrm>
              <a:off x="8851132" y="404572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=96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8851132" y="404572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3</xdr:col>
      <xdr:colOff>0</xdr:colOff>
      <xdr:row>1</xdr:row>
      <xdr:rowOff>0</xdr:rowOff>
    </xdr:from>
    <xdr:to>
      <xdr:col>8</xdr:col>
      <xdr:colOff>116785</xdr:colOff>
      <xdr:row>2</xdr:row>
      <xdr:rowOff>29818</xdr:rowOff>
    </xdr:to>
    <xdr:pic>
      <xdr:nvPicPr>
        <xdr:cNvPr id="26" name="Рисунок 2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739" y="198783"/>
          <a:ext cx="37528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11</xdr:row>
      <xdr:rowOff>0</xdr:rowOff>
    </xdr:from>
    <xdr:to>
      <xdr:col>10</xdr:col>
      <xdr:colOff>580611</xdr:colOff>
      <xdr:row>12</xdr:row>
      <xdr:rowOff>29817</xdr:rowOff>
    </xdr:to>
    <xdr:pic>
      <xdr:nvPicPr>
        <xdr:cNvPr id="27" name="Рисунок 2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0" y="2319130"/>
          <a:ext cx="37528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251759</xdr:colOff>
      <xdr:row>2</xdr:row>
      <xdr:rowOff>112432</xdr:rowOff>
    </xdr:from>
    <xdr:to>
      <xdr:col>5</xdr:col>
      <xdr:colOff>353359</xdr:colOff>
      <xdr:row>2</xdr:row>
      <xdr:rowOff>283882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9759" y="512482"/>
          <a:ext cx="101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232709</xdr:colOff>
      <xdr:row>2</xdr:row>
      <xdr:rowOff>131483</xdr:rowOff>
    </xdr:from>
    <xdr:to>
      <xdr:col>6</xdr:col>
      <xdr:colOff>391459</xdr:colOff>
      <xdr:row>2</xdr:row>
      <xdr:rowOff>283883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4159" y="531533"/>
          <a:ext cx="1587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175760</xdr:colOff>
      <xdr:row>2</xdr:row>
      <xdr:rowOff>130447</xdr:rowOff>
    </xdr:from>
    <xdr:to>
      <xdr:col>7</xdr:col>
      <xdr:colOff>734560</xdr:colOff>
      <xdr:row>2</xdr:row>
      <xdr:rowOff>320947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6810" y="530497"/>
          <a:ext cx="558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814691</xdr:colOff>
      <xdr:row>2</xdr:row>
      <xdr:rowOff>7473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6297778" y="40503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6297778" y="40503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904607</xdr:colOff>
      <xdr:row>2</xdr:row>
      <xdr:rowOff>15289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7282216" y="412854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7282216" y="412854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3</xdr:col>
      <xdr:colOff>359020</xdr:colOff>
      <xdr:row>1</xdr:row>
      <xdr:rowOff>0</xdr:rowOff>
    </xdr:from>
    <xdr:to>
      <xdr:col>8</xdr:col>
      <xdr:colOff>109905</xdr:colOff>
      <xdr:row>2</xdr:row>
      <xdr:rowOff>28575</xdr:rowOff>
    </xdr:to>
    <xdr:pic>
      <xdr:nvPicPr>
        <xdr:cNvPr id="8" name="Рисунок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7820" y="200025"/>
          <a:ext cx="337038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772085</xdr:colOff>
      <xdr:row>2</xdr:row>
      <xdr:rowOff>7007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7915835" y="40705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=32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7915835" y="40705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808719</xdr:colOff>
      <xdr:row>2</xdr:row>
      <xdr:rowOff>7007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8819244" y="40705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=32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=64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8819244" y="40705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7</xdr:col>
      <xdr:colOff>175760</xdr:colOff>
      <xdr:row>16</xdr:row>
      <xdr:rowOff>130447</xdr:rowOff>
    </xdr:from>
    <xdr:to>
      <xdr:col>7</xdr:col>
      <xdr:colOff>734560</xdr:colOff>
      <xdr:row>16</xdr:row>
      <xdr:rowOff>320947</xdr:rowOff>
    </xdr:to>
    <xdr:pic>
      <xdr:nvPicPr>
        <xdr:cNvPr id="18" name="Рисунок 1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6810" y="2654572"/>
          <a:ext cx="558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856105</xdr:colOff>
      <xdr:row>16</xdr:row>
      <xdr:rowOff>15756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6339192" y="3337082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6339192" y="3337082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888041</xdr:colOff>
      <xdr:row>16</xdr:row>
      <xdr:rowOff>15290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/>
            <xdr:cNvSpPr txBox="1"/>
          </xdr:nvSpPr>
          <xdr:spPr>
            <a:xfrm>
              <a:off x="7265650" y="333661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7265650" y="333661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8</xdr:col>
      <xdr:colOff>143673</xdr:colOff>
      <xdr:row>14</xdr:row>
      <xdr:rowOff>190500</xdr:rowOff>
    </xdr:from>
    <xdr:to>
      <xdr:col>12</xdr:col>
      <xdr:colOff>85057</xdr:colOff>
      <xdr:row>16</xdr:row>
      <xdr:rowOff>20293</xdr:rowOff>
    </xdr:to>
    <xdr:pic>
      <xdr:nvPicPr>
        <xdr:cNvPr id="22" name="Рисунок 2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1973" y="2314575"/>
          <a:ext cx="3379909" cy="2298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796933</xdr:colOff>
      <xdr:row>16</xdr:row>
      <xdr:rowOff>15290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/>
            <xdr:cNvSpPr txBox="1"/>
          </xdr:nvSpPr>
          <xdr:spPr>
            <a:xfrm>
              <a:off x="8151890" y="333661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=32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3" name="TextBox 22"/>
            <xdr:cNvSpPr txBox="1"/>
          </xdr:nvSpPr>
          <xdr:spPr>
            <a:xfrm>
              <a:off x="8151890" y="333661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833566</xdr:colOff>
      <xdr:row>16</xdr:row>
      <xdr:rowOff>15289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9058196" y="333661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=32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=64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9058196" y="333661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778566</xdr:colOff>
      <xdr:row>16</xdr:row>
      <xdr:rowOff>8282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5433392" y="332960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5433392" y="332960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</xdr:row>
      <xdr:rowOff>209550</xdr:rowOff>
    </xdr:from>
    <xdr:to>
      <xdr:col>4</xdr:col>
      <xdr:colOff>368300</xdr:colOff>
      <xdr:row>1</xdr:row>
      <xdr:rowOff>412750</xdr:rowOff>
    </xdr:to>
    <xdr:pic>
      <xdr:nvPicPr>
        <xdr:cNvPr id="15" name="Рисунок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00" y="393700"/>
          <a:ext cx="1016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247650</xdr:colOff>
      <xdr:row>1</xdr:row>
      <xdr:rowOff>228600</xdr:rowOff>
    </xdr:from>
    <xdr:to>
      <xdr:col>5</xdr:col>
      <xdr:colOff>406400</xdr:colOff>
      <xdr:row>1</xdr:row>
      <xdr:rowOff>444500</xdr:rowOff>
    </xdr:to>
    <xdr:pic>
      <xdr:nvPicPr>
        <xdr:cNvPr id="16" name="Рисунок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0550" y="412750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247650</xdr:colOff>
      <xdr:row>1</xdr:row>
      <xdr:rowOff>228600</xdr:rowOff>
    </xdr:from>
    <xdr:to>
      <xdr:col>5</xdr:col>
      <xdr:colOff>406400</xdr:colOff>
      <xdr:row>1</xdr:row>
      <xdr:rowOff>444500</xdr:rowOff>
    </xdr:to>
    <xdr:pic>
      <xdr:nvPicPr>
        <xdr:cNvPr id="17" name="Рисунок 1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0550" y="412750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44450</xdr:colOff>
      <xdr:row>1</xdr:row>
      <xdr:rowOff>190500</xdr:rowOff>
    </xdr:from>
    <xdr:to>
      <xdr:col>6</xdr:col>
      <xdr:colOff>603250</xdr:colOff>
      <xdr:row>1</xdr:row>
      <xdr:rowOff>406400</xdr:rowOff>
    </xdr:to>
    <xdr:pic>
      <xdr:nvPicPr>
        <xdr:cNvPr id="18" name="Рисунок 1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6950" y="374650"/>
          <a:ext cx="5588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745331</xdr:colOff>
      <xdr:row>1</xdr:row>
      <xdr:rowOff>150018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4404519" y="33258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4404519" y="33258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809625</xdr:colOff>
      <xdr:row>1</xdr:row>
      <xdr:rowOff>127003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4911725" y="31115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4911725" y="31115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857250</xdr:colOff>
      <xdr:row>1</xdr:row>
      <xdr:rowOff>119066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/>
            <xdr:cNvSpPr txBox="1"/>
          </xdr:nvSpPr>
          <xdr:spPr>
            <a:xfrm>
              <a:off x="5867400" y="30321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5867400" y="30321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14</xdr:col>
      <xdr:colOff>348343</xdr:colOff>
      <xdr:row>5</xdr:row>
      <xdr:rowOff>28122</xdr:rowOff>
    </xdr:from>
    <xdr:to>
      <xdr:col>14</xdr:col>
      <xdr:colOff>449943</xdr:colOff>
      <xdr:row>5</xdr:row>
      <xdr:rowOff>28122</xdr:rowOff>
    </xdr:to>
    <xdr:pic>
      <xdr:nvPicPr>
        <xdr:cNvPr id="23" name="Рисунок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5393" y="1406072"/>
          <a:ext cx="101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87841</xdr:colOff>
      <xdr:row>1</xdr:row>
      <xdr:rowOff>109008</xdr:rowOff>
    </xdr:from>
    <xdr:ext cx="6031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1307041" y="477308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1307041" y="477308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||𝑢−𝑢^∗ ||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13</xdr:col>
      <xdr:colOff>11114</xdr:colOff>
      <xdr:row>1</xdr:row>
      <xdr:rowOff>127001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9980614" y="309564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9980614" y="309564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13</xdr:col>
      <xdr:colOff>1015999</xdr:colOff>
      <xdr:row>1</xdr:row>
      <xdr:rowOff>79375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3067049" y="44767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3067049" y="44767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989013</xdr:colOff>
      <xdr:row>1</xdr:row>
      <xdr:rowOff>79376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/>
            <xdr:cNvSpPr txBox="1"/>
          </xdr:nvSpPr>
          <xdr:spPr>
            <a:xfrm>
              <a:off x="4056063" y="44767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4056063" y="44767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|𝑢−𝑢^∗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</xdr:col>
      <xdr:colOff>71437</xdr:colOff>
      <xdr:row>0</xdr:row>
      <xdr:rowOff>0</xdr:rowOff>
    </xdr:from>
    <xdr:to>
      <xdr:col>5</xdr:col>
      <xdr:colOff>560387</xdr:colOff>
      <xdr:row>1</xdr:row>
      <xdr:rowOff>57150</xdr:rowOff>
    </xdr:to>
    <xdr:pic>
      <xdr:nvPicPr>
        <xdr:cNvPr id="28" name="Рисунок 2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625" y="0"/>
          <a:ext cx="2782887" cy="239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44450</xdr:colOff>
      <xdr:row>9</xdr:row>
      <xdr:rowOff>190500</xdr:rowOff>
    </xdr:from>
    <xdr:to>
      <xdr:col>4</xdr:col>
      <xdr:colOff>603250</xdr:colOff>
      <xdr:row>9</xdr:row>
      <xdr:rowOff>406400</xdr:rowOff>
    </xdr:to>
    <xdr:pic>
      <xdr:nvPicPr>
        <xdr:cNvPr id="32" name="Рисунок 3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4950" y="373063"/>
          <a:ext cx="5588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7144</xdr:colOff>
      <xdr:row>9</xdr:row>
      <xdr:rowOff>110331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/>
            <xdr:cNvSpPr txBox="1"/>
          </xdr:nvSpPr>
          <xdr:spPr>
            <a:xfrm>
              <a:off x="2912269" y="223758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3" name="TextBox 32"/>
            <xdr:cNvSpPr txBox="1"/>
          </xdr:nvSpPr>
          <xdr:spPr>
            <a:xfrm>
              <a:off x="2912269" y="223758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1000125</xdr:colOff>
      <xdr:row>9</xdr:row>
      <xdr:rowOff>95253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/>
            <xdr:cNvSpPr txBox="1"/>
          </xdr:nvSpPr>
          <xdr:spPr>
            <a:xfrm>
              <a:off x="3905250" y="222250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4" name="TextBox 33"/>
            <xdr:cNvSpPr txBox="1"/>
          </xdr:nvSpPr>
          <xdr:spPr>
            <a:xfrm>
              <a:off x="3905250" y="222250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857250</xdr:colOff>
      <xdr:row>9</xdr:row>
      <xdr:rowOff>119066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/>
            <xdr:cNvSpPr txBox="1"/>
          </xdr:nvSpPr>
          <xdr:spPr>
            <a:xfrm>
              <a:off x="6518275" y="301629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5" name="TextBox 34"/>
            <xdr:cNvSpPr txBox="1"/>
          </xdr:nvSpPr>
          <xdr:spPr>
            <a:xfrm>
              <a:off x="6518275" y="301629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12</xdr:col>
      <xdr:colOff>87841</xdr:colOff>
      <xdr:row>9</xdr:row>
      <xdr:rowOff>109008</xdr:rowOff>
    </xdr:from>
    <xdr:ext cx="6031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/>
            <xdr:cNvSpPr txBox="1"/>
          </xdr:nvSpPr>
          <xdr:spPr>
            <a:xfrm>
              <a:off x="9152466" y="291571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7" name="TextBox 36"/>
            <xdr:cNvSpPr txBox="1"/>
          </xdr:nvSpPr>
          <xdr:spPr>
            <a:xfrm>
              <a:off x="9152466" y="291571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||𝑢−𝑢^∗ ||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12</xdr:col>
      <xdr:colOff>947738</xdr:colOff>
      <xdr:row>9</xdr:row>
      <xdr:rowOff>87313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/>
            <xdr:cNvSpPr txBox="1"/>
          </xdr:nvSpPr>
          <xdr:spPr>
            <a:xfrm>
              <a:off x="9139238" y="221456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8" name="TextBox 37"/>
            <xdr:cNvSpPr txBox="1"/>
          </xdr:nvSpPr>
          <xdr:spPr>
            <a:xfrm>
              <a:off x="9139238" y="221456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13</xdr:col>
      <xdr:colOff>1015999</xdr:colOff>
      <xdr:row>9</xdr:row>
      <xdr:rowOff>79375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/>
            <xdr:cNvSpPr txBox="1"/>
          </xdr:nvSpPr>
          <xdr:spPr>
            <a:xfrm>
              <a:off x="10858499" y="26193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9" name="TextBox 38"/>
            <xdr:cNvSpPr txBox="1"/>
          </xdr:nvSpPr>
          <xdr:spPr>
            <a:xfrm>
              <a:off x="10858499" y="26193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989013</xdr:colOff>
      <xdr:row>9</xdr:row>
      <xdr:rowOff>79376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/>
            <xdr:cNvSpPr txBox="1"/>
          </xdr:nvSpPr>
          <xdr:spPr>
            <a:xfrm>
              <a:off x="11847513" y="261939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0" name="TextBox 39"/>
            <xdr:cNvSpPr txBox="1"/>
          </xdr:nvSpPr>
          <xdr:spPr>
            <a:xfrm>
              <a:off x="11847513" y="261939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|𝑢−𝑢^∗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0</xdr:col>
      <xdr:colOff>603251</xdr:colOff>
      <xdr:row>7</xdr:row>
      <xdr:rowOff>7938</xdr:rowOff>
    </xdr:from>
    <xdr:to>
      <xdr:col>6</xdr:col>
      <xdr:colOff>157163</xdr:colOff>
      <xdr:row>8</xdr:row>
      <xdr:rowOff>17462</xdr:rowOff>
    </xdr:to>
    <xdr:pic>
      <xdr:nvPicPr>
        <xdr:cNvPr id="42" name="Рисунок 4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251" y="1722438"/>
          <a:ext cx="3467100" cy="239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849312</xdr:colOff>
      <xdr:row>9</xdr:row>
      <xdr:rowOff>103188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/>
            <xdr:cNvSpPr txBox="1"/>
          </xdr:nvSpPr>
          <xdr:spPr>
            <a:xfrm>
              <a:off x="5659437" y="223043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=32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3" name="TextBox 42"/>
            <xdr:cNvSpPr txBox="1"/>
          </xdr:nvSpPr>
          <xdr:spPr>
            <a:xfrm>
              <a:off x="5659437" y="223043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𝑛=32)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825500</xdr:colOff>
      <xdr:row>9</xdr:row>
      <xdr:rowOff>55563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/>
            <xdr:cNvSpPr txBox="1"/>
          </xdr:nvSpPr>
          <xdr:spPr>
            <a:xfrm>
              <a:off x="6556375" y="218281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=32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=64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4" name="TextBox 43"/>
            <xdr:cNvSpPr txBox="1"/>
          </xdr:nvSpPr>
          <xdr:spPr>
            <a:xfrm>
              <a:off x="6556375" y="218281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𝑛=32)/〖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𝑛=64)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15</xdr:col>
      <xdr:colOff>1016000</xdr:colOff>
      <xdr:row>9</xdr:row>
      <xdr:rowOff>47625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TextBox 44"/>
            <xdr:cNvSpPr txBox="1"/>
          </xdr:nvSpPr>
          <xdr:spPr>
            <a:xfrm>
              <a:off x="13200063" y="217487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=32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5" name="TextBox 44"/>
            <xdr:cNvSpPr txBox="1"/>
          </xdr:nvSpPr>
          <xdr:spPr>
            <a:xfrm>
              <a:off x="13200063" y="217487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𝑛=32)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17</xdr:col>
      <xdr:colOff>47625</xdr:colOff>
      <xdr:row>9</xdr:row>
      <xdr:rowOff>71437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TextBox 45"/>
            <xdr:cNvSpPr txBox="1"/>
          </xdr:nvSpPr>
          <xdr:spPr>
            <a:xfrm>
              <a:off x="14216063" y="219868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=32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=64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6" name="TextBox 45"/>
            <xdr:cNvSpPr txBox="1"/>
          </xdr:nvSpPr>
          <xdr:spPr>
            <a:xfrm>
              <a:off x="14216063" y="219868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𝑛=32)/〖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𝑛=64) 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69850</xdr:rowOff>
    </xdr:from>
    <xdr:to>
      <xdr:col>0</xdr:col>
      <xdr:colOff>12700</xdr:colOff>
      <xdr:row>2</xdr:row>
      <xdr:rowOff>508000</xdr:rowOff>
    </xdr:to>
    <xdr:pic>
      <xdr:nvPicPr>
        <xdr:cNvPr id="44" name="Рисунок 4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98450"/>
          <a:ext cx="127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266700</xdr:colOff>
      <xdr:row>2</xdr:row>
      <xdr:rowOff>209550</xdr:rowOff>
    </xdr:from>
    <xdr:to>
      <xdr:col>4</xdr:col>
      <xdr:colOff>368300</xdr:colOff>
      <xdr:row>2</xdr:row>
      <xdr:rowOff>412750</xdr:rowOff>
    </xdr:to>
    <xdr:pic>
      <xdr:nvPicPr>
        <xdr:cNvPr id="45" name="Рисунок 4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00" y="438150"/>
          <a:ext cx="1016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247650</xdr:colOff>
      <xdr:row>2</xdr:row>
      <xdr:rowOff>228600</xdr:rowOff>
    </xdr:from>
    <xdr:to>
      <xdr:col>5</xdr:col>
      <xdr:colOff>406400</xdr:colOff>
      <xdr:row>2</xdr:row>
      <xdr:rowOff>444500</xdr:rowOff>
    </xdr:to>
    <xdr:pic>
      <xdr:nvPicPr>
        <xdr:cNvPr id="46" name="Рисунок 4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0550" y="457200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247650</xdr:colOff>
      <xdr:row>2</xdr:row>
      <xdr:rowOff>228600</xdr:rowOff>
    </xdr:from>
    <xdr:to>
      <xdr:col>5</xdr:col>
      <xdr:colOff>406400</xdr:colOff>
      <xdr:row>2</xdr:row>
      <xdr:rowOff>444500</xdr:rowOff>
    </xdr:to>
    <xdr:pic>
      <xdr:nvPicPr>
        <xdr:cNvPr id="47" name="Рисунок 4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0550" y="457200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44450</xdr:colOff>
      <xdr:row>2</xdr:row>
      <xdr:rowOff>190500</xdr:rowOff>
    </xdr:from>
    <xdr:to>
      <xdr:col>6</xdr:col>
      <xdr:colOff>603250</xdr:colOff>
      <xdr:row>2</xdr:row>
      <xdr:rowOff>406400</xdr:rowOff>
    </xdr:to>
    <xdr:pic>
      <xdr:nvPicPr>
        <xdr:cNvPr id="48" name="Рисунок 4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6950" y="419100"/>
          <a:ext cx="5588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348343</xdr:colOff>
      <xdr:row>6</xdr:row>
      <xdr:rowOff>28122</xdr:rowOff>
    </xdr:from>
    <xdr:to>
      <xdr:col>14</xdr:col>
      <xdr:colOff>449943</xdr:colOff>
      <xdr:row>6</xdr:row>
      <xdr:rowOff>28122</xdr:rowOff>
    </xdr:to>
    <xdr:pic>
      <xdr:nvPicPr>
        <xdr:cNvPr id="49" name="Рисунок 4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47993" y="1342572"/>
          <a:ext cx="101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87841</xdr:colOff>
      <xdr:row>2</xdr:row>
      <xdr:rowOff>109008</xdr:rowOff>
    </xdr:from>
    <xdr:ext cx="6031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TextBox 49"/>
            <xdr:cNvSpPr txBox="1"/>
          </xdr:nvSpPr>
          <xdr:spPr>
            <a:xfrm>
              <a:off x="8107891" y="337608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0" name="TextBox 49"/>
            <xdr:cNvSpPr txBox="1"/>
          </xdr:nvSpPr>
          <xdr:spPr>
            <a:xfrm>
              <a:off x="8107891" y="337608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||𝑢−𝑢^∗ ||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846931</xdr:colOff>
      <xdr:row>2</xdr:row>
      <xdr:rowOff>119856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TextBox 50"/>
            <xdr:cNvSpPr txBox="1"/>
          </xdr:nvSpPr>
          <xdr:spPr>
            <a:xfrm>
              <a:off x="4244181" y="247570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1" name="TextBox 50"/>
            <xdr:cNvSpPr txBox="1"/>
          </xdr:nvSpPr>
          <xdr:spPr>
            <a:xfrm>
              <a:off x="4244181" y="247570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809625</xdr:colOff>
      <xdr:row>2</xdr:row>
      <xdr:rowOff>127003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TextBox 51"/>
            <xdr:cNvSpPr txBox="1"/>
          </xdr:nvSpPr>
          <xdr:spPr>
            <a:xfrm>
              <a:off x="4911725" y="35560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2" name="TextBox 51"/>
            <xdr:cNvSpPr txBox="1"/>
          </xdr:nvSpPr>
          <xdr:spPr>
            <a:xfrm>
              <a:off x="4911725" y="35560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857250</xdr:colOff>
      <xdr:row>2</xdr:row>
      <xdr:rowOff>119066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TextBox 52"/>
            <xdr:cNvSpPr txBox="1"/>
          </xdr:nvSpPr>
          <xdr:spPr>
            <a:xfrm>
              <a:off x="5943600" y="247491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3" name="TextBox 52"/>
            <xdr:cNvSpPr txBox="1"/>
          </xdr:nvSpPr>
          <xdr:spPr>
            <a:xfrm>
              <a:off x="5943600" y="247491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12</xdr:col>
      <xdr:colOff>1006476</xdr:colOff>
      <xdr:row>2</xdr:row>
      <xdr:rowOff>109538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TextBox 53"/>
            <xdr:cNvSpPr txBox="1"/>
          </xdr:nvSpPr>
          <xdr:spPr>
            <a:xfrm>
              <a:off x="9420226" y="246538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4" name="TextBox 53"/>
            <xdr:cNvSpPr txBox="1"/>
          </xdr:nvSpPr>
          <xdr:spPr>
            <a:xfrm>
              <a:off x="9420226" y="246538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-1</xdr:colOff>
      <xdr:row>2</xdr:row>
      <xdr:rowOff>79375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TextBox 54"/>
            <xdr:cNvSpPr txBox="1"/>
          </xdr:nvSpPr>
          <xdr:spPr>
            <a:xfrm>
              <a:off x="9899649" y="30797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5" name="TextBox 54"/>
            <xdr:cNvSpPr txBox="1"/>
          </xdr:nvSpPr>
          <xdr:spPr>
            <a:xfrm>
              <a:off x="9899649" y="30797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1008063</xdr:colOff>
      <xdr:row>2</xdr:row>
      <xdr:rowOff>79376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TextBox 55"/>
            <xdr:cNvSpPr txBox="1"/>
          </xdr:nvSpPr>
          <xdr:spPr>
            <a:xfrm>
              <a:off x="10869613" y="30797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6" name="TextBox 55"/>
            <xdr:cNvSpPr txBox="1"/>
          </xdr:nvSpPr>
          <xdr:spPr>
            <a:xfrm>
              <a:off x="10869613" y="30797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|𝑢−𝑢^∗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</xdr:col>
      <xdr:colOff>17463</xdr:colOff>
      <xdr:row>0</xdr:row>
      <xdr:rowOff>127000</xdr:rowOff>
    </xdr:from>
    <xdr:to>
      <xdr:col>5</xdr:col>
      <xdr:colOff>42863</xdr:colOff>
      <xdr:row>1</xdr:row>
      <xdr:rowOff>182562</xdr:rowOff>
    </xdr:to>
    <xdr:pic>
      <xdr:nvPicPr>
        <xdr:cNvPr id="57" name="Рисунок 5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063" y="2070100"/>
          <a:ext cx="2197100" cy="239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44450</xdr:colOff>
      <xdr:row>9</xdr:row>
      <xdr:rowOff>190500</xdr:rowOff>
    </xdr:from>
    <xdr:to>
      <xdr:col>4</xdr:col>
      <xdr:colOff>603250</xdr:colOff>
      <xdr:row>9</xdr:row>
      <xdr:rowOff>406400</xdr:rowOff>
    </xdr:to>
    <xdr:pic>
      <xdr:nvPicPr>
        <xdr:cNvPr id="58" name="Рисунок 5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9600" y="558800"/>
          <a:ext cx="5588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7144</xdr:colOff>
      <xdr:row>9</xdr:row>
      <xdr:rowOff>110331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TextBox 58"/>
            <xdr:cNvSpPr txBox="1"/>
          </xdr:nvSpPr>
          <xdr:spPr>
            <a:xfrm>
              <a:off x="2788444" y="47863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9" name="TextBox 58"/>
            <xdr:cNvSpPr txBox="1"/>
          </xdr:nvSpPr>
          <xdr:spPr>
            <a:xfrm>
              <a:off x="2788444" y="47863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1000125</xdr:colOff>
      <xdr:row>9</xdr:row>
      <xdr:rowOff>95253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TextBox 59"/>
            <xdr:cNvSpPr txBox="1"/>
          </xdr:nvSpPr>
          <xdr:spPr>
            <a:xfrm>
              <a:off x="3730625" y="46355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0" name="TextBox 59"/>
            <xdr:cNvSpPr txBox="1"/>
          </xdr:nvSpPr>
          <xdr:spPr>
            <a:xfrm>
              <a:off x="3730625" y="46355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857250</xdr:colOff>
      <xdr:row>9</xdr:row>
      <xdr:rowOff>119066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TextBox 60"/>
            <xdr:cNvSpPr txBox="1"/>
          </xdr:nvSpPr>
          <xdr:spPr>
            <a:xfrm>
              <a:off x="4591050" y="48736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1" name="TextBox 60"/>
            <xdr:cNvSpPr txBox="1"/>
          </xdr:nvSpPr>
          <xdr:spPr>
            <a:xfrm>
              <a:off x="4591050" y="48736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14</xdr:col>
      <xdr:colOff>348343</xdr:colOff>
      <xdr:row>13</xdr:row>
      <xdr:rowOff>28122</xdr:rowOff>
    </xdr:from>
    <xdr:to>
      <xdr:col>14</xdr:col>
      <xdr:colOff>449943</xdr:colOff>
      <xdr:row>13</xdr:row>
      <xdr:rowOff>28122</xdr:rowOff>
    </xdr:to>
    <xdr:pic>
      <xdr:nvPicPr>
        <xdr:cNvPr id="62" name="Рисунок 6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1393" y="1418772"/>
          <a:ext cx="101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87841</xdr:colOff>
      <xdr:row>9</xdr:row>
      <xdr:rowOff>109008</xdr:rowOff>
    </xdr:from>
    <xdr:ext cx="6031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TextBox 62"/>
            <xdr:cNvSpPr txBox="1"/>
          </xdr:nvSpPr>
          <xdr:spPr>
            <a:xfrm>
              <a:off x="8501591" y="477308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3" name="TextBox 62"/>
            <xdr:cNvSpPr txBox="1"/>
          </xdr:nvSpPr>
          <xdr:spPr>
            <a:xfrm>
              <a:off x="8501591" y="477308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||𝑢−𝑢^∗ ||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12</xdr:col>
      <xdr:colOff>947738</xdr:colOff>
      <xdr:row>9</xdr:row>
      <xdr:rowOff>87313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TextBox 63"/>
            <xdr:cNvSpPr txBox="1"/>
          </xdr:nvSpPr>
          <xdr:spPr>
            <a:xfrm>
              <a:off x="9361488" y="45561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4" name="TextBox 63"/>
            <xdr:cNvSpPr txBox="1"/>
          </xdr:nvSpPr>
          <xdr:spPr>
            <a:xfrm>
              <a:off x="9361488" y="45561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13</xdr:col>
      <xdr:colOff>1015999</xdr:colOff>
      <xdr:row>9</xdr:row>
      <xdr:rowOff>79375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TextBox 64"/>
            <xdr:cNvSpPr txBox="1"/>
          </xdr:nvSpPr>
          <xdr:spPr>
            <a:xfrm>
              <a:off x="10433049" y="44767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5" name="TextBox 64"/>
            <xdr:cNvSpPr txBox="1"/>
          </xdr:nvSpPr>
          <xdr:spPr>
            <a:xfrm>
              <a:off x="10433049" y="44767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989013</xdr:colOff>
      <xdr:row>9</xdr:row>
      <xdr:rowOff>79376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TextBox 65"/>
            <xdr:cNvSpPr txBox="1"/>
          </xdr:nvSpPr>
          <xdr:spPr>
            <a:xfrm>
              <a:off x="11422063" y="44767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6" name="TextBox 65"/>
            <xdr:cNvSpPr txBox="1"/>
          </xdr:nvSpPr>
          <xdr:spPr>
            <a:xfrm>
              <a:off x="11422063" y="44767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|𝑢−𝑢^∗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849312</xdr:colOff>
      <xdr:row>9</xdr:row>
      <xdr:rowOff>103188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TextBox 67"/>
            <xdr:cNvSpPr txBox="1"/>
          </xdr:nvSpPr>
          <xdr:spPr>
            <a:xfrm>
              <a:off x="5529262" y="47148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=32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8" name="TextBox 67"/>
            <xdr:cNvSpPr txBox="1"/>
          </xdr:nvSpPr>
          <xdr:spPr>
            <a:xfrm>
              <a:off x="5529262" y="47148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𝑛=32)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952500</xdr:colOff>
      <xdr:row>9</xdr:row>
      <xdr:rowOff>68263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TextBox 68"/>
            <xdr:cNvSpPr txBox="1"/>
          </xdr:nvSpPr>
          <xdr:spPr>
            <a:xfrm>
              <a:off x="6496050" y="43656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=32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=64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9" name="TextBox 68"/>
            <xdr:cNvSpPr txBox="1"/>
          </xdr:nvSpPr>
          <xdr:spPr>
            <a:xfrm>
              <a:off x="6496050" y="43656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𝑛=32)/〖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𝑛=64)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15</xdr:col>
      <xdr:colOff>1016000</xdr:colOff>
      <xdr:row>9</xdr:row>
      <xdr:rowOff>47625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TextBox 69"/>
            <xdr:cNvSpPr txBox="1"/>
          </xdr:nvSpPr>
          <xdr:spPr>
            <a:xfrm>
              <a:off x="12509500" y="41592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=32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0" name="TextBox 69"/>
            <xdr:cNvSpPr txBox="1"/>
          </xdr:nvSpPr>
          <xdr:spPr>
            <a:xfrm>
              <a:off x="12509500" y="41592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𝑛=32)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17</xdr:col>
      <xdr:colOff>47625</xdr:colOff>
      <xdr:row>9</xdr:row>
      <xdr:rowOff>71437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TextBox 70"/>
            <xdr:cNvSpPr txBox="1"/>
          </xdr:nvSpPr>
          <xdr:spPr>
            <a:xfrm>
              <a:off x="13522325" y="43973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=32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=64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1" name="TextBox 70"/>
            <xdr:cNvSpPr txBox="1"/>
          </xdr:nvSpPr>
          <xdr:spPr>
            <a:xfrm>
              <a:off x="13522325" y="43973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𝑛=32)/〖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𝑛=64)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</xdr:col>
      <xdr:colOff>56444</xdr:colOff>
      <xdr:row>8</xdr:row>
      <xdr:rowOff>7056</xdr:rowOff>
    </xdr:from>
    <xdr:to>
      <xdr:col>5</xdr:col>
      <xdr:colOff>710494</xdr:colOff>
      <xdr:row>9</xdr:row>
      <xdr:rowOff>22578</xdr:rowOff>
    </xdr:to>
    <xdr:pic>
      <xdr:nvPicPr>
        <xdr:cNvPr id="72" name="Рисунок 7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222" y="3852334"/>
          <a:ext cx="2827161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13"/>
  <sheetViews>
    <sheetView topLeftCell="B1" workbookViewId="0">
      <selection activeCell="D22" sqref="D22"/>
    </sheetView>
  </sheetViews>
  <sheetFormatPr defaultRowHeight="15" x14ac:dyDescent="0.25"/>
  <cols>
    <col min="3" max="12" width="4.140625" customWidth="1"/>
    <col min="14" max="35" width="5.7109375" customWidth="1"/>
  </cols>
  <sheetData>
    <row r="2" spans="2:31" ht="15.75" thickBot="1" x14ac:dyDescent="0.3">
      <c r="B2" s="1"/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5">
        <v>9</v>
      </c>
      <c r="O2">
        <v>0</v>
      </c>
      <c r="P2">
        <v>1</v>
      </c>
      <c r="Q2">
        <v>2</v>
      </c>
      <c r="R2">
        <v>3</v>
      </c>
      <c r="S2">
        <v>4</v>
      </c>
      <c r="T2">
        <v>5</v>
      </c>
      <c r="U2">
        <v>6</v>
      </c>
      <c r="V2">
        <v>7</v>
      </c>
      <c r="W2">
        <v>8</v>
      </c>
      <c r="X2">
        <v>9</v>
      </c>
      <c r="Y2">
        <v>10</v>
      </c>
      <c r="Z2">
        <v>11</v>
      </c>
      <c r="AA2">
        <v>12</v>
      </c>
      <c r="AB2">
        <v>13</v>
      </c>
      <c r="AC2">
        <v>14</v>
      </c>
      <c r="AD2">
        <v>15</v>
      </c>
      <c r="AE2">
        <v>16</v>
      </c>
    </row>
    <row r="3" spans="2:31" x14ac:dyDescent="0.25">
      <c r="B3" s="1">
        <v>0</v>
      </c>
      <c r="C3" s="9" t="s">
        <v>0</v>
      </c>
      <c r="D3" s="10">
        <v>5</v>
      </c>
      <c r="E3" s="11">
        <v>7</v>
      </c>
      <c r="F3" s="2"/>
      <c r="G3" s="2"/>
      <c r="H3" s="2"/>
      <c r="I3" s="2"/>
      <c r="J3" s="2"/>
      <c r="K3" s="2"/>
      <c r="L3" s="3"/>
      <c r="M3" s="18"/>
      <c r="N3" t="s">
        <v>1</v>
      </c>
      <c r="O3" s="20">
        <v>0</v>
      </c>
      <c r="P3" s="22">
        <v>0</v>
      </c>
      <c r="Q3" s="21">
        <v>1</v>
      </c>
      <c r="R3" s="20">
        <v>3</v>
      </c>
      <c r="S3" s="21">
        <v>4</v>
      </c>
      <c r="T3" s="20">
        <v>6</v>
      </c>
      <c r="U3" s="22">
        <v>7</v>
      </c>
      <c r="V3" s="19">
        <v>9</v>
      </c>
      <c r="W3" s="20">
        <v>9</v>
      </c>
      <c r="X3" s="21">
        <v>10</v>
      </c>
      <c r="Y3">
        <v>12</v>
      </c>
    </row>
    <row r="4" spans="2:31" ht="15.75" thickBot="1" x14ac:dyDescent="0.3">
      <c r="B4" s="1">
        <v>1</v>
      </c>
      <c r="C4" s="12">
        <v>5</v>
      </c>
      <c r="D4" s="5" t="s">
        <v>0</v>
      </c>
      <c r="E4" s="13"/>
      <c r="F4" s="5"/>
      <c r="G4" s="5"/>
      <c r="H4" s="5"/>
      <c r="I4" s="5"/>
      <c r="J4" s="5"/>
      <c r="K4" s="5"/>
      <c r="L4" s="6"/>
      <c r="M4" s="18"/>
    </row>
    <row r="5" spans="2:31" ht="15.75" thickBot="1" x14ac:dyDescent="0.3">
      <c r="B5" s="1">
        <v>2</v>
      </c>
      <c r="C5" s="14">
        <v>7</v>
      </c>
      <c r="D5" s="15">
        <v>9</v>
      </c>
      <c r="E5" s="17" t="s">
        <v>0</v>
      </c>
      <c r="F5" s="10">
        <v>2</v>
      </c>
      <c r="G5" s="11">
        <v>4</v>
      </c>
      <c r="H5" s="5"/>
      <c r="I5" s="5"/>
      <c r="J5" s="5"/>
      <c r="K5" s="5"/>
      <c r="L5" s="6"/>
      <c r="M5" s="18"/>
      <c r="N5" t="s">
        <v>2</v>
      </c>
      <c r="O5" s="19">
        <v>5</v>
      </c>
      <c r="P5" s="20">
        <v>7</v>
      </c>
      <c r="Q5" s="21">
        <v>9</v>
      </c>
      <c r="R5" s="19">
        <v>2</v>
      </c>
      <c r="S5" s="20">
        <v>4</v>
      </c>
      <c r="T5" s="21">
        <v>3</v>
      </c>
      <c r="U5" s="19">
        <v>2</v>
      </c>
      <c r="V5" s="20">
        <v>1</v>
      </c>
      <c r="W5" s="21">
        <v>0</v>
      </c>
      <c r="X5" s="19">
        <v>3</v>
      </c>
      <c r="Y5" s="20">
        <v>4</v>
      </c>
      <c r="Z5" s="21">
        <v>8</v>
      </c>
    </row>
    <row r="6" spans="2:31" ht="15.75" thickBot="1" x14ac:dyDescent="0.3">
      <c r="B6" s="1">
        <v>3</v>
      </c>
      <c r="C6" s="4"/>
      <c r="D6" s="5"/>
      <c r="E6" s="12">
        <v>2</v>
      </c>
      <c r="F6" s="5" t="s">
        <v>0</v>
      </c>
      <c r="G6" s="13">
        <v>3</v>
      </c>
      <c r="H6" s="5"/>
      <c r="I6" s="5"/>
      <c r="J6" s="5"/>
      <c r="K6" s="5"/>
      <c r="L6" s="6"/>
      <c r="M6" s="18"/>
    </row>
    <row r="7" spans="2:31" ht="15.75" thickBot="1" x14ac:dyDescent="0.3">
      <c r="B7" s="1">
        <v>4</v>
      </c>
      <c r="C7" s="4"/>
      <c r="D7" s="5"/>
      <c r="E7" s="14">
        <v>4</v>
      </c>
      <c r="F7" s="15">
        <v>3</v>
      </c>
      <c r="G7" s="17" t="s">
        <v>0</v>
      </c>
      <c r="H7" s="10"/>
      <c r="I7" s="11"/>
      <c r="J7" s="5"/>
      <c r="K7" s="5"/>
      <c r="L7" s="6"/>
      <c r="M7" s="18"/>
    </row>
    <row r="8" spans="2:31" x14ac:dyDescent="0.25">
      <c r="B8" s="1">
        <v>5</v>
      </c>
      <c r="C8" s="4"/>
      <c r="D8" s="5"/>
      <c r="E8" s="5"/>
      <c r="F8" s="5"/>
      <c r="G8" s="12">
        <v>2</v>
      </c>
      <c r="H8" s="5" t="s">
        <v>0</v>
      </c>
      <c r="I8" s="13"/>
      <c r="J8" s="5"/>
      <c r="K8" s="5"/>
      <c r="L8" s="6"/>
      <c r="M8" s="18"/>
    </row>
    <row r="9" spans="2:31" ht="15.75" thickBot="1" x14ac:dyDescent="0.3">
      <c r="B9" s="1">
        <v>6</v>
      </c>
      <c r="C9" s="4"/>
      <c r="D9" s="5"/>
      <c r="E9" s="5"/>
      <c r="F9" s="5"/>
      <c r="G9" s="14">
        <v>1</v>
      </c>
      <c r="H9" s="15">
        <v>0</v>
      </c>
      <c r="I9" s="16" t="s">
        <v>0</v>
      </c>
      <c r="J9" s="5"/>
      <c r="K9" s="5"/>
      <c r="L9" s="6"/>
      <c r="M9" s="18"/>
    </row>
    <row r="10" spans="2:31" x14ac:dyDescent="0.25">
      <c r="B10" s="1">
        <v>7</v>
      </c>
      <c r="C10" s="4"/>
      <c r="D10" s="5"/>
      <c r="E10" s="5"/>
      <c r="F10" s="5"/>
      <c r="G10" s="5"/>
      <c r="H10" s="5"/>
      <c r="J10" s="9" t="s">
        <v>0</v>
      </c>
      <c r="K10" s="10"/>
      <c r="L10" s="11"/>
      <c r="M10" s="18"/>
    </row>
    <row r="11" spans="2:31" x14ac:dyDescent="0.25">
      <c r="B11" s="1">
        <v>8</v>
      </c>
      <c r="C11" s="4"/>
      <c r="D11" s="5"/>
      <c r="E11" s="5"/>
      <c r="F11" s="5"/>
      <c r="G11" s="5"/>
      <c r="H11" s="5"/>
      <c r="I11" s="5"/>
      <c r="J11" s="12">
        <v>3</v>
      </c>
      <c r="K11" s="5" t="s">
        <v>0</v>
      </c>
      <c r="L11" s="13"/>
      <c r="M11" s="18"/>
    </row>
    <row r="12" spans="2:31" ht="15.75" thickBot="1" x14ac:dyDescent="0.3">
      <c r="B12" s="5">
        <v>9</v>
      </c>
      <c r="C12" s="7"/>
      <c r="D12" s="8"/>
      <c r="E12" s="8"/>
      <c r="F12" s="8"/>
      <c r="G12" s="8"/>
      <c r="H12" s="8"/>
      <c r="I12" s="8"/>
      <c r="J12" s="14">
        <v>4</v>
      </c>
      <c r="K12" s="15">
        <v>8</v>
      </c>
      <c r="L12" s="16" t="s">
        <v>0</v>
      </c>
      <c r="M12" s="18"/>
    </row>
    <row r="13" spans="2:31" x14ac:dyDescent="0.25">
      <c r="C13" s="18"/>
      <c r="D13" s="18"/>
      <c r="E13" s="18"/>
      <c r="F13" s="18"/>
      <c r="G13" s="18"/>
      <c r="H13" s="18"/>
      <c r="I13" s="18"/>
      <c r="J13" s="18"/>
      <c r="K13" s="18"/>
      <c r="L13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Y36"/>
  <sheetViews>
    <sheetView zoomScale="85" zoomScaleNormal="85" workbookViewId="0">
      <selection activeCell="B15" sqref="B15:K20"/>
    </sheetView>
  </sheetViews>
  <sheetFormatPr defaultRowHeight="15" x14ac:dyDescent="0.25"/>
  <cols>
    <col min="1" max="1" width="0.85546875" customWidth="1"/>
    <col min="2" max="2" width="5.5703125" customWidth="1"/>
    <col min="9" max="9" width="13.42578125" customWidth="1"/>
    <col min="10" max="10" width="11.85546875" customWidth="1"/>
    <col min="11" max="11" width="13.42578125" customWidth="1"/>
    <col min="14" max="14" width="12.7109375" customWidth="1"/>
    <col min="15" max="15" width="14.140625" customWidth="1"/>
    <col min="16" max="16" width="13.85546875" customWidth="1"/>
    <col min="17" max="17" width="14.7109375" customWidth="1"/>
    <col min="21" max="21" width="12.140625" customWidth="1"/>
    <col min="22" max="22" width="12" customWidth="1"/>
  </cols>
  <sheetData>
    <row r="1" spans="3:24" ht="18" x14ac:dyDescent="0.25">
      <c r="C1" s="29"/>
    </row>
    <row r="2" spans="3:24" ht="42" customHeight="1" x14ac:dyDescent="0.25">
      <c r="C2" s="19" t="s">
        <v>3</v>
      </c>
      <c r="D2" s="23" t="s">
        <v>4</v>
      </c>
      <c r="E2" s="23" t="s">
        <v>5</v>
      </c>
      <c r="F2" s="19"/>
      <c r="G2" s="19"/>
      <c r="H2" s="19"/>
      <c r="I2" s="19"/>
      <c r="J2" s="19"/>
      <c r="K2" s="19"/>
      <c r="M2" s="19" t="s">
        <v>3</v>
      </c>
      <c r="N2" s="19"/>
      <c r="O2" s="19"/>
      <c r="P2" s="19"/>
      <c r="Q2" s="19"/>
    </row>
    <row r="3" spans="3:24" x14ac:dyDescent="0.25">
      <c r="C3" s="19">
        <v>2</v>
      </c>
      <c r="D3" s="48">
        <v>2.5</v>
      </c>
      <c r="E3" s="48">
        <v>3</v>
      </c>
      <c r="F3" s="19">
        <v>10.439375</v>
      </c>
      <c r="G3" s="48">
        <f>E3*E3</f>
        <v>9</v>
      </c>
      <c r="H3" s="19">
        <f>ABS(F3-G$3)</f>
        <v>1.4393750000000001</v>
      </c>
      <c r="I3" s="48">
        <f>H3/H4</f>
        <v>1.8806312780257328</v>
      </c>
      <c r="J3" s="48">
        <f>H4/H5</f>
        <v>1.9400864887884015</v>
      </c>
      <c r="K3" s="48">
        <f>H5/H6</f>
        <v>1.970913560016377</v>
      </c>
      <c r="M3" s="19">
        <v>2</v>
      </c>
      <c r="N3" s="25">
        <v>2.109143</v>
      </c>
      <c r="O3" s="44">
        <f>N3/N4</f>
        <v>1.8845178900906456</v>
      </c>
      <c r="P3" s="47">
        <f>N4/N5</f>
        <v>1.9420387680700468</v>
      </c>
      <c r="Q3" s="47">
        <f>N5/N6</f>
        <v>1.9718479973886569</v>
      </c>
    </row>
    <row r="4" spans="3:24" x14ac:dyDescent="0.25">
      <c r="C4" s="19">
        <v>4</v>
      </c>
      <c r="D4" s="48"/>
      <c r="E4" s="48"/>
      <c r="F4" s="19">
        <v>9.7653680000000005</v>
      </c>
      <c r="G4" s="48"/>
      <c r="H4" s="19">
        <f t="shared" ref="H4:H6" si="0">ABS(F4-G$3)</f>
        <v>0.76536800000000049</v>
      </c>
      <c r="I4" s="48"/>
      <c r="J4" s="48"/>
      <c r="K4" s="48"/>
      <c r="M4" s="19">
        <v>4</v>
      </c>
      <c r="N4" s="26">
        <v>1.1191949999999999</v>
      </c>
      <c r="O4" s="45"/>
      <c r="P4" s="48"/>
      <c r="Q4" s="48"/>
    </row>
    <row r="5" spans="3:24" x14ac:dyDescent="0.25">
      <c r="C5" s="19">
        <v>8</v>
      </c>
      <c r="D5" s="48"/>
      <c r="E5" s="48"/>
      <c r="F5" s="19">
        <v>9.3945019999999992</v>
      </c>
      <c r="G5" s="48"/>
      <c r="H5" s="19">
        <f t="shared" si="0"/>
        <v>0.39450199999999924</v>
      </c>
      <c r="I5" s="48"/>
      <c r="J5" s="48"/>
      <c r="K5" s="48"/>
      <c r="M5" s="19">
        <v>8</v>
      </c>
      <c r="N5" s="27">
        <v>0.57629900000000001</v>
      </c>
      <c r="O5" s="45"/>
      <c r="P5" s="48"/>
      <c r="Q5" s="48"/>
    </row>
    <row r="6" spans="3:24" x14ac:dyDescent="0.25">
      <c r="C6" s="28">
        <v>16</v>
      </c>
      <c r="D6" s="48"/>
      <c r="E6" s="48"/>
      <c r="F6" s="19">
        <v>9.2001620000000006</v>
      </c>
      <c r="G6" s="48"/>
      <c r="H6" s="19">
        <f t="shared" si="0"/>
        <v>0.20016200000000062</v>
      </c>
      <c r="I6" s="48"/>
      <c r="J6" s="48"/>
      <c r="K6" s="48"/>
      <c r="M6" s="28">
        <v>16</v>
      </c>
      <c r="N6" s="27">
        <v>0.29226340000000001</v>
      </c>
      <c r="O6" s="46"/>
      <c r="P6" s="48"/>
      <c r="Q6" s="48"/>
    </row>
    <row r="8" spans="3:24" ht="18.75" customHeight="1" x14ac:dyDescent="0.25"/>
    <row r="9" spans="3:24" ht="30" customHeight="1" x14ac:dyDescent="0.25">
      <c r="C9" s="19" t="s">
        <v>3</v>
      </c>
      <c r="D9" s="24" t="s">
        <v>4</v>
      </c>
      <c r="E9" s="24" t="s">
        <v>5</v>
      </c>
      <c r="F9" s="19"/>
      <c r="G9" s="19"/>
      <c r="H9" s="19"/>
      <c r="I9" s="19"/>
      <c r="J9" s="19"/>
      <c r="K9" s="19"/>
      <c r="M9" s="19" t="s">
        <v>3</v>
      </c>
      <c r="N9" s="19"/>
      <c r="O9" s="19"/>
      <c r="P9" s="19"/>
      <c r="Q9" s="19"/>
    </row>
    <row r="10" spans="3:24" x14ac:dyDescent="0.25">
      <c r="C10" s="19">
        <v>2</v>
      </c>
      <c r="D10" s="48">
        <v>2.5</v>
      </c>
      <c r="E10" s="48">
        <v>3</v>
      </c>
      <c r="F10" s="19">
        <v>39.074376999999998</v>
      </c>
      <c r="G10" s="48">
        <f>D10*D10*D10*D10</f>
        <v>39.0625</v>
      </c>
      <c r="H10" s="19">
        <f>ABS(F10-G$10)</f>
        <v>1.1876999999998361E-2</v>
      </c>
      <c r="I10" s="48">
        <f>H10/H11</f>
        <v>15.836000000072229</v>
      </c>
      <c r="J10" s="48">
        <f>H11/H12</f>
        <v>15.957446807712927</v>
      </c>
      <c r="K10" s="48">
        <f>H12/H13</f>
        <v>15.666666669824634</v>
      </c>
      <c r="L10">
        <v>8</v>
      </c>
      <c r="M10" s="19">
        <v>2</v>
      </c>
      <c r="N10" s="25">
        <v>7.310197E-3</v>
      </c>
      <c r="O10" s="44">
        <f>N10/N11</f>
        <v>121.54436324524349</v>
      </c>
      <c r="P10" s="47">
        <f>N11/N12</f>
        <v>16.031063511182698</v>
      </c>
      <c r="Q10" s="47">
        <f>N12/N13</f>
        <v>16.007783442626657</v>
      </c>
    </row>
    <row r="11" spans="3:24" x14ac:dyDescent="0.25">
      <c r="C11" s="19">
        <v>4</v>
      </c>
      <c r="D11" s="48"/>
      <c r="E11" s="48"/>
      <c r="F11" s="19">
        <v>39.063249999999996</v>
      </c>
      <c r="G11" s="48"/>
      <c r="H11" s="19">
        <f t="shared" ref="H11:H13" si="1">ABS(F11-G$10)</f>
        <v>7.4999999999647571E-4</v>
      </c>
      <c r="I11" s="48"/>
      <c r="J11" s="48"/>
      <c r="K11" s="48"/>
      <c r="M11" s="19">
        <v>4</v>
      </c>
      <c r="N11" s="26">
        <v>6.0144269999999997E-5</v>
      </c>
      <c r="O11" s="45"/>
      <c r="P11" s="48"/>
      <c r="Q11" s="48"/>
    </row>
    <row r="12" spans="3:24" x14ac:dyDescent="0.25">
      <c r="C12" s="19">
        <v>8</v>
      </c>
      <c r="D12" s="48"/>
      <c r="E12" s="48"/>
      <c r="F12" s="19">
        <v>39.062547000000002</v>
      </c>
      <c r="G12" s="48"/>
      <c r="H12" s="19">
        <f t="shared" si="1"/>
        <v>4.7000000002128672E-5</v>
      </c>
      <c r="I12" s="48"/>
      <c r="J12" s="48"/>
      <c r="K12" s="48"/>
      <c r="M12" s="19">
        <v>8</v>
      </c>
      <c r="N12" s="27">
        <v>3.7517329999999999E-6</v>
      </c>
      <c r="O12" s="45"/>
      <c r="P12" s="48"/>
      <c r="Q12" s="48"/>
      <c r="R12" s="26"/>
      <c r="S12" s="26"/>
    </row>
    <row r="13" spans="3:24" x14ac:dyDescent="0.25">
      <c r="C13" s="28">
        <v>16</v>
      </c>
      <c r="D13" s="48"/>
      <c r="E13" s="48"/>
      <c r="F13" s="19">
        <v>39.062503</v>
      </c>
      <c r="G13" s="48"/>
      <c r="H13" s="19">
        <f t="shared" si="1"/>
        <v>2.9999999995311555E-6</v>
      </c>
      <c r="I13" s="48"/>
      <c r="J13" s="48"/>
      <c r="K13" s="48"/>
      <c r="M13" s="28">
        <v>16</v>
      </c>
      <c r="N13" s="27">
        <v>2.343693E-7</v>
      </c>
      <c r="O13" s="46"/>
      <c r="P13" s="48"/>
      <c r="Q13" s="48"/>
    </row>
    <row r="14" spans="3:24" x14ac:dyDescent="0.25">
      <c r="M14" s="30">
        <v>32</v>
      </c>
      <c r="N14" s="26">
        <v>1.46323E-8</v>
      </c>
    </row>
    <row r="15" spans="3:24" ht="18" customHeight="1" x14ac:dyDescent="0.25"/>
    <row r="16" spans="3:24" ht="43.5" customHeight="1" x14ac:dyDescent="0.25">
      <c r="C16" s="19" t="s">
        <v>3</v>
      </c>
      <c r="D16" s="24" t="s">
        <v>4</v>
      </c>
      <c r="E16" s="24" t="s">
        <v>5</v>
      </c>
      <c r="F16" s="19"/>
      <c r="G16" s="19"/>
      <c r="H16" s="19"/>
      <c r="I16" s="19"/>
      <c r="J16" s="19"/>
      <c r="K16" s="19"/>
      <c r="M16" s="19" t="s">
        <v>3</v>
      </c>
      <c r="N16" s="19"/>
      <c r="O16" s="19"/>
      <c r="P16" s="19"/>
      <c r="Q16" s="19"/>
      <c r="T16" s="19"/>
      <c r="U16" s="19"/>
      <c r="V16" s="19"/>
      <c r="W16" s="19"/>
      <c r="X16" s="19"/>
    </row>
    <row r="17" spans="3:25" x14ac:dyDescent="0.25">
      <c r="C17" s="19">
        <v>4</v>
      </c>
      <c r="D17" s="48">
        <v>2.5</v>
      </c>
      <c r="E17" s="48">
        <v>3</v>
      </c>
      <c r="F17" s="19">
        <v>42.062980000000003</v>
      </c>
      <c r="G17" s="48">
        <f>D17*D17*D17*D17+E17</f>
        <v>42.0625</v>
      </c>
      <c r="H17" s="19">
        <f>ABS(F17-G$17)</f>
        <v>4.8000000000314458E-4</v>
      </c>
      <c r="I17" s="48">
        <f>H17/H18</f>
        <v>15.999999998815762</v>
      </c>
      <c r="J17" s="48">
        <f>H18/H19</f>
        <v>14.999999985789145</v>
      </c>
      <c r="K17" s="48">
        <f>H19/H20</f>
        <v>4.7548291282161372E-8</v>
      </c>
      <c r="M17" s="19">
        <v>4</v>
      </c>
      <c r="N17" s="25">
        <v>7.310197E-3</v>
      </c>
      <c r="O17" s="44">
        <f>N17/N18</f>
        <v>11.28540197719237</v>
      </c>
      <c r="P17" s="47">
        <f>N18/N19</f>
        <v>11.306897614099825</v>
      </c>
      <c r="Q17" s="47">
        <f>N19/N20</f>
        <v>11.312019872028403</v>
      </c>
      <c r="R17" s="31"/>
      <c r="T17" s="19"/>
      <c r="U17" s="25"/>
      <c r="V17" s="44"/>
      <c r="W17" s="47"/>
      <c r="X17" s="47"/>
      <c r="Y17" s="31"/>
    </row>
    <row r="18" spans="3:25" x14ac:dyDescent="0.25">
      <c r="C18" s="19">
        <v>8</v>
      </c>
      <c r="D18" s="48"/>
      <c r="E18" s="48"/>
      <c r="F18" s="19">
        <v>42.062530000000002</v>
      </c>
      <c r="G18" s="48"/>
      <c r="H18" s="19">
        <f t="shared" ref="H18:H20" si="2">ABS(F18-G$17)</f>
        <v>3.0000000002416982E-5</v>
      </c>
      <c r="I18" s="48"/>
      <c r="J18" s="48"/>
      <c r="K18" s="48"/>
      <c r="M18" s="19">
        <v>8</v>
      </c>
      <c r="N18" s="26">
        <v>6.4775689999999996E-4</v>
      </c>
      <c r="O18" s="45"/>
      <c r="P18" s="48"/>
      <c r="Q18" s="48"/>
      <c r="T18" s="19"/>
      <c r="U18" s="26"/>
      <c r="V18" s="45"/>
      <c r="W18" s="48"/>
      <c r="X18" s="48"/>
    </row>
    <row r="19" spans="3:25" x14ac:dyDescent="0.25">
      <c r="C19" s="19">
        <v>16</v>
      </c>
      <c r="D19" s="48"/>
      <c r="E19" s="48"/>
      <c r="F19" s="19">
        <v>42.062502000000002</v>
      </c>
      <c r="G19" s="48"/>
      <c r="H19" s="19">
        <f t="shared" si="2"/>
        <v>2.0000000020559128E-6</v>
      </c>
      <c r="I19" s="48"/>
      <c r="J19" s="48"/>
      <c r="K19" s="48"/>
      <c r="M19" s="19">
        <v>16</v>
      </c>
      <c r="N19" s="27">
        <v>5.7288650000000002E-5</v>
      </c>
      <c r="O19" s="45"/>
      <c r="P19" s="48"/>
      <c r="Q19" s="48"/>
      <c r="T19" s="19"/>
      <c r="U19" s="27"/>
      <c r="V19" s="45"/>
      <c r="W19" s="48"/>
      <c r="X19" s="48"/>
    </row>
    <row r="20" spans="3:25" x14ac:dyDescent="0.25">
      <c r="C20" s="28">
        <v>32</v>
      </c>
      <c r="D20" s="48"/>
      <c r="E20" s="48"/>
      <c r="F20" s="19"/>
      <c r="G20" s="48"/>
      <c r="H20" s="19">
        <f t="shared" si="2"/>
        <v>42.0625</v>
      </c>
      <c r="I20" s="48"/>
      <c r="J20" s="48"/>
      <c r="K20" s="48"/>
      <c r="M20" s="28">
        <v>32</v>
      </c>
      <c r="N20" s="27">
        <v>5.0644049999999997E-6</v>
      </c>
      <c r="O20" s="46"/>
      <c r="P20" s="48"/>
      <c r="Q20" s="48"/>
      <c r="R20" s="26"/>
      <c r="T20" s="28"/>
      <c r="U20" s="27"/>
      <c r="V20" s="46"/>
      <c r="W20" s="48"/>
      <c r="X20" s="48"/>
      <c r="Y20" s="26"/>
    </row>
    <row r="21" spans="3:25" x14ac:dyDescent="0.25">
      <c r="M21" s="30"/>
      <c r="N21" s="26"/>
      <c r="T21" s="30"/>
      <c r="U21" s="26"/>
    </row>
    <row r="22" spans="3:25" ht="33.950000000000003" customHeight="1" x14ac:dyDescent="0.25">
      <c r="M22" s="30"/>
      <c r="N22" s="26"/>
      <c r="O22" s="26"/>
      <c r="T22" s="30"/>
      <c r="U22" s="26"/>
      <c r="V22" s="26"/>
    </row>
    <row r="23" spans="3:25" x14ac:dyDescent="0.25">
      <c r="M23" s="30"/>
      <c r="N23" s="26"/>
      <c r="T23" s="30"/>
      <c r="U23" s="26"/>
    </row>
    <row r="25" spans="3:25" ht="31.5" customHeight="1" x14ac:dyDescent="0.25">
      <c r="M25" s="29" t="s">
        <v>6</v>
      </c>
    </row>
    <row r="28" spans="3:25" ht="30" customHeight="1" x14ac:dyDescent="0.25">
      <c r="M28" s="19" t="s">
        <v>3</v>
      </c>
      <c r="N28" s="19"/>
      <c r="O28" s="19"/>
      <c r="P28" s="19"/>
      <c r="Q28" s="19"/>
    </row>
    <row r="29" spans="3:25" x14ac:dyDescent="0.25">
      <c r="M29" s="19">
        <v>4</v>
      </c>
      <c r="N29" s="25">
        <v>2.0815569999999999E-2</v>
      </c>
      <c r="O29" s="44">
        <f>N29/N30</f>
        <v>11.241718134665776</v>
      </c>
      <c r="P29" s="47">
        <f>N30/N31</f>
        <v>11.295684224781942</v>
      </c>
      <c r="Q29" s="47">
        <f>N31/N32</f>
        <v>11.309165142557923</v>
      </c>
    </row>
    <row r="30" spans="3:25" x14ac:dyDescent="0.25">
      <c r="M30" s="19">
        <v>8</v>
      </c>
      <c r="N30" s="26">
        <v>1.851636E-3</v>
      </c>
      <c r="O30" s="45"/>
      <c r="P30" s="48"/>
      <c r="Q30" s="48"/>
    </row>
    <row r="31" spans="3:25" x14ac:dyDescent="0.25">
      <c r="M31" s="19">
        <v>16</v>
      </c>
      <c r="N31" s="27">
        <v>1.6392420000000001E-4</v>
      </c>
      <c r="O31" s="45"/>
      <c r="P31" s="48"/>
      <c r="Q31" s="48"/>
    </row>
    <row r="32" spans="3:25" x14ac:dyDescent="0.25">
      <c r="M32" s="28">
        <v>32</v>
      </c>
      <c r="N32" s="27">
        <v>1.449481E-5</v>
      </c>
      <c r="O32" s="46"/>
      <c r="P32" s="48"/>
      <c r="Q32" s="48"/>
    </row>
    <row r="33" spans="13:15" x14ac:dyDescent="0.25">
      <c r="M33" s="30">
        <v>64</v>
      </c>
      <c r="N33" s="26">
        <v>1.2813919999999999E-6</v>
      </c>
      <c r="O33" s="31">
        <f>N32/N33</f>
        <v>11.311768763969184</v>
      </c>
    </row>
    <row r="34" spans="13:15" x14ac:dyDescent="0.25">
      <c r="M34" s="30">
        <v>128</v>
      </c>
      <c r="N34" s="26">
        <v>1.1470890000000001E-7</v>
      </c>
      <c r="O34">
        <f>N33/N34</f>
        <v>11.170815865203135</v>
      </c>
    </row>
    <row r="35" spans="13:15" x14ac:dyDescent="0.25">
      <c r="M35" s="30">
        <v>256</v>
      </c>
      <c r="N35" s="26">
        <v>1.3654549999999999E-8</v>
      </c>
      <c r="O35">
        <f>N34/N35</f>
        <v>8.400782156863464</v>
      </c>
    </row>
    <row r="36" spans="13:15" x14ac:dyDescent="0.25">
      <c r="M36" s="30">
        <v>512</v>
      </c>
      <c r="N36" s="26">
        <v>9.5932810000000002E-8</v>
      </c>
      <c r="O36">
        <f>N35/N36</f>
        <v>0.14233451516743853</v>
      </c>
    </row>
  </sheetData>
  <mergeCells count="33">
    <mergeCell ref="X17:X20"/>
    <mergeCell ref="O29:O32"/>
    <mergeCell ref="P29:P32"/>
    <mergeCell ref="Q29:Q32"/>
    <mergeCell ref="V17:V20"/>
    <mergeCell ref="W17:W20"/>
    <mergeCell ref="K17:K20"/>
    <mergeCell ref="O17:O20"/>
    <mergeCell ref="P17:P20"/>
    <mergeCell ref="Q17:Q20"/>
    <mergeCell ref="D17:D20"/>
    <mergeCell ref="E17:E20"/>
    <mergeCell ref="G17:G20"/>
    <mergeCell ref="I17:I20"/>
    <mergeCell ref="J17:J20"/>
    <mergeCell ref="K10:K13"/>
    <mergeCell ref="O10:O13"/>
    <mergeCell ref="P10:P13"/>
    <mergeCell ref="Q10:Q13"/>
    <mergeCell ref="D10:D13"/>
    <mergeCell ref="E10:E13"/>
    <mergeCell ref="G10:G13"/>
    <mergeCell ref="I10:I13"/>
    <mergeCell ref="J10:J13"/>
    <mergeCell ref="O3:O6"/>
    <mergeCell ref="P3:P6"/>
    <mergeCell ref="Q3:Q6"/>
    <mergeCell ref="D3:D6"/>
    <mergeCell ref="E3:E6"/>
    <mergeCell ref="G3:G6"/>
    <mergeCell ref="I3:I6"/>
    <mergeCell ref="J3:J6"/>
    <mergeCell ref="K3:K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tabSelected="1" zoomScale="115" zoomScaleNormal="115" workbookViewId="0">
      <selection activeCell="G12" sqref="G12:M19"/>
    </sheetView>
  </sheetViews>
  <sheetFormatPr defaultRowHeight="15" x14ac:dyDescent="0.25"/>
  <cols>
    <col min="6" max="6" width="14" customWidth="1"/>
    <col min="8" max="8" width="12.85546875" customWidth="1"/>
    <col min="9" max="9" width="12.42578125" customWidth="1"/>
    <col min="10" max="11" width="13" customWidth="1"/>
    <col min="12" max="12" width="13.140625" customWidth="1"/>
    <col min="13" max="13" width="13.7109375" customWidth="1"/>
  </cols>
  <sheetData>
    <row r="1" spans="2:13" ht="15.75" thickBot="1" x14ac:dyDescent="0.3"/>
    <row r="2" spans="2:13" ht="15.75" thickBot="1" x14ac:dyDescent="0.3">
      <c r="B2" s="43"/>
      <c r="C2" s="43"/>
      <c r="D2" s="54"/>
      <c r="E2" s="55"/>
      <c r="F2" s="55"/>
      <c r="G2" s="55"/>
      <c r="H2" s="55"/>
      <c r="I2" s="55"/>
      <c r="J2" s="55"/>
      <c r="K2" s="55"/>
      <c r="L2" s="55"/>
      <c r="M2" s="56"/>
    </row>
    <row r="3" spans="2:13" ht="30" customHeight="1" x14ac:dyDescent="0.25">
      <c r="D3" s="38" t="s">
        <v>3</v>
      </c>
      <c r="E3" s="39" t="s">
        <v>4</v>
      </c>
      <c r="F3" s="39" t="s">
        <v>8</v>
      </c>
      <c r="G3" s="39" t="s">
        <v>5</v>
      </c>
      <c r="H3" s="39"/>
      <c r="I3" s="39"/>
      <c r="J3" s="39"/>
      <c r="K3" s="39"/>
      <c r="L3" s="39"/>
      <c r="M3" s="40"/>
    </row>
    <row r="4" spans="2:13" x14ac:dyDescent="0.25">
      <c r="D4" s="35">
        <v>3</v>
      </c>
      <c r="E4" s="48">
        <v>3</v>
      </c>
      <c r="F4" s="52">
        <v>3</v>
      </c>
      <c r="G4" s="52">
        <v>3</v>
      </c>
      <c r="H4" s="33">
        <v>8.6065570000000005</v>
      </c>
      <c r="I4" s="50">
        <f>H4/H5</f>
        <v>1.3901070067615948</v>
      </c>
      <c r="J4" s="50">
        <f>H5/H6</f>
        <v>3.0754337493989499</v>
      </c>
      <c r="K4" s="50">
        <f>H6/H7</f>
        <v>3.848783638123213</v>
      </c>
      <c r="L4" s="50">
        <f>H7/H8</f>
        <v>4.0037920684991164</v>
      </c>
      <c r="M4" s="57">
        <f>H8/H9</f>
        <v>4.0150785460030569</v>
      </c>
    </row>
    <row r="5" spans="2:13" x14ac:dyDescent="0.25">
      <c r="D5" s="35">
        <v>6</v>
      </c>
      <c r="E5" s="48"/>
      <c r="F5" s="45"/>
      <c r="G5" s="45"/>
      <c r="H5" s="33">
        <v>6.1912909999999997</v>
      </c>
      <c r="I5" s="50"/>
      <c r="J5" s="50"/>
      <c r="K5" s="50"/>
      <c r="L5" s="50"/>
      <c r="M5" s="57"/>
    </row>
    <row r="6" spans="2:13" x14ac:dyDescent="0.25">
      <c r="D6" s="35">
        <v>12</v>
      </c>
      <c r="E6" s="48"/>
      <c r="F6" s="45"/>
      <c r="G6" s="45"/>
      <c r="H6" s="33">
        <v>2.013144</v>
      </c>
      <c r="I6" s="50"/>
      <c r="J6" s="50"/>
      <c r="K6" s="50"/>
      <c r="L6" s="50"/>
      <c r="M6" s="57"/>
    </row>
    <row r="7" spans="2:13" x14ac:dyDescent="0.25">
      <c r="D7" s="36">
        <v>24</v>
      </c>
      <c r="E7" s="48"/>
      <c r="F7" s="45"/>
      <c r="G7" s="45"/>
      <c r="H7" s="33">
        <v>0.52305979999999996</v>
      </c>
      <c r="I7" s="50"/>
      <c r="J7" s="50"/>
      <c r="K7" s="50"/>
      <c r="L7" s="50"/>
      <c r="M7" s="57"/>
    </row>
    <row r="8" spans="2:13" x14ac:dyDescent="0.25">
      <c r="D8" s="36">
        <v>48</v>
      </c>
      <c r="E8" s="48"/>
      <c r="F8" s="45"/>
      <c r="G8" s="45"/>
      <c r="H8" s="33">
        <v>0.13064110000000001</v>
      </c>
      <c r="I8" s="50"/>
      <c r="J8" s="50"/>
      <c r="K8" s="50"/>
      <c r="L8" s="50"/>
      <c r="M8" s="57"/>
    </row>
    <row r="9" spans="2:13" ht="15.75" thickBot="1" x14ac:dyDescent="0.3">
      <c r="D9" s="37">
        <v>96</v>
      </c>
      <c r="E9" s="59"/>
      <c r="F9" s="53"/>
      <c r="G9" s="53"/>
      <c r="H9" s="42">
        <v>3.2537620000000003E-2</v>
      </c>
      <c r="I9" s="51"/>
      <c r="J9" s="51"/>
      <c r="K9" s="51"/>
      <c r="L9" s="51"/>
      <c r="M9" s="58"/>
    </row>
    <row r="10" spans="2:13" x14ac:dyDescent="0.25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</row>
    <row r="11" spans="2:13" ht="15.75" thickBot="1" x14ac:dyDescent="0.3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</row>
    <row r="12" spans="2:13" ht="15.75" thickBot="1" x14ac:dyDescent="0.3">
      <c r="B12" s="43"/>
      <c r="C12" s="43"/>
      <c r="D12" s="43"/>
      <c r="E12" s="43"/>
      <c r="F12" s="43"/>
      <c r="G12" s="54"/>
      <c r="H12" s="55"/>
      <c r="I12" s="55"/>
      <c r="J12" s="55"/>
      <c r="K12" s="55"/>
      <c r="L12" s="55"/>
      <c r="M12" s="56"/>
    </row>
    <row r="13" spans="2:13" ht="30" customHeight="1" x14ac:dyDescent="0.25">
      <c r="B13" s="18"/>
      <c r="C13" s="5"/>
      <c r="D13" s="18"/>
      <c r="E13" s="5"/>
      <c r="F13" s="5"/>
      <c r="G13" s="38" t="s">
        <v>3</v>
      </c>
      <c r="H13" s="39"/>
      <c r="I13" s="39"/>
      <c r="J13" s="39"/>
      <c r="K13" s="39"/>
      <c r="L13" s="39"/>
      <c r="M13" s="40"/>
    </row>
    <row r="14" spans="2:13" x14ac:dyDescent="0.25">
      <c r="B14" s="18"/>
      <c r="C14" s="49"/>
      <c r="D14" s="18"/>
      <c r="E14" s="49"/>
      <c r="F14" s="41"/>
      <c r="G14" s="35">
        <v>3</v>
      </c>
      <c r="H14" s="33">
        <v>8.6065570000000005</v>
      </c>
      <c r="I14" s="50">
        <f>H14/H15</f>
        <v>1.3901070067615948</v>
      </c>
      <c r="J14" s="50">
        <f>H15/H16</f>
        <v>3.0754337493989499</v>
      </c>
      <c r="K14" s="50">
        <f>H16/H17</f>
        <v>3.848783638123213</v>
      </c>
      <c r="L14" s="50">
        <f>H17/H18</f>
        <v>4.0037920684991164</v>
      </c>
      <c r="M14" s="57">
        <f>H18/H19</f>
        <v>4.0150785460030569</v>
      </c>
    </row>
    <row r="15" spans="2:13" x14ac:dyDescent="0.25">
      <c r="B15" s="18"/>
      <c r="C15" s="49"/>
      <c r="D15" s="18"/>
      <c r="E15" s="49"/>
      <c r="F15" s="41"/>
      <c r="G15" s="35">
        <v>6</v>
      </c>
      <c r="H15" s="33">
        <v>6.1912909999999997</v>
      </c>
      <c r="I15" s="50"/>
      <c r="J15" s="50"/>
      <c r="K15" s="50"/>
      <c r="L15" s="50"/>
      <c r="M15" s="57"/>
    </row>
    <row r="16" spans="2:13" x14ac:dyDescent="0.25">
      <c r="B16" s="18"/>
      <c r="C16" s="49"/>
      <c r="D16" s="18"/>
      <c r="E16" s="49"/>
      <c r="F16" s="41"/>
      <c r="G16" s="35">
        <v>12</v>
      </c>
      <c r="H16" s="33">
        <v>2.013144</v>
      </c>
      <c r="I16" s="50"/>
      <c r="J16" s="50"/>
      <c r="K16" s="50"/>
      <c r="L16" s="50"/>
      <c r="M16" s="57"/>
    </row>
    <row r="17" spans="2:13" x14ac:dyDescent="0.25">
      <c r="B17" s="18"/>
      <c r="C17" s="49"/>
      <c r="D17" s="18"/>
      <c r="E17" s="49"/>
      <c r="F17" s="41"/>
      <c r="G17" s="36">
        <v>24</v>
      </c>
      <c r="H17" s="33">
        <v>0.52305979999999996</v>
      </c>
      <c r="I17" s="50"/>
      <c r="J17" s="50"/>
      <c r="K17" s="50"/>
      <c r="L17" s="50"/>
      <c r="M17" s="57"/>
    </row>
    <row r="18" spans="2:13" x14ac:dyDescent="0.25">
      <c r="B18" s="18"/>
      <c r="C18" s="49"/>
      <c r="D18" s="18"/>
      <c r="E18" s="49"/>
      <c r="F18" s="41"/>
      <c r="G18" s="36">
        <v>48</v>
      </c>
      <c r="H18" s="33">
        <v>0.13064110000000001</v>
      </c>
      <c r="I18" s="50"/>
      <c r="J18" s="50"/>
      <c r="K18" s="50"/>
      <c r="L18" s="50"/>
      <c r="M18" s="57"/>
    </row>
    <row r="19" spans="2:13" ht="15.75" thickBot="1" x14ac:dyDescent="0.3">
      <c r="B19" s="18"/>
      <c r="C19" s="49"/>
      <c r="D19" s="18"/>
      <c r="E19" s="49"/>
      <c r="F19" s="41"/>
      <c r="G19" s="37">
        <v>96</v>
      </c>
      <c r="H19" s="42">
        <v>3.2537620000000003E-2</v>
      </c>
      <c r="I19" s="51"/>
      <c r="J19" s="51"/>
      <c r="K19" s="51"/>
      <c r="L19" s="51"/>
      <c r="M19" s="58"/>
    </row>
  </sheetData>
  <mergeCells count="17">
    <mergeCell ref="K4:K9"/>
    <mergeCell ref="L4:L9"/>
    <mergeCell ref="F4:F9"/>
    <mergeCell ref="D2:M2"/>
    <mergeCell ref="L14:L19"/>
    <mergeCell ref="M14:M19"/>
    <mergeCell ref="G12:M12"/>
    <mergeCell ref="M4:M9"/>
    <mergeCell ref="E4:E9"/>
    <mergeCell ref="G4:G9"/>
    <mergeCell ref="I4:I9"/>
    <mergeCell ref="J4:J9"/>
    <mergeCell ref="C14:C19"/>
    <mergeCell ref="E14:E19"/>
    <mergeCell ref="I14:I19"/>
    <mergeCell ref="J14:J19"/>
    <mergeCell ref="K14:K19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zoomScale="115" zoomScaleNormal="115" workbookViewId="0">
      <selection activeCell="H8" sqref="H8"/>
    </sheetView>
  </sheetViews>
  <sheetFormatPr defaultRowHeight="15" x14ac:dyDescent="0.25"/>
  <cols>
    <col min="6" max="6" width="14.7109375" customWidth="1"/>
    <col min="8" max="8" width="12.42578125" customWidth="1"/>
    <col min="9" max="9" width="13.42578125" customWidth="1"/>
    <col min="10" max="10" width="14.7109375" customWidth="1"/>
    <col min="11" max="11" width="13" customWidth="1"/>
    <col min="12" max="12" width="13.140625" customWidth="1"/>
    <col min="13" max="13" width="14.140625" customWidth="1"/>
  </cols>
  <sheetData>
    <row r="1" spans="1:13" ht="15.75" thickBot="1" x14ac:dyDescent="0.3">
      <c r="A1" s="18"/>
      <c r="B1" s="18"/>
      <c r="C1" s="18"/>
    </row>
    <row r="2" spans="1:13" ht="15.75" thickBot="1" x14ac:dyDescent="0.3">
      <c r="A2" s="18"/>
      <c r="B2" s="43"/>
      <c r="C2" s="43"/>
      <c r="D2" s="54"/>
      <c r="E2" s="55"/>
      <c r="F2" s="55"/>
      <c r="G2" s="55"/>
      <c r="H2" s="55"/>
      <c r="I2" s="55"/>
      <c r="J2" s="55"/>
      <c r="K2" s="55"/>
      <c r="L2" s="55"/>
      <c r="M2" s="56"/>
    </row>
    <row r="3" spans="1:13" ht="33" customHeight="1" x14ac:dyDescent="0.25">
      <c r="A3" s="18"/>
      <c r="B3" s="18"/>
      <c r="C3" s="18"/>
      <c r="D3" s="38" t="s">
        <v>3</v>
      </c>
      <c r="E3" s="39" t="s">
        <v>4</v>
      </c>
      <c r="F3" s="39" t="s">
        <v>8</v>
      </c>
      <c r="G3" s="39" t="s">
        <v>5</v>
      </c>
      <c r="H3" s="39"/>
      <c r="I3" s="39"/>
      <c r="J3" s="39"/>
      <c r="K3" s="39"/>
      <c r="L3" s="39"/>
      <c r="M3" s="40"/>
    </row>
    <row r="4" spans="1:13" x14ac:dyDescent="0.25">
      <c r="D4" s="35">
        <v>2</v>
      </c>
      <c r="E4" s="52">
        <v>3</v>
      </c>
      <c r="F4" s="52">
        <v>3</v>
      </c>
      <c r="G4" s="52">
        <v>5</v>
      </c>
      <c r="H4" s="33">
        <v>0.9836066</v>
      </c>
      <c r="I4" s="50">
        <f>H4/H5</f>
        <v>6.060433876341115</v>
      </c>
      <c r="J4" s="50">
        <f>H5/H6</f>
        <v>10.924829227708058</v>
      </c>
      <c r="K4" s="50">
        <f>H6/H7</f>
        <v>15.028038910943529</v>
      </c>
      <c r="L4" s="50">
        <f>H7/H8</f>
        <v>15.808734669295927</v>
      </c>
      <c r="M4" s="57">
        <f>H8/H9</f>
        <v>15.952370079983551</v>
      </c>
    </row>
    <row r="5" spans="1:13" x14ac:dyDescent="0.25">
      <c r="D5" s="35">
        <v>4</v>
      </c>
      <c r="E5" s="45"/>
      <c r="F5" s="45"/>
      <c r="G5" s="45"/>
      <c r="H5" s="33">
        <v>0.16229969999999999</v>
      </c>
      <c r="I5" s="50"/>
      <c r="J5" s="50"/>
      <c r="K5" s="50"/>
      <c r="L5" s="50"/>
      <c r="M5" s="57"/>
    </row>
    <row r="6" spans="1:13" x14ac:dyDescent="0.25">
      <c r="D6" s="35">
        <v>8</v>
      </c>
      <c r="E6" s="45"/>
      <c r="F6" s="45"/>
      <c r="G6" s="45"/>
      <c r="H6" s="33">
        <v>1.4856039999999999E-2</v>
      </c>
      <c r="I6" s="50"/>
      <c r="J6" s="50"/>
      <c r="K6" s="50"/>
      <c r="L6" s="50"/>
      <c r="M6" s="57"/>
    </row>
    <row r="7" spans="1:13" x14ac:dyDescent="0.25">
      <c r="D7" s="36">
        <v>16</v>
      </c>
      <c r="E7" s="45"/>
      <c r="F7" s="45"/>
      <c r="G7" s="45"/>
      <c r="H7" s="33">
        <v>9.8855480000000005E-4</v>
      </c>
      <c r="I7" s="50"/>
      <c r="J7" s="50"/>
      <c r="K7" s="50"/>
      <c r="L7" s="50"/>
      <c r="M7" s="57"/>
    </row>
    <row r="8" spans="1:13" x14ac:dyDescent="0.25">
      <c r="D8" s="36">
        <v>32</v>
      </c>
      <c r="E8" s="45"/>
      <c r="F8" s="45"/>
      <c r="G8" s="45"/>
      <c r="H8" s="33">
        <v>6.2532190000000003E-5</v>
      </c>
      <c r="I8" s="50"/>
      <c r="J8" s="50"/>
      <c r="K8" s="50"/>
      <c r="L8" s="50"/>
      <c r="M8" s="57"/>
    </row>
    <row r="9" spans="1:13" ht="15.75" thickBot="1" x14ac:dyDescent="0.3">
      <c r="D9" s="37">
        <v>64</v>
      </c>
      <c r="E9" s="53"/>
      <c r="F9" s="53"/>
      <c r="G9" s="53"/>
      <c r="H9" s="42">
        <v>3.9199310000000002E-6</v>
      </c>
      <c r="I9" s="51"/>
      <c r="J9" s="51"/>
      <c r="K9" s="51"/>
      <c r="L9" s="51"/>
      <c r="M9" s="58"/>
    </row>
    <row r="15" spans="1:13" ht="15.75" thickBot="1" x14ac:dyDescent="0.3"/>
    <row r="16" spans="1:13" ht="15.75" thickBot="1" x14ac:dyDescent="0.3">
      <c r="G16" s="54"/>
      <c r="H16" s="55"/>
      <c r="I16" s="55"/>
      <c r="J16" s="55"/>
      <c r="K16" s="55"/>
      <c r="L16" s="55"/>
      <c r="M16" s="56"/>
    </row>
    <row r="17" spans="7:13" ht="33" customHeight="1" x14ac:dyDescent="0.25">
      <c r="G17" s="38" t="s">
        <v>3</v>
      </c>
      <c r="H17" s="39"/>
      <c r="I17" s="39"/>
      <c r="J17" s="39"/>
      <c r="K17" s="39"/>
      <c r="L17" s="39"/>
      <c r="M17" s="40"/>
    </row>
    <row r="18" spans="7:13" x14ac:dyDescent="0.25">
      <c r="G18" s="35">
        <v>2</v>
      </c>
      <c r="H18" s="33">
        <v>0.9836066</v>
      </c>
      <c r="I18" s="50">
        <f>H18/H19</f>
        <v>3.0514748334124944</v>
      </c>
      <c r="J18" s="50">
        <f>H19/H20</f>
        <v>5.3818266027824917</v>
      </c>
      <c r="K18" s="50">
        <f>H20/H21</f>
        <v>7.0397496646076494</v>
      </c>
      <c r="L18" s="50">
        <f>H21/H22</f>
        <v>7.6615859259339301</v>
      </c>
      <c r="M18" s="57">
        <f>H22/H23</f>
        <v>7.8717516126745588</v>
      </c>
    </row>
    <row r="19" spans="7:13" x14ac:dyDescent="0.25">
      <c r="G19" s="35">
        <v>4</v>
      </c>
      <c r="H19" s="33">
        <v>0.32233810000000002</v>
      </c>
      <c r="I19" s="50"/>
      <c r="J19" s="50"/>
      <c r="K19" s="50"/>
      <c r="L19" s="50"/>
      <c r="M19" s="57"/>
    </row>
    <row r="20" spans="7:13" x14ac:dyDescent="0.25">
      <c r="G20" s="35">
        <v>8</v>
      </c>
      <c r="H20" s="33">
        <v>5.9893809999999999E-2</v>
      </c>
      <c r="I20" s="50"/>
      <c r="J20" s="50"/>
      <c r="K20" s="50"/>
      <c r="L20" s="50"/>
      <c r="M20" s="57"/>
    </row>
    <row r="21" spans="7:13" x14ac:dyDescent="0.25">
      <c r="G21" s="36">
        <v>16</v>
      </c>
      <c r="H21" s="33">
        <v>8.5079460000000006E-3</v>
      </c>
      <c r="I21" s="50"/>
      <c r="J21" s="50"/>
      <c r="K21" s="50"/>
      <c r="L21" s="50"/>
      <c r="M21" s="57"/>
    </row>
    <row r="22" spans="7:13" x14ac:dyDescent="0.25">
      <c r="G22" s="36">
        <v>32</v>
      </c>
      <c r="H22" s="33">
        <v>1.1104680000000001E-3</v>
      </c>
      <c r="I22" s="50"/>
      <c r="J22" s="50"/>
      <c r="K22" s="50"/>
      <c r="L22" s="50"/>
      <c r="M22" s="57"/>
    </row>
    <row r="23" spans="7:13" ht="15.75" thickBot="1" x14ac:dyDescent="0.3">
      <c r="G23" s="37">
        <v>64</v>
      </c>
      <c r="H23" s="42">
        <v>1.4107E-4</v>
      </c>
      <c r="I23" s="51"/>
      <c r="J23" s="51"/>
      <c r="K23" s="51"/>
      <c r="L23" s="51"/>
      <c r="M23" s="58"/>
    </row>
  </sheetData>
  <mergeCells count="15">
    <mergeCell ref="L18:L23"/>
    <mergeCell ref="M18:M23"/>
    <mergeCell ref="F4:F9"/>
    <mergeCell ref="D2:M2"/>
    <mergeCell ref="G16:M16"/>
    <mergeCell ref="I18:I23"/>
    <mergeCell ref="J18:J23"/>
    <mergeCell ref="K18:K23"/>
    <mergeCell ref="E4:E9"/>
    <mergeCell ref="G4:G9"/>
    <mergeCell ref="I4:I9"/>
    <mergeCell ref="J4:J9"/>
    <mergeCell ref="K4:K9"/>
    <mergeCell ref="L4:L9"/>
    <mergeCell ref="M4:M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1"/>
  <sheetViews>
    <sheetView zoomScaleNormal="100" workbookViewId="0">
      <selection activeCell="J21" sqref="J21"/>
    </sheetView>
  </sheetViews>
  <sheetFormatPr defaultRowHeight="15" x14ac:dyDescent="0.25"/>
  <cols>
    <col min="2" max="2" width="5.42578125" customWidth="1"/>
    <col min="3" max="3" width="7.28515625" customWidth="1"/>
    <col min="4" max="4" width="6" customWidth="1"/>
    <col min="5" max="5" width="12.85546875" customWidth="1"/>
    <col min="6" max="6" width="13.85546875" customWidth="1"/>
    <col min="7" max="7" width="13" customWidth="1"/>
    <col min="8" max="8" width="13.140625" customWidth="1"/>
    <col min="9" max="9" width="12.7109375" customWidth="1"/>
    <col min="10" max="10" width="14.28515625" customWidth="1"/>
    <col min="12" max="12" width="5.5703125" customWidth="1"/>
    <col min="13" max="14" width="14.42578125" customWidth="1"/>
    <col min="15" max="16" width="14.5703125" customWidth="1"/>
    <col min="17" max="17" width="13.7109375" customWidth="1"/>
    <col min="18" max="18" width="16.28515625" customWidth="1"/>
  </cols>
  <sheetData>
    <row r="2" spans="2:18" ht="48.6" customHeight="1" x14ac:dyDescent="0.25">
      <c r="B2" s="19" t="s">
        <v>3</v>
      </c>
      <c r="C2" s="24" t="s">
        <v>4</v>
      </c>
      <c r="D2" s="24" t="s">
        <v>5</v>
      </c>
      <c r="E2" s="19"/>
      <c r="F2" s="19"/>
      <c r="G2" s="19"/>
      <c r="H2" s="19"/>
      <c r="I2" s="19"/>
      <c r="J2" s="19"/>
      <c r="L2" s="19" t="s">
        <v>3</v>
      </c>
      <c r="M2" s="19"/>
      <c r="N2" s="19"/>
      <c r="O2" s="19"/>
      <c r="P2" s="19"/>
    </row>
    <row r="3" spans="2:18" x14ac:dyDescent="0.25">
      <c r="B3" s="19">
        <v>2</v>
      </c>
      <c r="C3" s="48">
        <v>2.5</v>
      </c>
      <c r="D3" s="48">
        <v>3</v>
      </c>
      <c r="E3" s="19">
        <v>9.1819039999999994</v>
      </c>
      <c r="F3" s="48">
        <f>D3*D3</f>
        <v>9</v>
      </c>
      <c r="G3" s="19">
        <f>ABS(E3-F3)</f>
        <v>0.1819039999999994</v>
      </c>
      <c r="H3" s="60">
        <f>G3/G4</f>
        <v>1.9725219314891649</v>
      </c>
      <c r="I3" s="60">
        <f>G4/G5</f>
        <v>4.0709398313689098</v>
      </c>
      <c r="J3" s="60">
        <f>G5/G6</f>
        <v>0.49615612063867304</v>
      </c>
      <c r="L3" s="19">
        <v>2</v>
      </c>
      <c r="M3" s="32">
        <v>0.26493929999999999</v>
      </c>
      <c r="N3" s="61">
        <f>M3/M4</f>
        <v>1.9745287061638039</v>
      </c>
      <c r="O3" s="61">
        <f>M4/M5</f>
        <v>2.0198747175937304</v>
      </c>
      <c r="P3" s="61">
        <f>M5/M6</f>
        <v>2.0153842326481399</v>
      </c>
    </row>
    <row r="4" spans="2:18" x14ac:dyDescent="0.25">
      <c r="B4" s="19">
        <v>4</v>
      </c>
      <c r="C4" s="48"/>
      <c r="D4" s="48"/>
      <c r="E4" s="19">
        <v>9.0922190000000001</v>
      </c>
      <c r="F4" s="48"/>
      <c r="G4" s="19">
        <f>ABS(E4-F3)</f>
        <v>9.2219000000000051E-2</v>
      </c>
      <c r="H4" s="60"/>
      <c r="I4" s="60"/>
      <c r="J4" s="60"/>
      <c r="L4" s="19">
        <v>4</v>
      </c>
      <c r="M4" s="34">
        <v>0.13417850000000001</v>
      </c>
      <c r="N4" s="62"/>
      <c r="O4" s="62"/>
      <c r="P4" s="62"/>
    </row>
    <row r="5" spans="2:18" x14ac:dyDescent="0.25">
      <c r="B5" s="19">
        <v>8</v>
      </c>
      <c r="C5" s="48"/>
      <c r="D5" s="48"/>
      <c r="E5" s="19">
        <v>9.022653</v>
      </c>
      <c r="F5" s="48"/>
      <c r="G5" s="19">
        <f>ABS(E5-F3)</f>
        <v>2.2653000000000034E-2</v>
      </c>
      <c r="H5" s="60"/>
      <c r="I5" s="60"/>
      <c r="J5" s="60"/>
      <c r="L5" s="19">
        <v>8</v>
      </c>
      <c r="M5" s="32">
        <v>6.6429119999999994E-2</v>
      </c>
      <c r="N5" s="62"/>
      <c r="O5" s="62"/>
      <c r="P5" s="62"/>
    </row>
    <row r="6" spans="2:18" x14ac:dyDescent="0.25">
      <c r="B6" s="28">
        <v>16</v>
      </c>
      <c r="C6" s="48"/>
      <c r="D6" s="48"/>
      <c r="E6" s="19">
        <v>9.0456570000000003</v>
      </c>
      <c r="F6" s="48"/>
      <c r="G6" s="19">
        <f>ABS(E6-F3)</f>
        <v>4.5657000000000281E-2</v>
      </c>
      <c r="H6" s="60"/>
      <c r="I6" s="60"/>
      <c r="J6" s="60"/>
      <c r="L6" s="28">
        <v>16</v>
      </c>
      <c r="M6" s="32">
        <v>3.2961020000000001E-2</v>
      </c>
      <c r="N6" s="63"/>
      <c r="O6" s="63"/>
      <c r="P6" s="63"/>
    </row>
    <row r="8" spans="2:18" ht="18" x14ac:dyDescent="0.25">
      <c r="B8" s="29"/>
    </row>
    <row r="10" spans="2:18" ht="41.45" customHeight="1" x14ac:dyDescent="0.25">
      <c r="B10" s="19" t="s">
        <v>3</v>
      </c>
      <c r="C10" s="24" t="s">
        <v>4</v>
      </c>
      <c r="D10" s="24" t="s">
        <v>5</v>
      </c>
      <c r="E10" s="19"/>
      <c r="F10" s="19"/>
      <c r="G10" s="19"/>
      <c r="H10" s="19"/>
      <c r="I10" s="19"/>
      <c r="J10" s="19"/>
      <c r="L10" s="19" t="s">
        <v>3</v>
      </c>
      <c r="M10" s="19"/>
      <c r="N10" s="19"/>
      <c r="O10" s="19"/>
      <c r="P10" s="19"/>
      <c r="Q10" s="19"/>
      <c r="R10" s="19"/>
    </row>
    <row r="11" spans="2:18" x14ac:dyDescent="0.25">
      <c r="B11" s="19">
        <v>2</v>
      </c>
      <c r="C11" s="48">
        <v>3.25</v>
      </c>
      <c r="D11" s="48">
        <v>3</v>
      </c>
      <c r="E11" s="32">
        <v>2.8920459999999999E-2</v>
      </c>
      <c r="F11" s="60">
        <f>E11/E12</f>
        <v>10.30196899128158</v>
      </c>
      <c r="G11" s="60">
        <f>E12/E13</f>
        <v>16.014365309676762</v>
      </c>
      <c r="H11" s="60">
        <f>E13/E14</f>
        <v>16.003712041951733</v>
      </c>
      <c r="I11" s="60">
        <f>E14/E15</f>
        <v>16.000933743506561</v>
      </c>
      <c r="J11" s="60">
        <f>E15/E16</f>
        <v>16.001162647732695</v>
      </c>
      <c r="K11" s="26"/>
      <c r="L11" s="19">
        <v>2</v>
      </c>
      <c r="M11" s="32">
        <v>0.1385815</v>
      </c>
      <c r="N11" s="60">
        <f>M11/M12</f>
        <v>7.8809925006838499</v>
      </c>
      <c r="O11" s="60">
        <f>M12/M13</f>
        <v>16.009306450056357</v>
      </c>
      <c r="P11" s="60">
        <f>M13/M14</f>
        <v>16.005137367309082</v>
      </c>
      <c r="Q11" s="60">
        <f>M14/M15</f>
        <v>16.001465688639328</v>
      </c>
      <c r="R11" s="60">
        <f>M15/M16</f>
        <v>16.000696174101726</v>
      </c>
    </row>
    <row r="12" spans="2:18" x14ac:dyDescent="0.25">
      <c r="B12" s="19">
        <v>4</v>
      </c>
      <c r="C12" s="48"/>
      <c r="D12" s="48"/>
      <c r="E12" s="32">
        <v>2.8072750000000001E-3</v>
      </c>
      <c r="F12" s="60"/>
      <c r="G12" s="60"/>
      <c r="H12" s="60"/>
      <c r="I12" s="60"/>
      <c r="J12" s="60"/>
      <c r="L12" s="19">
        <v>4</v>
      </c>
      <c r="M12" s="32">
        <v>1.7584269999999999E-2</v>
      </c>
      <c r="N12" s="60"/>
      <c r="O12" s="60"/>
      <c r="P12" s="60"/>
      <c r="Q12" s="60"/>
      <c r="R12" s="60"/>
    </row>
    <row r="13" spans="2:18" x14ac:dyDescent="0.25">
      <c r="B13" s="19">
        <v>8</v>
      </c>
      <c r="C13" s="48"/>
      <c r="D13" s="48"/>
      <c r="E13" s="32">
        <v>1.7529730000000001E-4</v>
      </c>
      <c r="F13" s="60"/>
      <c r="G13" s="60"/>
      <c r="H13" s="60"/>
      <c r="I13" s="60"/>
      <c r="J13" s="60"/>
      <c r="L13" s="19">
        <v>8</v>
      </c>
      <c r="M13" s="32">
        <v>1.0983779999999999E-3</v>
      </c>
      <c r="N13" s="60"/>
      <c r="O13" s="60"/>
      <c r="P13" s="60"/>
      <c r="Q13" s="60"/>
      <c r="R13" s="60"/>
    </row>
    <row r="14" spans="2:18" x14ac:dyDescent="0.25">
      <c r="B14" s="28">
        <v>16</v>
      </c>
      <c r="C14" s="48"/>
      <c r="D14" s="48"/>
      <c r="E14" s="32">
        <v>1.0953540000000001E-5</v>
      </c>
      <c r="F14" s="60"/>
      <c r="G14" s="60"/>
      <c r="H14" s="60"/>
      <c r="I14" s="60"/>
      <c r="J14" s="60"/>
      <c r="L14" s="28">
        <v>16</v>
      </c>
      <c r="M14" s="32">
        <v>6.8626590000000004E-5</v>
      </c>
      <c r="N14" s="60"/>
      <c r="O14" s="60"/>
      <c r="P14" s="60"/>
      <c r="Q14" s="60"/>
      <c r="R14" s="60"/>
    </row>
    <row r="15" spans="2:18" x14ac:dyDescent="0.25">
      <c r="B15" s="28">
        <v>32</v>
      </c>
      <c r="C15" s="48"/>
      <c r="D15" s="48"/>
      <c r="E15" s="32">
        <v>6.8455629999999996E-7</v>
      </c>
      <c r="F15" s="60"/>
      <c r="G15" s="60"/>
      <c r="H15" s="60"/>
      <c r="I15" s="60"/>
      <c r="J15" s="60"/>
      <c r="L15" s="28">
        <v>32</v>
      </c>
      <c r="M15" s="32">
        <v>4.2887689999999997E-6</v>
      </c>
      <c r="N15" s="60"/>
      <c r="O15" s="60"/>
      <c r="P15" s="60"/>
      <c r="Q15" s="60"/>
      <c r="R15" s="60"/>
    </row>
    <row r="16" spans="2:18" x14ac:dyDescent="0.25">
      <c r="B16" s="28">
        <v>64</v>
      </c>
      <c r="C16" s="48"/>
      <c r="D16" s="48"/>
      <c r="E16" s="32">
        <v>4.2781660000000003E-8</v>
      </c>
      <c r="F16" s="60"/>
      <c r="G16" s="60"/>
      <c r="H16" s="60"/>
      <c r="I16" s="60"/>
      <c r="J16" s="60"/>
      <c r="L16" s="28">
        <v>64</v>
      </c>
      <c r="M16" s="32">
        <v>2.6803639999999997E-7</v>
      </c>
      <c r="N16" s="60"/>
      <c r="O16" s="60"/>
      <c r="P16" s="60"/>
      <c r="Q16" s="60"/>
      <c r="R16" s="60"/>
    </row>
    <row r="21" spans="10:10" x14ac:dyDescent="0.25">
      <c r="J21" t="s">
        <v>7</v>
      </c>
    </row>
  </sheetData>
  <mergeCells count="21">
    <mergeCell ref="P11:P16"/>
    <mergeCell ref="I11:I16"/>
    <mergeCell ref="J11:J16"/>
    <mergeCell ref="Q11:Q16"/>
    <mergeCell ref="R11:R16"/>
    <mergeCell ref="N11:N16"/>
    <mergeCell ref="O11:O16"/>
    <mergeCell ref="C11:C16"/>
    <mergeCell ref="D11:D16"/>
    <mergeCell ref="F11:F16"/>
    <mergeCell ref="G11:G16"/>
    <mergeCell ref="H11:H16"/>
    <mergeCell ref="J3:J6"/>
    <mergeCell ref="N3:N6"/>
    <mergeCell ref="O3:O6"/>
    <mergeCell ref="P3:P6"/>
    <mergeCell ref="C3:C6"/>
    <mergeCell ref="D3:D6"/>
    <mergeCell ref="F3:F6"/>
    <mergeCell ref="H3:H6"/>
    <mergeCell ref="I3:I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6"/>
  <sheetViews>
    <sheetView zoomScale="90" zoomScaleNormal="90" workbookViewId="0">
      <selection activeCell="G8" sqref="G8"/>
    </sheetView>
  </sheetViews>
  <sheetFormatPr defaultRowHeight="15" x14ac:dyDescent="0.25"/>
  <cols>
    <col min="2" max="2" width="5.28515625" customWidth="1"/>
    <col min="3" max="3" width="6.42578125" customWidth="1"/>
    <col min="4" max="4" width="5.85546875" customWidth="1"/>
    <col min="5" max="7" width="13.5703125" customWidth="1"/>
    <col min="8" max="8" width="12.42578125" customWidth="1"/>
    <col min="9" max="9" width="14.140625" customWidth="1"/>
    <col min="10" max="10" width="13.140625" customWidth="1"/>
    <col min="12" max="12" width="5" customWidth="1"/>
    <col min="13" max="13" width="14.5703125" customWidth="1"/>
    <col min="14" max="14" width="14.42578125" customWidth="1"/>
    <col min="15" max="15" width="15.140625" customWidth="1"/>
    <col min="16" max="16" width="14.5703125" customWidth="1"/>
    <col min="17" max="17" width="13.7109375" customWidth="1"/>
    <col min="18" max="18" width="14.85546875" customWidth="1"/>
  </cols>
  <sheetData>
    <row r="2" spans="2:18" ht="18" x14ac:dyDescent="0.25">
      <c r="B2" s="29"/>
    </row>
    <row r="3" spans="2:18" ht="45.6" customHeight="1" x14ac:dyDescent="0.25">
      <c r="B3" s="19" t="s">
        <v>3</v>
      </c>
      <c r="C3" s="24" t="s">
        <v>4</v>
      </c>
      <c r="D3" s="24" t="s">
        <v>5</v>
      </c>
      <c r="E3" s="19"/>
      <c r="F3" s="19"/>
      <c r="G3" s="19"/>
      <c r="H3" s="19"/>
      <c r="I3" s="19"/>
      <c r="J3" s="19"/>
      <c r="L3" s="19" t="s">
        <v>3</v>
      </c>
      <c r="M3" s="19"/>
      <c r="N3" s="19"/>
      <c r="O3" s="19"/>
      <c r="P3" s="19"/>
    </row>
    <row r="4" spans="2:18" x14ac:dyDescent="0.25">
      <c r="B4" s="19">
        <v>2</v>
      </c>
      <c r="C4" s="48">
        <v>2.5</v>
      </c>
      <c r="D4" s="48">
        <v>3</v>
      </c>
      <c r="E4" s="33">
        <v>10.439375</v>
      </c>
      <c r="F4" s="52">
        <f>D4*D4</f>
        <v>9</v>
      </c>
      <c r="G4" s="33">
        <f>E4-F4</f>
        <v>1.4393750000000001</v>
      </c>
      <c r="H4" s="60">
        <f>G4/G5</f>
        <v>1.8806312780257328</v>
      </c>
      <c r="I4" s="60">
        <f>G5/G6</f>
        <v>1.9400864887884015</v>
      </c>
      <c r="J4" s="60">
        <f>G6/G7</f>
        <v>1.970913560016377</v>
      </c>
      <c r="L4" s="19">
        <v>2</v>
      </c>
      <c r="M4" s="32">
        <v>2.109143</v>
      </c>
      <c r="N4" s="61">
        <f>M4/M5</f>
        <v>1.8845178900906456</v>
      </c>
      <c r="O4" s="60">
        <f>M5/M6</f>
        <v>1.9420387680700468</v>
      </c>
      <c r="P4" s="60">
        <f>M6/M7</f>
        <v>1.9718479973886569</v>
      </c>
    </row>
    <row r="5" spans="2:18" x14ac:dyDescent="0.25">
      <c r="B5" s="19">
        <v>4</v>
      </c>
      <c r="C5" s="48"/>
      <c r="D5" s="48"/>
      <c r="E5" s="33">
        <v>9.7653680000000005</v>
      </c>
      <c r="F5" s="45"/>
      <c r="G5" s="33">
        <f>E5-F4</f>
        <v>0.76536800000000049</v>
      </c>
      <c r="H5" s="60"/>
      <c r="I5" s="60"/>
      <c r="J5" s="60"/>
      <c r="L5" s="19">
        <v>4</v>
      </c>
      <c r="M5" s="34">
        <v>1.1191949999999999</v>
      </c>
      <c r="N5" s="62"/>
      <c r="O5" s="60"/>
      <c r="P5" s="60"/>
    </row>
    <row r="6" spans="2:18" x14ac:dyDescent="0.25">
      <c r="B6" s="19">
        <v>8</v>
      </c>
      <c r="C6" s="48"/>
      <c r="D6" s="48"/>
      <c r="E6" s="33">
        <v>9.3945019999999992</v>
      </c>
      <c r="F6" s="45"/>
      <c r="G6" s="33">
        <f>E6-F4</f>
        <v>0.39450199999999924</v>
      </c>
      <c r="H6" s="60"/>
      <c r="I6" s="60"/>
      <c r="J6" s="60"/>
      <c r="L6" s="19">
        <v>8</v>
      </c>
      <c r="M6" s="32">
        <v>0.57629900000000001</v>
      </c>
      <c r="N6" s="62"/>
      <c r="O6" s="60"/>
      <c r="P6" s="60"/>
    </row>
    <row r="7" spans="2:18" x14ac:dyDescent="0.25">
      <c r="B7" s="28">
        <v>16</v>
      </c>
      <c r="C7" s="48"/>
      <c r="D7" s="48"/>
      <c r="E7" s="33">
        <v>9.2001620000000006</v>
      </c>
      <c r="F7" s="46"/>
      <c r="G7" s="33">
        <f>E7-F4</f>
        <v>0.20016200000000062</v>
      </c>
      <c r="H7" s="60"/>
      <c r="I7" s="60"/>
      <c r="J7" s="60"/>
      <c r="L7" s="28">
        <v>16</v>
      </c>
      <c r="M7" s="32">
        <v>0.29226340000000001</v>
      </c>
      <c r="N7" s="63"/>
      <c r="O7" s="60"/>
      <c r="P7" s="60"/>
    </row>
    <row r="9" spans="2:18" ht="18" x14ac:dyDescent="0.25">
      <c r="B9" s="29"/>
    </row>
    <row r="10" spans="2:18" ht="45.6" customHeight="1" x14ac:dyDescent="0.25">
      <c r="B10" s="19" t="s">
        <v>3</v>
      </c>
      <c r="C10" s="24" t="s">
        <v>4</v>
      </c>
      <c r="D10" s="24" t="s">
        <v>5</v>
      </c>
      <c r="E10" s="19"/>
      <c r="F10" s="19"/>
      <c r="G10" s="19"/>
      <c r="H10" s="19"/>
      <c r="I10" s="19"/>
      <c r="J10" s="19"/>
      <c r="L10" s="19" t="s">
        <v>3</v>
      </c>
      <c r="M10" s="19"/>
      <c r="N10" s="19"/>
      <c r="O10" s="19"/>
      <c r="P10" s="19"/>
      <c r="Q10" s="19"/>
      <c r="R10" s="19"/>
    </row>
    <row r="11" spans="2:18" x14ac:dyDescent="0.25">
      <c r="B11" s="19">
        <v>2</v>
      </c>
      <c r="C11" s="48">
        <v>3.25</v>
      </c>
      <c r="D11" s="48">
        <v>3</v>
      </c>
      <c r="E11" s="32">
        <v>5.344575E-2</v>
      </c>
      <c r="F11" s="60">
        <f>E11/E12</f>
        <v>93.637586540624596</v>
      </c>
      <c r="G11" s="60">
        <f>E12/E13</f>
        <v>15.9620449632391</v>
      </c>
      <c r="H11" s="60">
        <f>E13/E14</f>
        <v>15.990600104194849</v>
      </c>
      <c r="I11" s="60">
        <f>E14/E15</f>
        <v>15.998247214322761</v>
      </c>
      <c r="J11" s="60">
        <f>E15/E16</f>
        <v>16.013518134791603</v>
      </c>
      <c r="K11" s="26"/>
      <c r="L11" s="19">
        <v>2</v>
      </c>
      <c r="M11" s="32">
        <v>7.6511140000000005E-2</v>
      </c>
      <c r="N11" s="60">
        <f>M11/M12</f>
        <v>69.453106915886835</v>
      </c>
      <c r="O11" s="60">
        <f>M12/M13</f>
        <v>15.962055265868591</v>
      </c>
      <c r="P11" s="60">
        <f>M13/M14</f>
        <v>15.990600049119781</v>
      </c>
      <c r="Q11" s="60">
        <f>M14/M15</f>
        <v>15.998063617432484</v>
      </c>
      <c r="R11" s="60">
        <f>M15/M16</f>
        <v>16.009406916801719</v>
      </c>
    </row>
    <row r="12" spans="2:18" x14ac:dyDescent="0.25">
      <c r="B12" s="19">
        <v>4</v>
      </c>
      <c r="C12" s="48"/>
      <c r="D12" s="48"/>
      <c r="E12" s="32">
        <v>5.7077240000000002E-4</v>
      </c>
      <c r="F12" s="60"/>
      <c r="G12" s="60"/>
      <c r="H12" s="60"/>
      <c r="I12" s="60"/>
      <c r="J12" s="60"/>
      <c r="L12" s="19">
        <v>4</v>
      </c>
      <c r="M12" s="32">
        <v>1.1016229999999999E-3</v>
      </c>
      <c r="N12" s="60"/>
      <c r="O12" s="60"/>
      <c r="P12" s="60"/>
      <c r="Q12" s="60"/>
      <c r="R12" s="60"/>
    </row>
    <row r="13" spans="2:18" x14ac:dyDescent="0.25">
      <c r="B13" s="19">
        <v>8</v>
      </c>
      <c r="C13" s="48"/>
      <c r="D13" s="48"/>
      <c r="E13" s="32">
        <v>3.5758099999999999E-5</v>
      </c>
      <c r="F13" s="60"/>
      <c r="G13" s="60"/>
      <c r="H13" s="60"/>
      <c r="I13" s="60"/>
      <c r="J13" s="60"/>
      <c r="L13" s="19">
        <v>8</v>
      </c>
      <c r="M13" s="32">
        <v>6.9015109999999997E-5</v>
      </c>
      <c r="N13" s="60"/>
      <c r="O13" s="60"/>
      <c r="P13" s="60"/>
      <c r="Q13" s="60"/>
      <c r="R13" s="60"/>
    </row>
    <row r="14" spans="2:18" x14ac:dyDescent="0.25">
      <c r="B14" s="28">
        <v>16</v>
      </c>
      <c r="C14" s="48"/>
      <c r="D14" s="48"/>
      <c r="E14" s="32">
        <v>2.2361949999999999E-6</v>
      </c>
      <c r="F14" s="60"/>
      <c r="G14" s="60"/>
      <c r="H14" s="60"/>
      <c r="I14" s="60"/>
      <c r="J14" s="60"/>
      <c r="L14" s="28">
        <v>16</v>
      </c>
      <c r="M14" s="32">
        <v>4.3159800000000001E-6</v>
      </c>
      <c r="N14" s="60"/>
      <c r="O14" s="60"/>
      <c r="P14" s="60"/>
      <c r="Q14" s="60"/>
      <c r="R14" s="60"/>
    </row>
    <row r="15" spans="2:18" x14ac:dyDescent="0.25">
      <c r="B15" s="28">
        <v>32</v>
      </c>
      <c r="C15" s="48"/>
      <c r="D15" s="48"/>
      <c r="E15" s="32">
        <v>1.3977750000000001E-7</v>
      </c>
      <c r="F15" s="60"/>
      <c r="G15" s="60"/>
      <c r="H15" s="60"/>
      <c r="I15" s="60"/>
      <c r="J15" s="60"/>
      <c r="L15" s="28">
        <v>32</v>
      </c>
      <c r="M15" s="32">
        <v>2.6978140000000002E-7</v>
      </c>
      <c r="N15" s="60"/>
      <c r="O15" s="60"/>
      <c r="P15" s="60"/>
      <c r="Q15" s="60"/>
      <c r="R15" s="60"/>
    </row>
    <row r="16" spans="2:18" x14ac:dyDescent="0.25">
      <c r="B16" s="28">
        <v>64</v>
      </c>
      <c r="C16" s="48"/>
      <c r="D16" s="48"/>
      <c r="E16" s="32">
        <v>8.7287189999999997E-9</v>
      </c>
      <c r="F16" s="60"/>
      <c r="G16" s="60"/>
      <c r="H16" s="60"/>
      <c r="I16" s="60"/>
      <c r="J16" s="60"/>
      <c r="L16" s="28">
        <v>64</v>
      </c>
      <c r="M16" s="32">
        <v>1.6851430000000001E-8</v>
      </c>
      <c r="N16" s="60"/>
      <c r="O16" s="60"/>
      <c r="P16" s="60"/>
      <c r="Q16" s="60"/>
      <c r="R16" s="60"/>
    </row>
  </sheetData>
  <mergeCells count="21">
    <mergeCell ref="J11:J16"/>
    <mergeCell ref="N11:N16"/>
    <mergeCell ref="O11:O16"/>
    <mergeCell ref="P11:P16"/>
    <mergeCell ref="Q11:Q16"/>
    <mergeCell ref="R11:R16"/>
    <mergeCell ref="C4:C7"/>
    <mergeCell ref="F4:F7"/>
    <mergeCell ref="H4:H7"/>
    <mergeCell ref="N4:N7"/>
    <mergeCell ref="C11:C16"/>
    <mergeCell ref="D11:D16"/>
    <mergeCell ref="F11:F16"/>
    <mergeCell ref="G11:G16"/>
    <mergeCell ref="H11:H16"/>
    <mergeCell ref="I11:I16"/>
    <mergeCell ref="D4:D7"/>
    <mergeCell ref="I4:I7"/>
    <mergeCell ref="J4:J7"/>
    <mergeCell ref="O4:O7"/>
    <mergeCell ref="P4:P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Сходимость по времени</vt:lpstr>
      <vt:lpstr>Сходимость по пространству</vt:lpstr>
      <vt:lpstr>Нелинейная</vt:lpstr>
      <vt:lpstr>Линейная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2021-05-04T14:11:51Z</dcterms:modified>
</cp:coreProperties>
</file>