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Лист1" sheetId="1" r:id="rId1"/>
    <sheet name="bonu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2" l="1"/>
  <c r="Q28" i="2"/>
  <c r="G28" i="2"/>
  <c r="F28" i="2"/>
  <c r="G29" i="2" s="1"/>
  <c r="P28" i="2"/>
  <c r="O28" i="2"/>
  <c r="N28" i="2"/>
  <c r="G22" i="2"/>
  <c r="G23" i="2"/>
  <c r="G24" i="2"/>
  <c r="P21" i="2"/>
  <c r="O21" i="2"/>
  <c r="N21" i="2"/>
  <c r="F21" i="2"/>
  <c r="G21" i="2" s="1"/>
  <c r="H28" i="2" l="1"/>
  <c r="G31" i="2"/>
  <c r="J28" i="2" s="1"/>
  <c r="G30" i="2"/>
  <c r="I28" i="2" s="1"/>
  <c r="J21" i="2"/>
  <c r="H21" i="2"/>
  <c r="I21" i="2"/>
  <c r="F23" i="1"/>
  <c r="E23" i="1"/>
  <c r="D23" i="1"/>
  <c r="L23" i="1"/>
  <c r="M25" i="1" s="1"/>
  <c r="M18" i="1"/>
  <c r="M19" i="1"/>
  <c r="O17" i="1" s="1"/>
  <c r="M20" i="1"/>
  <c r="P17" i="1" s="1"/>
  <c r="M17" i="1"/>
  <c r="L17" i="1"/>
  <c r="N17" i="1"/>
  <c r="F17" i="1"/>
  <c r="M24" i="1" l="1"/>
  <c r="O23" i="1" s="1"/>
  <c r="M23" i="1"/>
  <c r="M26" i="1"/>
  <c r="P23" i="1" s="1"/>
  <c r="D17" i="1"/>
  <c r="E17" i="1"/>
  <c r="P3" i="1"/>
  <c r="O3" i="1"/>
  <c r="N3" i="1"/>
  <c r="P9" i="1"/>
  <c r="O9" i="1"/>
  <c r="N9" i="1"/>
  <c r="F9" i="1"/>
  <c r="N23" i="1" l="1"/>
  <c r="G9" i="1"/>
  <c r="G12" i="1" l="1"/>
  <c r="G11" i="1"/>
  <c r="G10" i="1"/>
  <c r="I9" i="1" s="1"/>
  <c r="F3" i="1"/>
  <c r="G3" i="1" s="1"/>
  <c r="J9" i="1" l="1"/>
  <c r="H9" i="1"/>
  <c r="G6" i="1"/>
  <c r="G4" i="1"/>
  <c r="G5" i="1"/>
  <c r="J3" i="1" l="1"/>
  <c r="I3" i="1"/>
  <c r="H3" i="1"/>
</calcChain>
</file>

<file path=xl/sharedStrings.xml><?xml version="1.0" encoding="utf-8"?>
<sst xmlns="http://schemas.openxmlformats.org/spreadsheetml/2006/main" count="67" uniqueCount="17">
  <si>
    <t>x</t>
  </si>
  <si>
    <t>y</t>
  </si>
  <si>
    <t>n</t>
  </si>
  <si>
    <t>x4+y4</t>
  </si>
  <si>
    <t>x3+y3</t>
  </si>
  <si>
    <t>sin(x+y)</t>
  </si>
  <si>
    <t>равномерная</t>
  </si>
  <si>
    <t>буква</t>
  </si>
  <si>
    <t>L</t>
  </si>
  <si>
    <t>Т</t>
  </si>
  <si>
    <t>П</t>
  </si>
  <si>
    <t>Г</t>
  </si>
  <si>
    <t>Ш</t>
  </si>
  <si>
    <t xml:space="preserve">разрывная </t>
  </si>
  <si>
    <t>неравномерная</t>
  </si>
  <si>
    <t>x2+y2</t>
  </si>
  <si>
    <t>сходимость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</si>
</sst>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E+00"/>
    <numFmt numFmtId="165" formatCode="0.000000E+00"/>
    <numFmt numFmtId="17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11" fontId="0" fillId="0" borderId="1" xfId="0" applyNumberFormat="1" applyBorder="1"/>
    <xf numFmtId="164" fontId="0" fillId="0" borderId="1" xfId="0" applyNumberFormat="1" applyBorder="1"/>
    <xf numFmtId="1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65" fontId="0" fillId="0" borderId="1" xfId="0" applyNumberFormat="1" applyBorder="1"/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7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69850</xdr:rowOff>
    </xdr:from>
    <xdr:to>
      <xdr:col>0</xdr:col>
      <xdr:colOff>12700</xdr:colOff>
      <xdr:row>1</xdr:row>
      <xdr:rowOff>508000</xdr:rowOff>
    </xdr:to>
    <xdr:pic>
      <xdr:nvPicPr>
        <xdr:cNvPr id="36" name="Рисунок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" y="254000"/>
          <a:ext cx="698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1</xdr:row>
      <xdr:rowOff>209550</xdr:rowOff>
    </xdr:from>
    <xdr:to>
      <xdr:col>4</xdr:col>
      <xdr:colOff>368300</xdr:colOff>
      <xdr:row>1</xdr:row>
      <xdr:rowOff>412750</xdr:rowOff>
    </xdr:to>
    <xdr:pic>
      <xdr:nvPicPr>
        <xdr:cNvPr id="42" name="Рисунок 4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2771" y="390979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1</xdr:row>
      <xdr:rowOff>228600</xdr:rowOff>
    </xdr:from>
    <xdr:to>
      <xdr:col>5</xdr:col>
      <xdr:colOff>406400</xdr:colOff>
      <xdr:row>1</xdr:row>
      <xdr:rowOff>444500</xdr:rowOff>
    </xdr:to>
    <xdr:pic>
      <xdr:nvPicPr>
        <xdr:cNvPr id="43" name="Рисунок 4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410029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1</xdr:row>
      <xdr:rowOff>228600</xdr:rowOff>
    </xdr:from>
    <xdr:to>
      <xdr:col>5</xdr:col>
      <xdr:colOff>406400</xdr:colOff>
      <xdr:row>1</xdr:row>
      <xdr:rowOff>444500</xdr:rowOff>
    </xdr:to>
    <xdr:pic>
      <xdr:nvPicPr>
        <xdr:cNvPr id="45" name="Рисунок 4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410029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1</xdr:row>
      <xdr:rowOff>190500</xdr:rowOff>
    </xdr:from>
    <xdr:to>
      <xdr:col>6</xdr:col>
      <xdr:colOff>603250</xdr:colOff>
      <xdr:row>1</xdr:row>
      <xdr:rowOff>406400</xdr:rowOff>
    </xdr:to>
    <xdr:pic>
      <xdr:nvPicPr>
        <xdr:cNvPr id="46" name="Рисунок 4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6972" y="372717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7</xdr:row>
      <xdr:rowOff>209550</xdr:rowOff>
    </xdr:from>
    <xdr:to>
      <xdr:col>4</xdr:col>
      <xdr:colOff>368300</xdr:colOff>
      <xdr:row>7</xdr:row>
      <xdr:rowOff>412750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843" y="390979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7</xdr:row>
      <xdr:rowOff>228600</xdr:rowOff>
    </xdr:from>
    <xdr:to>
      <xdr:col>5</xdr:col>
      <xdr:colOff>406400</xdr:colOff>
      <xdr:row>7</xdr:row>
      <xdr:rowOff>444500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579" y="410029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7</xdr:row>
      <xdr:rowOff>209550</xdr:rowOff>
    </xdr:from>
    <xdr:to>
      <xdr:col>4</xdr:col>
      <xdr:colOff>368300</xdr:colOff>
      <xdr:row>7</xdr:row>
      <xdr:rowOff>412750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843" y="390979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7</xdr:row>
      <xdr:rowOff>228600</xdr:rowOff>
    </xdr:from>
    <xdr:to>
      <xdr:col>5</xdr:col>
      <xdr:colOff>406400</xdr:colOff>
      <xdr:row>7</xdr:row>
      <xdr:rowOff>444500</xdr:rowOff>
    </xdr:to>
    <xdr:pic>
      <xdr:nvPicPr>
        <xdr:cNvPr id="25" name="Рисунок 2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579" y="410029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7</xdr:row>
      <xdr:rowOff>190500</xdr:rowOff>
    </xdr:from>
    <xdr:to>
      <xdr:col>6</xdr:col>
      <xdr:colOff>603250</xdr:colOff>
      <xdr:row>7</xdr:row>
      <xdr:rowOff>406400</xdr:rowOff>
    </xdr:to>
    <xdr:pic>
      <xdr:nvPicPr>
        <xdr:cNvPr id="26" name="Рисунок 2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1164" y="371929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7</xdr:row>
      <xdr:rowOff>209550</xdr:rowOff>
    </xdr:from>
    <xdr:to>
      <xdr:col>4</xdr:col>
      <xdr:colOff>368300</xdr:colOff>
      <xdr:row>7</xdr:row>
      <xdr:rowOff>412750</xdr:rowOff>
    </xdr:to>
    <xdr:pic>
      <xdr:nvPicPr>
        <xdr:cNvPr id="30" name="Рисунок 2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843" y="390979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7</xdr:row>
      <xdr:rowOff>228600</xdr:rowOff>
    </xdr:from>
    <xdr:to>
      <xdr:col>5</xdr:col>
      <xdr:colOff>406400</xdr:colOff>
      <xdr:row>7</xdr:row>
      <xdr:rowOff>444500</xdr:rowOff>
    </xdr:to>
    <xdr:pic>
      <xdr:nvPicPr>
        <xdr:cNvPr id="31" name="Рисунок 3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5936" y="410029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7</xdr:row>
      <xdr:rowOff>209550</xdr:rowOff>
    </xdr:from>
    <xdr:to>
      <xdr:col>4</xdr:col>
      <xdr:colOff>368300</xdr:colOff>
      <xdr:row>7</xdr:row>
      <xdr:rowOff>412750</xdr:rowOff>
    </xdr:to>
    <xdr:pic>
      <xdr:nvPicPr>
        <xdr:cNvPr id="37" name="Рисунок 3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843" y="390979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7</xdr:row>
      <xdr:rowOff>228600</xdr:rowOff>
    </xdr:from>
    <xdr:to>
      <xdr:col>5</xdr:col>
      <xdr:colOff>406400</xdr:colOff>
      <xdr:row>7</xdr:row>
      <xdr:rowOff>444500</xdr:rowOff>
    </xdr:to>
    <xdr:pic>
      <xdr:nvPicPr>
        <xdr:cNvPr id="38" name="Рисунок 3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5936" y="410029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7</xdr:row>
      <xdr:rowOff>190500</xdr:rowOff>
    </xdr:from>
    <xdr:to>
      <xdr:col>6</xdr:col>
      <xdr:colOff>603250</xdr:colOff>
      <xdr:row>7</xdr:row>
      <xdr:rowOff>406400</xdr:rowOff>
    </xdr:to>
    <xdr:pic>
      <xdr:nvPicPr>
        <xdr:cNvPr id="39" name="Рисунок 3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521" y="371929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348343</xdr:colOff>
      <xdr:row>19</xdr:row>
      <xdr:rowOff>28122</xdr:rowOff>
    </xdr:from>
    <xdr:to>
      <xdr:col>4</xdr:col>
      <xdr:colOff>449943</xdr:colOff>
      <xdr:row>19</xdr:row>
      <xdr:rowOff>28122</xdr:rowOff>
    </xdr:to>
    <xdr:pic>
      <xdr:nvPicPr>
        <xdr:cNvPr id="57" name="Рисунок 5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9486" y="3919765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22</xdr:row>
      <xdr:rowOff>190500</xdr:rowOff>
    </xdr:from>
    <xdr:to>
      <xdr:col>6</xdr:col>
      <xdr:colOff>603250</xdr:colOff>
      <xdr:row>22</xdr:row>
      <xdr:rowOff>406400</xdr:rowOff>
    </xdr:to>
    <xdr:pic>
      <xdr:nvPicPr>
        <xdr:cNvPr id="79" name="Рисунок 7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521" y="4726214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22</xdr:row>
      <xdr:rowOff>190500</xdr:rowOff>
    </xdr:from>
    <xdr:to>
      <xdr:col>6</xdr:col>
      <xdr:colOff>603250</xdr:colOff>
      <xdr:row>22</xdr:row>
      <xdr:rowOff>406400</xdr:rowOff>
    </xdr:to>
    <xdr:pic>
      <xdr:nvPicPr>
        <xdr:cNvPr id="80" name="Рисунок 7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521" y="4726214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23</xdr:row>
      <xdr:rowOff>190500</xdr:rowOff>
    </xdr:from>
    <xdr:to>
      <xdr:col>6</xdr:col>
      <xdr:colOff>603250</xdr:colOff>
      <xdr:row>23</xdr:row>
      <xdr:rowOff>406400</xdr:rowOff>
    </xdr:to>
    <xdr:pic>
      <xdr:nvPicPr>
        <xdr:cNvPr id="81" name="Рисунок 8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521" y="4726214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23</xdr:row>
      <xdr:rowOff>190500</xdr:rowOff>
    </xdr:from>
    <xdr:to>
      <xdr:col>6</xdr:col>
      <xdr:colOff>603250</xdr:colOff>
      <xdr:row>23</xdr:row>
      <xdr:rowOff>406400</xdr:rowOff>
    </xdr:to>
    <xdr:pic>
      <xdr:nvPicPr>
        <xdr:cNvPr id="82" name="Рисунок 8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521" y="4726214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24</xdr:row>
      <xdr:rowOff>190500</xdr:rowOff>
    </xdr:from>
    <xdr:to>
      <xdr:col>6</xdr:col>
      <xdr:colOff>603250</xdr:colOff>
      <xdr:row>24</xdr:row>
      <xdr:rowOff>406400</xdr:rowOff>
    </xdr:to>
    <xdr:pic>
      <xdr:nvPicPr>
        <xdr:cNvPr id="83" name="Рисунок 8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521" y="4726214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24</xdr:row>
      <xdr:rowOff>190500</xdr:rowOff>
    </xdr:from>
    <xdr:to>
      <xdr:col>6</xdr:col>
      <xdr:colOff>603250</xdr:colOff>
      <xdr:row>24</xdr:row>
      <xdr:rowOff>406400</xdr:rowOff>
    </xdr:to>
    <xdr:pic>
      <xdr:nvPicPr>
        <xdr:cNvPr id="84" name="Рисунок 8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521" y="4726214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22</xdr:row>
      <xdr:rowOff>190500</xdr:rowOff>
    </xdr:from>
    <xdr:to>
      <xdr:col>4</xdr:col>
      <xdr:colOff>603250</xdr:colOff>
      <xdr:row>22</xdr:row>
      <xdr:rowOff>406400</xdr:rowOff>
    </xdr:to>
    <xdr:pic>
      <xdr:nvPicPr>
        <xdr:cNvPr id="109" name="Рисунок 10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454650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22</xdr:row>
      <xdr:rowOff>190500</xdr:rowOff>
    </xdr:from>
    <xdr:to>
      <xdr:col>4</xdr:col>
      <xdr:colOff>603250</xdr:colOff>
      <xdr:row>22</xdr:row>
      <xdr:rowOff>406400</xdr:rowOff>
    </xdr:to>
    <xdr:pic>
      <xdr:nvPicPr>
        <xdr:cNvPr id="110" name="Рисунок 10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454650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24</xdr:row>
      <xdr:rowOff>190500</xdr:rowOff>
    </xdr:from>
    <xdr:to>
      <xdr:col>4</xdr:col>
      <xdr:colOff>603250</xdr:colOff>
      <xdr:row>24</xdr:row>
      <xdr:rowOff>406400</xdr:rowOff>
    </xdr:to>
    <xdr:pic>
      <xdr:nvPicPr>
        <xdr:cNvPr id="113" name="Рисунок 1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814483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24</xdr:row>
      <xdr:rowOff>190500</xdr:rowOff>
    </xdr:from>
    <xdr:to>
      <xdr:col>4</xdr:col>
      <xdr:colOff>603250</xdr:colOff>
      <xdr:row>24</xdr:row>
      <xdr:rowOff>406400</xdr:rowOff>
    </xdr:to>
    <xdr:pic>
      <xdr:nvPicPr>
        <xdr:cNvPr id="114" name="Рисунок 1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814483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22</xdr:row>
      <xdr:rowOff>190500</xdr:rowOff>
    </xdr:from>
    <xdr:to>
      <xdr:col>4</xdr:col>
      <xdr:colOff>603250</xdr:colOff>
      <xdr:row>22</xdr:row>
      <xdr:rowOff>406400</xdr:rowOff>
    </xdr:to>
    <xdr:pic>
      <xdr:nvPicPr>
        <xdr:cNvPr id="117" name="Рисунок 1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454650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22</xdr:row>
      <xdr:rowOff>190500</xdr:rowOff>
    </xdr:from>
    <xdr:to>
      <xdr:col>4</xdr:col>
      <xdr:colOff>603250</xdr:colOff>
      <xdr:row>22</xdr:row>
      <xdr:rowOff>406400</xdr:rowOff>
    </xdr:to>
    <xdr:pic>
      <xdr:nvPicPr>
        <xdr:cNvPr id="118" name="Рисунок 1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454650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24</xdr:row>
      <xdr:rowOff>190500</xdr:rowOff>
    </xdr:from>
    <xdr:to>
      <xdr:col>4</xdr:col>
      <xdr:colOff>603250</xdr:colOff>
      <xdr:row>24</xdr:row>
      <xdr:rowOff>406400</xdr:rowOff>
    </xdr:to>
    <xdr:pic>
      <xdr:nvPicPr>
        <xdr:cNvPr id="121" name="Рисунок 1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814483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24</xdr:row>
      <xdr:rowOff>190500</xdr:rowOff>
    </xdr:from>
    <xdr:to>
      <xdr:col>4</xdr:col>
      <xdr:colOff>603250</xdr:colOff>
      <xdr:row>24</xdr:row>
      <xdr:rowOff>406400</xdr:rowOff>
    </xdr:to>
    <xdr:pic>
      <xdr:nvPicPr>
        <xdr:cNvPr id="122" name="Рисунок 12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814483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44450</xdr:colOff>
      <xdr:row>23</xdr:row>
      <xdr:rowOff>190500</xdr:rowOff>
    </xdr:from>
    <xdr:to>
      <xdr:col>2</xdr:col>
      <xdr:colOff>603250</xdr:colOff>
      <xdr:row>23</xdr:row>
      <xdr:rowOff>406400</xdr:rowOff>
    </xdr:to>
    <xdr:pic>
      <xdr:nvPicPr>
        <xdr:cNvPr id="126" name="Рисунок 12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783" y="5634567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87841</xdr:colOff>
      <xdr:row>15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315508" y="361209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315508" y="361209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95249</xdr:colOff>
      <xdr:row>21</xdr:row>
      <xdr:rowOff>84666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129"/>
            <xdr:cNvSpPr txBox="1"/>
          </xdr:nvSpPr>
          <xdr:spPr>
            <a:xfrm>
              <a:off x="1322916" y="4952999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0" name="TextBox 129"/>
            <xdr:cNvSpPr txBox="1"/>
          </xdr:nvSpPr>
          <xdr:spPr>
            <a:xfrm>
              <a:off x="1322916" y="4952999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14</xdr:col>
      <xdr:colOff>348343</xdr:colOff>
      <xdr:row>5</xdr:row>
      <xdr:rowOff>28122</xdr:rowOff>
    </xdr:from>
    <xdr:to>
      <xdr:col>14</xdr:col>
      <xdr:colOff>449943</xdr:colOff>
      <xdr:row>5</xdr:row>
      <xdr:rowOff>28122</xdr:rowOff>
    </xdr:to>
    <xdr:pic>
      <xdr:nvPicPr>
        <xdr:cNvPr id="131" name="Рисунок 13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176" y="4526039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87841</xdr:colOff>
      <xdr:row>1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/>
            <xdr:cNvSpPr txBox="1"/>
          </xdr:nvSpPr>
          <xdr:spPr>
            <a:xfrm>
              <a:off x="1315508" y="361209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2" name="TextBox 131"/>
            <xdr:cNvSpPr txBox="1"/>
          </xdr:nvSpPr>
          <xdr:spPr>
            <a:xfrm>
              <a:off x="1315508" y="361209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14</xdr:col>
      <xdr:colOff>348343</xdr:colOff>
      <xdr:row>11</xdr:row>
      <xdr:rowOff>28122</xdr:rowOff>
    </xdr:from>
    <xdr:to>
      <xdr:col>14</xdr:col>
      <xdr:colOff>449943</xdr:colOff>
      <xdr:row>11</xdr:row>
      <xdr:rowOff>28122</xdr:rowOff>
    </xdr:to>
    <xdr:pic>
      <xdr:nvPicPr>
        <xdr:cNvPr id="133" name="Рисунок 13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176" y="4526039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87841</xdr:colOff>
      <xdr:row>7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/>
            <xdr:cNvSpPr txBox="1"/>
          </xdr:nvSpPr>
          <xdr:spPr>
            <a:xfrm>
              <a:off x="1315508" y="361209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4" name="TextBox 133"/>
            <xdr:cNvSpPr txBox="1"/>
          </xdr:nvSpPr>
          <xdr:spPr>
            <a:xfrm>
              <a:off x="1315508" y="361209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10</xdr:col>
      <xdr:colOff>348343</xdr:colOff>
      <xdr:row>19</xdr:row>
      <xdr:rowOff>28122</xdr:rowOff>
    </xdr:from>
    <xdr:to>
      <xdr:col>10</xdr:col>
      <xdr:colOff>449943</xdr:colOff>
      <xdr:row>19</xdr:row>
      <xdr:rowOff>28122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6156" y="4576310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348343</xdr:colOff>
      <xdr:row>19</xdr:row>
      <xdr:rowOff>28122</xdr:rowOff>
    </xdr:from>
    <xdr:to>
      <xdr:col>16</xdr:col>
      <xdr:colOff>449943</xdr:colOff>
      <xdr:row>19</xdr:row>
      <xdr:rowOff>28122</xdr:rowOff>
    </xdr:to>
    <xdr:pic>
      <xdr:nvPicPr>
        <xdr:cNvPr id="50" name="Рисунок 4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2281" y="4576310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15</xdr:row>
      <xdr:rowOff>209550</xdr:rowOff>
    </xdr:from>
    <xdr:to>
      <xdr:col>10</xdr:col>
      <xdr:colOff>368300</xdr:colOff>
      <xdr:row>15</xdr:row>
      <xdr:rowOff>412750</xdr:rowOff>
    </xdr:to>
    <xdr:pic>
      <xdr:nvPicPr>
        <xdr:cNvPr id="52" name="Рисунок 5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7388" y="1836738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15</xdr:row>
      <xdr:rowOff>228600</xdr:rowOff>
    </xdr:from>
    <xdr:to>
      <xdr:col>11</xdr:col>
      <xdr:colOff>406400</xdr:colOff>
      <xdr:row>15</xdr:row>
      <xdr:rowOff>444500</xdr:rowOff>
    </xdr:to>
    <xdr:pic>
      <xdr:nvPicPr>
        <xdr:cNvPr id="53" name="Рисунок 5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3213" y="1855788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15</xdr:row>
      <xdr:rowOff>209550</xdr:rowOff>
    </xdr:from>
    <xdr:to>
      <xdr:col>10</xdr:col>
      <xdr:colOff>368300</xdr:colOff>
      <xdr:row>15</xdr:row>
      <xdr:rowOff>412750</xdr:rowOff>
    </xdr:to>
    <xdr:pic>
      <xdr:nvPicPr>
        <xdr:cNvPr id="54" name="Рисунок 5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7388" y="1836738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15</xdr:row>
      <xdr:rowOff>228600</xdr:rowOff>
    </xdr:from>
    <xdr:to>
      <xdr:col>11</xdr:col>
      <xdr:colOff>406400</xdr:colOff>
      <xdr:row>15</xdr:row>
      <xdr:rowOff>444500</xdr:rowOff>
    </xdr:to>
    <xdr:pic>
      <xdr:nvPicPr>
        <xdr:cNvPr id="55" name="Рисунок 5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3213" y="1855788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15</xdr:row>
      <xdr:rowOff>190500</xdr:rowOff>
    </xdr:from>
    <xdr:to>
      <xdr:col>12</xdr:col>
      <xdr:colOff>603250</xdr:colOff>
      <xdr:row>15</xdr:row>
      <xdr:rowOff>406400</xdr:rowOff>
    </xdr:to>
    <xdr:pic>
      <xdr:nvPicPr>
        <xdr:cNvPr id="56" name="Рисунок 5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1200" y="1817688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15</xdr:row>
      <xdr:rowOff>209550</xdr:rowOff>
    </xdr:from>
    <xdr:to>
      <xdr:col>10</xdr:col>
      <xdr:colOff>368300</xdr:colOff>
      <xdr:row>15</xdr:row>
      <xdr:rowOff>412750</xdr:rowOff>
    </xdr:to>
    <xdr:pic>
      <xdr:nvPicPr>
        <xdr:cNvPr id="58" name="Рисунок 5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7388" y="1836738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15</xdr:row>
      <xdr:rowOff>228600</xdr:rowOff>
    </xdr:from>
    <xdr:to>
      <xdr:col>11</xdr:col>
      <xdr:colOff>406400</xdr:colOff>
      <xdr:row>15</xdr:row>
      <xdr:rowOff>444500</xdr:rowOff>
    </xdr:to>
    <xdr:pic>
      <xdr:nvPicPr>
        <xdr:cNvPr id="59" name="Рисунок 5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3213" y="1855788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15</xdr:row>
      <xdr:rowOff>209550</xdr:rowOff>
    </xdr:from>
    <xdr:to>
      <xdr:col>10</xdr:col>
      <xdr:colOff>368300</xdr:colOff>
      <xdr:row>15</xdr:row>
      <xdr:rowOff>412750</xdr:rowOff>
    </xdr:to>
    <xdr:pic>
      <xdr:nvPicPr>
        <xdr:cNvPr id="60" name="Рисунок 5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7388" y="1836738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15</xdr:row>
      <xdr:rowOff>228600</xdr:rowOff>
    </xdr:from>
    <xdr:to>
      <xdr:col>11</xdr:col>
      <xdr:colOff>406400</xdr:colOff>
      <xdr:row>15</xdr:row>
      <xdr:rowOff>444500</xdr:rowOff>
    </xdr:to>
    <xdr:pic>
      <xdr:nvPicPr>
        <xdr:cNvPr id="61" name="Рисунок 6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3213" y="1855788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15</xdr:row>
      <xdr:rowOff>190500</xdr:rowOff>
    </xdr:from>
    <xdr:to>
      <xdr:col>12</xdr:col>
      <xdr:colOff>603250</xdr:colOff>
      <xdr:row>15</xdr:row>
      <xdr:rowOff>406400</xdr:rowOff>
    </xdr:to>
    <xdr:pic>
      <xdr:nvPicPr>
        <xdr:cNvPr id="62" name="Рисунок 6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1200" y="1817688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348343</xdr:colOff>
      <xdr:row>25</xdr:row>
      <xdr:rowOff>28122</xdr:rowOff>
    </xdr:from>
    <xdr:to>
      <xdr:col>10</xdr:col>
      <xdr:colOff>449943</xdr:colOff>
      <xdr:row>25</xdr:row>
      <xdr:rowOff>28122</xdr:rowOff>
    </xdr:to>
    <xdr:pic>
      <xdr:nvPicPr>
        <xdr:cNvPr id="63" name="Рисунок 6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5156" y="4576310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21</xdr:row>
      <xdr:rowOff>209550</xdr:rowOff>
    </xdr:from>
    <xdr:to>
      <xdr:col>10</xdr:col>
      <xdr:colOff>368300</xdr:colOff>
      <xdr:row>21</xdr:row>
      <xdr:rowOff>412750</xdr:rowOff>
    </xdr:to>
    <xdr:pic>
      <xdr:nvPicPr>
        <xdr:cNvPr id="64" name="Рисунок 6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3513" y="3749675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21</xdr:row>
      <xdr:rowOff>228600</xdr:rowOff>
    </xdr:from>
    <xdr:to>
      <xdr:col>11</xdr:col>
      <xdr:colOff>406400</xdr:colOff>
      <xdr:row>21</xdr:row>
      <xdr:rowOff>444500</xdr:rowOff>
    </xdr:to>
    <xdr:pic>
      <xdr:nvPicPr>
        <xdr:cNvPr id="65" name="Рисунок 6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9963" y="3768725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21</xdr:row>
      <xdr:rowOff>209550</xdr:rowOff>
    </xdr:from>
    <xdr:to>
      <xdr:col>10</xdr:col>
      <xdr:colOff>368300</xdr:colOff>
      <xdr:row>21</xdr:row>
      <xdr:rowOff>412750</xdr:rowOff>
    </xdr:to>
    <xdr:pic>
      <xdr:nvPicPr>
        <xdr:cNvPr id="66" name="Рисунок 6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3513" y="3749675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21</xdr:row>
      <xdr:rowOff>228600</xdr:rowOff>
    </xdr:from>
    <xdr:to>
      <xdr:col>11</xdr:col>
      <xdr:colOff>406400</xdr:colOff>
      <xdr:row>21</xdr:row>
      <xdr:rowOff>444500</xdr:rowOff>
    </xdr:to>
    <xdr:pic>
      <xdr:nvPicPr>
        <xdr:cNvPr id="67" name="Рисунок 6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9963" y="3768725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21</xdr:row>
      <xdr:rowOff>190500</xdr:rowOff>
    </xdr:from>
    <xdr:to>
      <xdr:col>12</xdr:col>
      <xdr:colOff>603250</xdr:colOff>
      <xdr:row>21</xdr:row>
      <xdr:rowOff>406400</xdr:rowOff>
    </xdr:to>
    <xdr:pic>
      <xdr:nvPicPr>
        <xdr:cNvPr id="68" name="Рисунок 6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3730625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21</xdr:row>
      <xdr:rowOff>209550</xdr:rowOff>
    </xdr:from>
    <xdr:to>
      <xdr:col>10</xdr:col>
      <xdr:colOff>368300</xdr:colOff>
      <xdr:row>21</xdr:row>
      <xdr:rowOff>412750</xdr:rowOff>
    </xdr:to>
    <xdr:pic>
      <xdr:nvPicPr>
        <xdr:cNvPr id="69" name="Рисунок 6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3513" y="3749675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21</xdr:row>
      <xdr:rowOff>228600</xdr:rowOff>
    </xdr:from>
    <xdr:to>
      <xdr:col>11</xdr:col>
      <xdr:colOff>406400</xdr:colOff>
      <xdr:row>21</xdr:row>
      <xdr:rowOff>444500</xdr:rowOff>
    </xdr:to>
    <xdr:pic>
      <xdr:nvPicPr>
        <xdr:cNvPr id="70" name="Рисунок 6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9963" y="3768725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21</xdr:row>
      <xdr:rowOff>209550</xdr:rowOff>
    </xdr:from>
    <xdr:to>
      <xdr:col>10</xdr:col>
      <xdr:colOff>368300</xdr:colOff>
      <xdr:row>21</xdr:row>
      <xdr:rowOff>412750</xdr:rowOff>
    </xdr:to>
    <xdr:pic>
      <xdr:nvPicPr>
        <xdr:cNvPr id="71" name="Рисунок 7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3513" y="3749675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21</xdr:row>
      <xdr:rowOff>228600</xdr:rowOff>
    </xdr:from>
    <xdr:to>
      <xdr:col>11</xdr:col>
      <xdr:colOff>406400</xdr:colOff>
      <xdr:row>21</xdr:row>
      <xdr:rowOff>444500</xdr:rowOff>
    </xdr:to>
    <xdr:pic>
      <xdr:nvPicPr>
        <xdr:cNvPr id="72" name="Рисунок 7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9963" y="3768725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21</xdr:row>
      <xdr:rowOff>190500</xdr:rowOff>
    </xdr:from>
    <xdr:to>
      <xdr:col>12</xdr:col>
      <xdr:colOff>603250</xdr:colOff>
      <xdr:row>21</xdr:row>
      <xdr:rowOff>406400</xdr:rowOff>
    </xdr:to>
    <xdr:pic>
      <xdr:nvPicPr>
        <xdr:cNvPr id="73" name="Рисунок 7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3730625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22</xdr:row>
      <xdr:rowOff>190500</xdr:rowOff>
    </xdr:from>
    <xdr:to>
      <xdr:col>12</xdr:col>
      <xdr:colOff>603250</xdr:colOff>
      <xdr:row>22</xdr:row>
      <xdr:rowOff>406400</xdr:rowOff>
    </xdr:to>
    <xdr:pic>
      <xdr:nvPicPr>
        <xdr:cNvPr id="74" name="Рисунок 7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22</xdr:row>
      <xdr:rowOff>190500</xdr:rowOff>
    </xdr:from>
    <xdr:to>
      <xdr:col>12</xdr:col>
      <xdr:colOff>603250</xdr:colOff>
      <xdr:row>22</xdr:row>
      <xdr:rowOff>406400</xdr:rowOff>
    </xdr:to>
    <xdr:pic>
      <xdr:nvPicPr>
        <xdr:cNvPr id="75" name="Рисунок 7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23</xdr:row>
      <xdr:rowOff>190500</xdr:rowOff>
    </xdr:from>
    <xdr:to>
      <xdr:col>12</xdr:col>
      <xdr:colOff>603250</xdr:colOff>
      <xdr:row>23</xdr:row>
      <xdr:rowOff>406400</xdr:rowOff>
    </xdr:to>
    <xdr:pic>
      <xdr:nvPicPr>
        <xdr:cNvPr id="76" name="Рисунок 7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23</xdr:row>
      <xdr:rowOff>190500</xdr:rowOff>
    </xdr:from>
    <xdr:to>
      <xdr:col>12</xdr:col>
      <xdr:colOff>603250</xdr:colOff>
      <xdr:row>23</xdr:row>
      <xdr:rowOff>406400</xdr:rowOff>
    </xdr:to>
    <xdr:pic>
      <xdr:nvPicPr>
        <xdr:cNvPr id="77" name="Рисунок 7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24</xdr:row>
      <xdr:rowOff>190500</xdr:rowOff>
    </xdr:from>
    <xdr:to>
      <xdr:col>12</xdr:col>
      <xdr:colOff>603250</xdr:colOff>
      <xdr:row>24</xdr:row>
      <xdr:rowOff>406400</xdr:rowOff>
    </xdr:to>
    <xdr:pic>
      <xdr:nvPicPr>
        <xdr:cNvPr id="78" name="Рисунок 7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22</xdr:row>
      <xdr:rowOff>190500</xdr:rowOff>
    </xdr:from>
    <xdr:to>
      <xdr:col>12</xdr:col>
      <xdr:colOff>603250</xdr:colOff>
      <xdr:row>22</xdr:row>
      <xdr:rowOff>406400</xdr:rowOff>
    </xdr:to>
    <xdr:pic>
      <xdr:nvPicPr>
        <xdr:cNvPr id="86" name="Рисунок 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22</xdr:row>
      <xdr:rowOff>190500</xdr:rowOff>
    </xdr:from>
    <xdr:to>
      <xdr:col>12</xdr:col>
      <xdr:colOff>603250</xdr:colOff>
      <xdr:row>22</xdr:row>
      <xdr:rowOff>406400</xdr:rowOff>
    </xdr:to>
    <xdr:pic>
      <xdr:nvPicPr>
        <xdr:cNvPr id="87" name="Рисунок 8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23</xdr:row>
      <xdr:rowOff>190500</xdr:rowOff>
    </xdr:from>
    <xdr:to>
      <xdr:col>12</xdr:col>
      <xdr:colOff>603250</xdr:colOff>
      <xdr:row>23</xdr:row>
      <xdr:rowOff>406400</xdr:rowOff>
    </xdr:to>
    <xdr:pic>
      <xdr:nvPicPr>
        <xdr:cNvPr id="88" name="Рисунок 8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23</xdr:row>
      <xdr:rowOff>190500</xdr:rowOff>
    </xdr:from>
    <xdr:to>
      <xdr:col>12</xdr:col>
      <xdr:colOff>603250</xdr:colOff>
      <xdr:row>23</xdr:row>
      <xdr:rowOff>406400</xdr:rowOff>
    </xdr:to>
    <xdr:pic>
      <xdr:nvPicPr>
        <xdr:cNvPr id="89" name="Рисунок 8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24</xdr:row>
      <xdr:rowOff>190500</xdr:rowOff>
    </xdr:from>
    <xdr:to>
      <xdr:col>12</xdr:col>
      <xdr:colOff>603250</xdr:colOff>
      <xdr:row>24</xdr:row>
      <xdr:rowOff>406400</xdr:rowOff>
    </xdr:to>
    <xdr:pic>
      <xdr:nvPicPr>
        <xdr:cNvPr id="90" name="Рисунок 8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24</xdr:row>
      <xdr:rowOff>190500</xdr:rowOff>
    </xdr:from>
    <xdr:to>
      <xdr:col>12</xdr:col>
      <xdr:colOff>603250</xdr:colOff>
      <xdr:row>24</xdr:row>
      <xdr:rowOff>406400</xdr:rowOff>
    </xdr:to>
    <xdr:pic>
      <xdr:nvPicPr>
        <xdr:cNvPr id="91" name="Рисунок 9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618331</xdr:colOff>
      <xdr:row>1</xdr:row>
      <xdr:rowOff>126206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960019" y="30876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960019" y="30876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𝑛=2)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809625</xdr:colOff>
      <xdr:row>1</xdr:row>
      <xdr:rowOff>127003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4833938" y="30956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4833938" y="30956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857250</xdr:colOff>
      <xdr:row>1</xdr:row>
      <xdr:rowOff>119066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/>
            <xdr:cNvSpPr txBox="1"/>
          </xdr:nvSpPr>
          <xdr:spPr>
            <a:xfrm>
              <a:off x="5786438" y="30162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2" name="TextBox 91"/>
            <xdr:cNvSpPr txBox="1"/>
          </xdr:nvSpPr>
          <xdr:spPr>
            <a:xfrm>
              <a:off x="5786438" y="30162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619125</xdr:colOff>
      <xdr:row>7</xdr:row>
      <xdr:rowOff>103188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/>
            <xdr:cNvSpPr txBox="1"/>
          </xdr:nvSpPr>
          <xdr:spPr>
            <a:xfrm>
              <a:off x="3960813" y="17303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3" name="TextBox 92"/>
            <xdr:cNvSpPr txBox="1"/>
          </xdr:nvSpPr>
          <xdr:spPr>
            <a:xfrm>
              <a:off x="3960813" y="17303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𝑛=2)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904876</xdr:colOff>
      <xdr:row>1</xdr:row>
      <xdr:rowOff>71438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/>
            <xdr:cNvSpPr txBox="1"/>
          </xdr:nvSpPr>
          <xdr:spPr>
            <a:xfrm>
              <a:off x="10501314" y="2540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4" name="TextBox 93"/>
            <xdr:cNvSpPr txBox="1"/>
          </xdr:nvSpPr>
          <xdr:spPr>
            <a:xfrm>
              <a:off x="10501314" y="2540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841375</xdr:colOff>
      <xdr:row>7</xdr:row>
      <xdr:rowOff>134938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/>
            <xdr:cNvSpPr txBox="1"/>
          </xdr:nvSpPr>
          <xdr:spPr>
            <a:xfrm>
              <a:off x="4865688" y="176212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5" name="TextBox 94"/>
            <xdr:cNvSpPr txBox="1"/>
          </xdr:nvSpPr>
          <xdr:spPr>
            <a:xfrm>
              <a:off x="4865688" y="176212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-1</xdr:colOff>
      <xdr:row>1</xdr:row>
      <xdr:rowOff>79375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95"/>
            <xdr:cNvSpPr txBox="1"/>
          </xdr:nvSpPr>
          <xdr:spPr>
            <a:xfrm>
              <a:off x="11533187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6" name="TextBox 95"/>
            <xdr:cNvSpPr txBox="1"/>
          </xdr:nvSpPr>
          <xdr:spPr>
            <a:xfrm>
              <a:off x="11533187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714375</xdr:colOff>
      <xdr:row>15</xdr:row>
      <xdr:rowOff>47627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96"/>
            <xdr:cNvSpPr txBox="1"/>
          </xdr:nvSpPr>
          <xdr:spPr>
            <a:xfrm>
              <a:off x="10937875" y="358775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7" name="TextBox 96"/>
            <xdr:cNvSpPr txBox="1"/>
          </xdr:nvSpPr>
          <xdr:spPr>
            <a:xfrm>
              <a:off x="10937875" y="358775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841375</xdr:colOff>
      <xdr:row>7</xdr:row>
      <xdr:rowOff>119062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/>
            <xdr:cNvSpPr txBox="1"/>
          </xdr:nvSpPr>
          <xdr:spPr>
            <a:xfrm>
              <a:off x="5770563" y="17462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0" name="TextBox 99"/>
            <xdr:cNvSpPr txBox="1"/>
          </xdr:nvSpPr>
          <xdr:spPr>
            <a:xfrm>
              <a:off x="5770563" y="17462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1008063</xdr:colOff>
      <xdr:row>1</xdr:row>
      <xdr:rowOff>79376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100"/>
            <xdr:cNvSpPr txBox="1"/>
          </xdr:nvSpPr>
          <xdr:spPr>
            <a:xfrm>
              <a:off x="12541251" y="26193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1" name="TextBox 100"/>
            <xdr:cNvSpPr txBox="1"/>
          </xdr:nvSpPr>
          <xdr:spPr>
            <a:xfrm>
              <a:off x="12541251" y="26193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825499</xdr:colOff>
      <xdr:row>15</xdr:row>
      <xdr:rowOff>47625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/>
            <xdr:cNvSpPr txBox="1"/>
          </xdr:nvSpPr>
          <xdr:spPr>
            <a:xfrm>
              <a:off x="10120312" y="3587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5" name="TextBox 104"/>
            <xdr:cNvSpPr txBox="1"/>
          </xdr:nvSpPr>
          <xdr:spPr>
            <a:xfrm>
              <a:off x="10120312" y="3587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𝑛=2)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817562</xdr:colOff>
      <xdr:row>21</xdr:row>
      <xdr:rowOff>7937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/>
            <xdr:cNvSpPr txBox="1"/>
          </xdr:nvSpPr>
          <xdr:spPr>
            <a:xfrm>
              <a:off x="10112375" y="492918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6" name="TextBox 105"/>
            <xdr:cNvSpPr txBox="1"/>
          </xdr:nvSpPr>
          <xdr:spPr>
            <a:xfrm>
              <a:off x="10112375" y="492918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𝑛=2)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730251</xdr:colOff>
      <xdr:row>21</xdr:row>
      <xdr:rowOff>23812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/>
            <xdr:cNvSpPr txBox="1"/>
          </xdr:nvSpPr>
          <xdr:spPr>
            <a:xfrm>
              <a:off x="10953751" y="494506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8" name="TextBox 107"/>
            <xdr:cNvSpPr txBox="1"/>
          </xdr:nvSpPr>
          <xdr:spPr>
            <a:xfrm>
              <a:off x="10953751" y="494506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769938</xdr:colOff>
      <xdr:row>15</xdr:row>
      <xdr:rowOff>55562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/>
            <xdr:cNvSpPr txBox="1"/>
          </xdr:nvSpPr>
          <xdr:spPr>
            <a:xfrm>
              <a:off x="12112626" y="359568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9" name="TextBox 118"/>
            <xdr:cNvSpPr txBox="1"/>
          </xdr:nvSpPr>
          <xdr:spPr>
            <a:xfrm>
              <a:off x="12112626" y="359568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762000</xdr:colOff>
      <xdr:row>21</xdr:row>
      <xdr:rowOff>15875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119"/>
            <xdr:cNvSpPr txBox="1"/>
          </xdr:nvSpPr>
          <xdr:spPr>
            <a:xfrm>
              <a:off x="12104688" y="4937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0" name="TextBox 119"/>
            <xdr:cNvSpPr txBox="1"/>
          </xdr:nvSpPr>
          <xdr:spPr>
            <a:xfrm>
              <a:off x="12104688" y="4937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904876</xdr:colOff>
      <xdr:row>7</xdr:row>
      <xdr:rowOff>71438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128"/>
            <xdr:cNvSpPr txBox="1"/>
          </xdr:nvSpPr>
          <xdr:spPr>
            <a:xfrm>
              <a:off x="10501314" y="2540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9" name="TextBox 128"/>
            <xdr:cNvSpPr txBox="1"/>
          </xdr:nvSpPr>
          <xdr:spPr>
            <a:xfrm>
              <a:off x="10501314" y="2540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-1</xdr:colOff>
      <xdr:row>7</xdr:row>
      <xdr:rowOff>79375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/>
            <xdr:cNvSpPr txBox="1"/>
          </xdr:nvSpPr>
          <xdr:spPr>
            <a:xfrm>
              <a:off x="11533187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5" name="TextBox 134"/>
            <xdr:cNvSpPr txBox="1"/>
          </xdr:nvSpPr>
          <xdr:spPr>
            <a:xfrm>
              <a:off x="11533187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1008063</xdr:colOff>
      <xdr:row>7</xdr:row>
      <xdr:rowOff>79376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135"/>
            <xdr:cNvSpPr txBox="1"/>
          </xdr:nvSpPr>
          <xdr:spPr>
            <a:xfrm>
              <a:off x="12541251" y="26193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6" name="TextBox 135"/>
            <xdr:cNvSpPr txBox="1"/>
          </xdr:nvSpPr>
          <xdr:spPr>
            <a:xfrm>
              <a:off x="12541251" y="26193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904876</xdr:colOff>
      <xdr:row>15</xdr:row>
      <xdr:rowOff>71438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139"/>
            <xdr:cNvSpPr txBox="1"/>
          </xdr:nvSpPr>
          <xdr:spPr>
            <a:xfrm>
              <a:off x="10501314" y="2540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0" name="TextBox 139"/>
            <xdr:cNvSpPr txBox="1"/>
          </xdr:nvSpPr>
          <xdr:spPr>
            <a:xfrm>
              <a:off x="10501314" y="2540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-1</xdr:colOff>
      <xdr:row>15</xdr:row>
      <xdr:rowOff>79375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140"/>
            <xdr:cNvSpPr txBox="1"/>
          </xdr:nvSpPr>
          <xdr:spPr>
            <a:xfrm>
              <a:off x="11533187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1" name="TextBox 140"/>
            <xdr:cNvSpPr txBox="1"/>
          </xdr:nvSpPr>
          <xdr:spPr>
            <a:xfrm>
              <a:off x="11533187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1055688</xdr:colOff>
      <xdr:row>15</xdr:row>
      <xdr:rowOff>47626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141"/>
            <xdr:cNvSpPr txBox="1"/>
          </xdr:nvSpPr>
          <xdr:spPr>
            <a:xfrm>
              <a:off x="4095751" y="358775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2" name="TextBox 141"/>
            <xdr:cNvSpPr txBox="1"/>
          </xdr:nvSpPr>
          <xdr:spPr>
            <a:xfrm>
              <a:off x="4095751" y="358775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768351</xdr:colOff>
      <xdr:row>21</xdr:row>
      <xdr:rowOff>23813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142"/>
            <xdr:cNvSpPr txBox="1"/>
          </xdr:nvSpPr>
          <xdr:spPr>
            <a:xfrm>
              <a:off x="1990726" y="49450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3" name="TextBox 142"/>
            <xdr:cNvSpPr txBox="1"/>
          </xdr:nvSpPr>
          <xdr:spPr>
            <a:xfrm>
              <a:off x="1990726" y="49450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1000124</xdr:colOff>
      <xdr:row>21</xdr:row>
      <xdr:rowOff>23812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143"/>
            <xdr:cNvSpPr txBox="1"/>
          </xdr:nvSpPr>
          <xdr:spPr>
            <a:xfrm>
              <a:off x="3008312" y="494506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4" name="TextBox 143"/>
            <xdr:cNvSpPr txBox="1"/>
          </xdr:nvSpPr>
          <xdr:spPr>
            <a:xfrm>
              <a:off x="3008312" y="494506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1039813</xdr:colOff>
      <xdr:row>21</xdr:row>
      <xdr:rowOff>23814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144"/>
            <xdr:cNvSpPr txBox="1"/>
          </xdr:nvSpPr>
          <xdr:spPr>
            <a:xfrm>
              <a:off x="4079876" y="494506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5" name="TextBox 144"/>
            <xdr:cNvSpPr txBox="1"/>
          </xdr:nvSpPr>
          <xdr:spPr>
            <a:xfrm>
              <a:off x="4079876" y="494506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111125</xdr:colOff>
      <xdr:row>1</xdr:row>
      <xdr:rowOff>85725</xdr:rowOff>
    </xdr:from>
    <xdr:ext cx="60311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857375" y="269875"/>
              <a:ext cx="60311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||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57375" y="269875"/>
              <a:ext cx="60311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136525</xdr:colOff>
      <xdr:row>1</xdr:row>
      <xdr:rowOff>136525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701925" y="32067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701925" y="32067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130175</xdr:colOff>
      <xdr:row>1</xdr:row>
      <xdr:rowOff>79375</xdr:rowOff>
    </xdr:from>
    <xdr:ext cx="60311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5559425" y="263525"/>
              <a:ext cx="60311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||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5559425" y="263525"/>
              <a:ext cx="60311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130175</xdr:colOff>
      <xdr:row>1</xdr:row>
      <xdr:rowOff>130175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391275" y="31432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391275" y="31432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92075</xdr:colOff>
      <xdr:row>10</xdr:row>
      <xdr:rowOff>60325</xdr:rowOff>
    </xdr:from>
    <xdr:ext cx="60311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838325" y="2143125"/>
              <a:ext cx="60311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||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838325" y="2143125"/>
              <a:ext cx="60311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142875</xdr:colOff>
      <xdr:row>10</xdr:row>
      <xdr:rowOff>123825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708275" y="220662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708275" y="220662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117475</xdr:colOff>
      <xdr:row>10</xdr:row>
      <xdr:rowOff>66675</xdr:rowOff>
    </xdr:from>
    <xdr:ext cx="60311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5546725" y="2149475"/>
              <a:ext cx="60311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||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5546725" y="2149475"/>
              <a:ext cx="60311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123825</xdr:colOff>
      <xdr:row>10</xdr:row>
      <xdr:rowOff>130175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6384925" y="221297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384925" y="221297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19</xdr:row>
      <xdr:rowOff>69850</xdr:rowOff>
    </xdr:from>
    <xdr:to>
      <xdr:col>0</xdr:col>
      <xdr:colOff>12700</xdr:colOff>
      <xdr:row>19</xdr:row>
      <xdr:rowOff>508000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0"/>
          <a:ext cx="127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19</xdr:row>
      <xdr:rowOff>209550</xdr:rowOff>
    </xdr:from>
    <xdr:to>
      <xdr:col>4</xdr:col>
      <xdr:colOff>368300</xdr:colOff>
      <xdr:row>19</xdr:row>
      <xdr:rowOff>412750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8350" y="393700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19</xdr:row>
      <xdr:rowOff>228600</xdr:rowOff>
    </xdr:from>
    <xdr:to>
      <xdr:col>5</xdr:col>
      <xdr:colOff>406400</xdr:colOff>
      <xdr:row>19</xdr:row>
      <xdr:rowOff>444500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150" y="41275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19</xdr:row>
      <xdr:rowOff>228600</xdr:rowOff>
    </xdr:from>
    <xdr:to>
      <xdr:col>5</xdr:col>
      <xdr:colOff>406400</xdr:colOff>
      <xdr:row>19</xdr:row>
      <xdr:rowOff>444500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150" y="41275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19</xdr:row>
      <xdr:rowOff>190500</xdr:rowOff>
    </xdr:from>
    <xdr:to>
      <xdr:col>6</xdr:col>
      <xdr:colOff>603250</xdr:colOff>
      <xdr:row>19</xdr:row>
      <xdr:rowOff>406400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4650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618331</xdr:colOff>
      <xdr:row>19</xdr:row>
      <xdr:rowOff>126206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5755481" y="31035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5755481" y="31035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809625</xdr:colOff>
      <xdr:row>19</xdr:row>
      <xdr:rowOff>127003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6626225" y="3111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6626225" y="3111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857250</xdr:colOff>
      <xdr:row>19</xdr:row>
      <xdr:rowOff>119066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7581900" y="3032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7581900" y="3032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14</xdr:col>
      <xdr:colOff>348343</xdr:colOff>
      <xdr:row>23</xdr:row>
      <xdr:rowOff>28122</xdr:rowOff>
    </xdr:from>
    <xdr:to>
      <xdr:col>14</xdr:col>
      <xdr:colOff>449943</xdr:colOff>
      <xdr:row>23</xdr:row>
      <xdr:rowOff>28122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0793" y="1298122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87841</xdr:colOff>
      <xdr:row>19</xdr:row>
      <xdr:rowOff>109008</xdr:rowOff>
    </xdr:from>
    <xdr:ext cx="6031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10133541" y="29315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10133541" y="29315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904876</xdr:colOff>
      <xdr:row>19</xdr:row>
      <xdr:rowOff>71438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10950576" y="2555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10950576" y="2555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-1</xdr:colOff>
      <xdr:row>19</xdr:row>
      <xdr:rowOff>79375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11982449" y="2635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11982449" y="2635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1008063</xdr:colOff>
      <xdr:row>19</xdr:row>
      <xdr:rowOff>79376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12990513" y="26352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12990513" y="26352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26</xdr:row>
      <xdr:rowOff>69850</xdr:rowOff>
    </xdr:from>
    <xdr:to>
      <xdr:col>0</xdr:col>
      <xdr:colOff>12700</xdr:colOff>
      <xdr:row>26</xdr:row>
      <xdr:rowOff>508000</xdr:rowOff>
    </xdr:to>
    <xdr:pic>
      <xdr:nvPicPr>
        <xdr:cNvPr id="27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8600"/>
          <a:ext cx="127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87841</xdr:colOff>
      <xdr:row>26</xdr:row>
      <xdr:rowOff>109008</xdr:rowOff>
    </xdr:from>
    <xdr:ext cx="6031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/>
            <xdr:cNvSpPr txBox="1"/>
          </xdr:nvSpPr>
          <xdr:spPr>
            <a:xfrm>
              <a:off x="9828741" y="407775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6" name="TextBox 35"/>
            <xdr:cNvSpPr txBox="1"/>
          </xdr:nvSpPr>
          <xdr:spPr>
            <a:xfrm>
              <a:off x="9828741" y="407775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904876</xdr:colOff>
      <xdr:row>26</xdr:row>
      <xdr:rowOff>71438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/>
            <xdr:cNvSpPr txBox="1"/>
          </xdr:nvSpPr>
          <xdr:spPr>
            <a:xfrm>
              <a:off x="10582276" y="40401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7" name="TextBox 36"/>
            <xdr:cNvSpPr txBox="1"/>
          </xdr:nvSpPr>
          <xdr:spPr>
            <a:xfrm>
              <a:off x="10582276" y="40401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-1</xdr:colOff>
      <xdr:row>26</xdr:row>
      <xdr:rowOff>79375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/>
            <xdr:cNvSpPr txBox="1"/>
          </xdr:nvSpPr>
          <xdr:spPr>
            <a:xfrm>
              <a:off x="11607799" y="4048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8" name="TextBox 37"/>
            <xdr:cNvSpPr txBox="1"/>
          </xdr:nvSpPr>
          <xdr:spPr>
            <a:xfrm>
              <a:off x="11607799" y="4048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1008063</xdr:colOff>
      <xdr:row>26</xdr:row>
      <xdr:rowOff>79376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/>
            <xdr:cNvSpPr txBox="1"/>
          </xdr:nvSpPr>
          <xdr:spPr>
            <a:xfrm>
              <a:off x="12596813" y="404812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9" name="TextBox 38"/>
            <xdr:cNvSpPr txBox="1"/>
          </xdr:nvSpPr>
          <xdr:spPr>
            <a:xfrm>
              <a:off x="12596813" y="404812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4</xdr:col>
      <xdr:colOff>266700</xdr:colOff>
      <xdr:row>26</xdr:row>
      <xdr:rowOff>209550</xdr:rowOff>
    </xdr:from>
    <xdr:to>
      <xdr:col>4</xdr:col>
      <xdr:colOff>368300</xdr:colOff>
      <xdr:row>26</xdr:row>
      <xdr:rowOff>412750</xdr:rowOff>
    </xdr:to>
    <xdr:pic>
      <xdr:nvPicPr>
        <xdr:cNvPr id="47" name="Рисунок 4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9200" y="7684407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26</xdr:row>
      <xdr:rowOff>228600</xdr:rowOff>
    </xdr:from>
    <xdr:to>
      <xdr:col>5</xdr:col>
      <xdr:colOff>406400</xdr:colOff>
      <xdr:row>26</xdr:row>
      <xdr:rowOff>444500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6150" y="7703457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26</xdr:row>
      <xdr:rowOff>228600</xdr:rowOff>
    </xdr:from>
    <xdr:to>
      <xdr:col>5</xdr:col>
      <xdr:colOff>406400</xdr:colOff>
      <xdr:row>26</xdr:row>
      <xdr:rowOff>444500</xdr:rowOff>
    </xdr:to>
    <xdr:pic>
      <xdr:nvPicPr>
        <xdr:cNvPr id="49" name="Рисунок 4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6150" y="7703457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26</xdr:row>
      <xdr:rowOff>190500</xdr:rowOff>
    </xdr:from>
    <xdr:to>
      <xdr:col>6</xdr:col>
      <xdr:colOff>603250</xdr:colOff>
      <xdr:row>26</xdr:row>
      <xdr:rowOff>406400</xdr:rowOff>
    </xdr:to>
    <xdr:pic>
      <xdr:nvPicPr>
        <xdr:cNvPr id="50" name="Рисунок 4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0736" y="7665357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618331</xdr:colOff>
      <xdr:row>26</xdr:row>
      <xdr:rowOff>126206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1" name="TextBox 50"/>
            <xdr:cNvSpPr txBox="1"/>
          </xdr:nvSpPr>
          <xdr:spPr>
            <a:xfrm>
              <a:off x="5734617" y="76010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1" name="TextBox 50"/>
            <xdr:cNvSpPr txBox="1"/>
          </xdr:nvSpPr>
          <xdr:spPr>
            <a:xfrm>
              <a:off x="5734617" y="76010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809625</xdr:colOff>
      <xdr:row>26</xdr:row>
      <xdr:rowOff>127003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2" name="TextBox 51"/>
            <xdr:cNvSpPr txBox="1"/>
          </xdr:nvSpPr>
          <xdr:spPr>
            <a:xfrm>
              <a:off x="6642554" y="760186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2" name="TextBox 51"/>
            <xdr:cNvSpPr txBox="1"/>
          </xdr:nvSpPr>
          <xdr:spPr>
            <a:xfrm>
              <a:off x="6642554" y="760186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857250</xdr:colOff>
      <xdr:row>26</xdr:row>
      <xdr:rowOff>119066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" name="TextBox 52"/>
            <xdr:cNvSpPr txBox="1"/>
          </xdr:nvSpPr>
          <xdr:spPr>
            <a:xfrm>
              <a:off x="7524750" y="759392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3" name="TextBox 52"/>
            <xdr:cNvSpPr txBox="1"/>
          </xdr:nvSpPr>
          <xdr:spPr>
            <a:xfrm>
              <a:off x="7524750" y="759392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16</xdr:col>
      <xdr:colOff>72571</xdr:colOff>
      <xdr:row>26</xdr:row>
      <xdr:rowOff>127000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TextBox 53"/>
            <xdr:cNvSpPr txBox="1"/>
          </xdr:nvSpPr>
          <xdr:spPr>
            <a:xfrm>
              <a:off x="13716000" y="570592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4" name="TextBox 53"/>
            <xdr:cNvSpPr txBox="1"/>
          </xdr:nvSpPr>
          <xdr:spPr>
            <a:xfrm>
              <a:off x="13716000" y="570592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27214</xdr:colOff>
      <xdr:row>26</xdr:row>
      <xdr:rowOff>117927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5" name="TextBox 54"/>
            <xdr:cNvSpPr txBox="1"/>
          </xdr:nvSpPr>
          <xdr:spPr>
            <a:xfrm>
              <a:off x="14859000" y="569685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5" name="TextBox 54"/>
            <xdr:cNvSpPr txBox="1"/>
          </xdr:nvSpPr>
          <xdr:spPr>
            <a:xfrm>
              <a:off x="14859000" y="569685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𝑛=64) 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zoomScale="80" zoomScaleNormal="80" workbookViewId="0">
      <selection activeCell="L2" sqref="L2:P6"/>
    </sheetView>
  </sheetViews>
  <sheetFormatPr defaultRowHeight="14.5" x14ac:dyDescent="0.35"/>
  <cols>
    <col min="3" max="3" width="11.26953125" customWidth="1"/>
    <col min="4" max="4" width="14.81640625" customWidth="1"/>
    <col min="5" max="5" width="15.54296875" customWidth="1"/>
    <col min="6" max="6" width="14.453125" customWidth="1"/>
    <col min="7" max="7" width="9.7265625" customWidth="1"/>
    <col min="8" max="8" width="13" customWidth="1"/>
    <col min="9" max="9" width="12.453125" customWidth="1"/>
    <col min="10" max="10" width="14.54296875" customWidth="1"/>
    <col min="11" max="11" width="11.81640625" customWidth="1"/>
    <col min="13" max="13" width="13.26953125" customWidth="1"/>
    <col min="14" max="14" width="14.453125" customWidth="1"/>
    <col min="15" max="15" width="14.90625" customWidth="1"/>
    <col min="16" max="16" width="14.453125" customWidth="1"/>
  </cols>
  <sheetData>
    <row r="2" spans="1:16" ht="42" customHeight="1" x14ac:dyDescent="0.35">
      <c r="A2" t="s">
        <v>3</v>
      </c>
      <c r="B2" s="1" t="s">
        <v>2</v>
      </c>
      <c r="C2" s="2" t="s">
        <v>0</v>
      </c>
      <c r="D2" s="2" t="s">
        <v>1</v>
      </c>
      <c r="E2" s="1"/>
      <c r="F2" s="1"/>
      <c r="G2" s="1"/>
      <c r="H2" s="1"/>
      <c r="I2" s="1"/>
      <c r="J2" s="1"/>
      <c r="L2" s="1" t="s">
        <v>2</v>
      </c>
      <c r="M2" s="1"/>
      <c r="N2" s="1"/>
      <c r="O2" s="1"/>
      <c r="P2" s="1"/>
    </row>
    <row r="3" spans="1:16" x14ac:dyDescent="0.35">
      <c r="B3" s="1">
        <v>2</v>
      </c>
      <c r="C3" s="19">
        <v>7</v>
      </c>
      <c r="D3" s="19">
        <v>4</v>
      </c>
      <c r="E3" s="1">
        <v>2686.2771080000002</v>
      </c>
      <c r="F3" s="19">
        <f>D3*D3*D3*D3+C3*C3*C3*C3</f>
        <v>2657</v>
      </c>
      <c r="G3" s="1">
        <f>ABS(E3-F$3)</f>
        <v>29.277108000000226</v>
      </c>
      <c r="H3" s="19">
        <f>G3/G4</f>
        <v>3.6848989428657983</v>
      </c>
      <c r="I3" s="19">
        <f>G4/G5</f>
        <v>3.897190302199093</v>
      </c>
      <c r="J3" s="19">
        <f>G5/G6</f>
        <v>3.9724961564750445</v>
      </c>
      <c r="L3" s="1">
        <v>2</v>
      </c>
      <c r="M3" s="10">
        <v>63.696469999999998</v>
      </c>
      <c r="N3" s="15">
        <f>M3/M4</f>
        <v>3.6726485530288921</v>
      </c>
      <c r="O3" s="18">
        <f>M4/M5</f>
        <v>3.8939744158242449</v>
      </c>
      <c r="P3" s="18">
        <f>M5/M6</f>
        <v>3.9710104225176308</v>
      </c>
    </row>
    <row r="4" spans="1:16" x14ac:dyDescent="0.35">
      <c r="B4" s="1">
        <v>4</v>
      </c>
      <c r="C4" s="19"/>
      <c r="D4" s="19"/>
      <c r="E4" s="1">
        <v>2664.9451589999999</v>
      </c>
      <c r="F4" s="19"/>
      <c r="G4" s="1">
        <f t="shared" ref="G4:G6" si="0">ABS(E4-F$3)</f>
        <v>7.945158999999876</v>
      </c>
      <c r="H4" s="19"/>
      <c r="I4" s="19"/>
      <c r="J4" s="19"/>
      <c r="L4" s="1">
        <v>4</v>
      </c>
      <c r="M4" s="11">
        <v>17.34347</v>
      </c>
      <c r="N4" s="16"/>
      <c r="O4" s="19"/>
      <c r="P4" s="19"/>
    </row>
    <row r="5" spans="1:16" x14ac:dyDescent="0.35">
      <c r="B5" s="1">
        <v>8</v>
      </c>
      <c r="C5" s="19"/>
      <c r="D5" s="19"/>
      <c r="E5" s="1">
        <v>2659.038689</v>
      </c>
      <c r="F5" s="19"/>
      <c r="G5" s="1">
        <f t="shared" si="0"/>
        <v>2.0386889999999767</v>
      </c>
      <c r="H5" s="19"/>
      <c r="I5" s="19"/>
      <c r="J5" s="19"/>
      <c r="L5" s="1">
        <v>8</v>
      </c>
      <c r="M5" s="9">
        <v>4.4539249999999999</v>
      </c>
      <c r="N5" s="16"/>
      <c r="O5" s="19"/>
      <c r="P5" s="19"/>
    </row>
    <row r="6" spans="1:16" x14ac:dyDescent="0.35">
      <c r="B6" s="3">
        <v>16</v>
      </c>
      <c r="C6" s="19"/>
      <c r="D6" s="19"/>
      <c r="E6" s="1">
        <v>2657.5132010000002</v>
      </c>
      <c r="F6" s="19"/>
      <c r="G6" s="1">
        <f t="shared" si="0"/>
        <v>0.5132010000002083</v>
      </c>
      <c r="H6" s="19"/>
      <c r="I6" s="19"/>
      <c r="J6" s="19"/>
      <c r="L6" s="3">
        <v>16</v>
      </c>
      <c r="M6" s="9">
        <v>1.12161</v>
      </c>
      <c r="N6" s="17"/>
      <c r="O6" s="19"/>
      <c r="P6" s="19"/>
    </row>
    <row r="8" spans="1:16" ht="50" customHeight="1" x14ac:dyDescent="0.35">
      <c r="A8" t="s">
        <v>5</v>
      </c>
      <c r="B8" s="1" t="s">
        <v>2</v>
      </c>
      <c r="C8" s="4" t="s">
        <v>0</v>
      </c>
      <c r="D8" s="4" t="s">
        <v>1</v>
      </c>
      <c r="E8" s="1"/>
      <c r="F8" s="1"/>
      <c r="G8" s="1"/>
      <c r="H8" s="1"/>
      <c r="I8" s="1"/>
      <c r="J8" s="1"/>
      <c r="L8" s="1" t="s">
        <v>2</v>
      </c>
      <c r="M8" s="1"/>
      <c r="N8" s="1"/>
      <c r="O8" s="1"/>
      <c r="P8" s="1"/>
    </row>
    <row r="9" spans="1:16" x14ac:dyDescent="0.35">
      <c r="B9" s="1">
        <v>2</v>
      </c>
      <c r="C9" s="19">
        <v>7</v>
      </c>
      <c r="D9" s="19">
        <v>4</v>
      </c>
      <c r="E9" s="1">
        <v>-1.6664969999999999</v>
      </c>
      <c r="F9" s="19">
        <f>SIN(C9+D9)</f>
        <v>-0.99999020655070348</v>
      </c>
      <c r="G9" s="1">
        <f>ABS(E9-F$9)</f>
        <v>0.66650679344929642</v>
      </c>
      <c r="H9" s="19">
        <f>G9/G10</f>
        <v>4.7970907175166166</v>
      </c>
      <c r="I9" s="19">
        <f>G10/G11</f>
        <v>4.2349630633960018</v>
      </c>
      <c r="J9" s="19">
        <f>G11/G12</f>
        <v>4.0604742751379348</v>
      </c>
      <c r="L9" s="1">
        <v>2</v>
      </c>
      <c r="M9" s="10">
        <v>1.531371</v>
      </c>
      <c r="N9" s="15">
        <f>M9/M10</f>
        <v>4.8980847083403036</v>
      </c>
      <c r="O9" s="18">
        <f>M10/M11</f>
        <v>4.2486321755576952</v>
      </c>
      <c r="P9" s="18">
        <f>M11/M12</f>
        <v>4.0626963712822999</v>
      </c>
    </row>
    <row r="10" spans="1:16" x14ac:dyDescent="0.35">
      <c r="B10" s="1">
        <v>4</v>
      </c>
      <c r="C10" s="19"/>
      <c r="D10" s="19"/>
      <c r="E10" s="1">
        <v>-1.13893</v>
      </c>
      <c r="F10" s="19"/>
      <c r="G10" s="1">
        <f t="shared" ref="G10:G12" si="1">ABS(E10-F$9)</f>
        <v>0.13893979344929652</v>
      </c>
      <c r="H10" s="19"/>
      <c r="I10" s="19"/>
      <c r="J10" s="19"/>
      <c r="L10" s="1">
        <v>4</v>
      </c>
      <c r="M10" s="11">
        <v>0.31264690000000001</v>
      </c>
      <c r="N10" s="16"/>
      <c r="O10" s="19"/>
      <c r="P10" s="19"/>
    </row>
    <row r="11" spans="1:16" x14ac:dyDescent="0.35">
      <c r="B11" s="1">
        <v>8</v>
      </c>
      <c r="C11" s="19"/>
      <c r="D11" s="19"/>
      <c r="E11" s="1">
        <v>-1.0327980000000001</v>
      </c>
      <c r="F11" s="19"/>
      <c r="G11" s="1">
        <f t="shared" si="1"/>
        <v>3.2807793449296629E-2</v>
      </c>
      <c r="H11" s="19"/>
      <c r="I11" s="19"/>
      <c r="J11" s="19"/>
      <c r="L11" s="1">
        <v>8</v>
      </c>
      <c r="M11" s="9">
        <v>7.3587659999999999E-2</v>
      </c>
      <c r="N11" s="16"/>
      <c r="O11" s="19"/>
      <c r="P11" s="19"/>
    </row>
    <row r="12" spans="1:16" x14ac:dyDescent="0.35">
      <c r="B12" s="3">
        <v>16</v>
      </c>
      <c r="C12" s="19"/>
      <c r="D12" s="19"/>
      <c r="E12" s="1">
        <v>-1.00807</v>
      </c>
      <c r="F12" s="19"/>
      <c r="G12" s="1">
        <f t="shared" si="1"/>
        <v>8.0797934492965462E-3</v>
      </c>
      <c r="H12" s="19"/>
      <c r="I12" s="19"/>
      <c r="J12" s="19"/>
      <c r="L12" s="3">
        <v>16</v>
      </c>
      <c r="M12" s="9">
        <v>1.8113009999999999E-2</v>
      </c>
      <c r="N12" s="17"/>
      <c r="O12" s="19"/>
      <c r="P12" s="19"/>
    </row>
    <row r="13" spans="1:16" x14ac:dyDescent="0.35">
      <c r="B13" s="6"/>
      <c r="C13" s="7"/>
      <c r="D13" s="7"/>
      <c r="E13" s="8"/>
      <c r="F13" s="7"/>
      <c r="G13" s="8"/>
      <c r="H13" s="7"/>
      <c r="I13" s="7"/>
      <c r="J13" s="7"/>
    </row>
    <row r="14" spans="1:16" x14ac:dyDescent="0.35">
      <c r="B14" s="6"/>
      <c r="C14" s="7"/>
      <c r="D14" s="7"/>
      <c r="E14" s="8"/>
      <c r="F14" s="7"/>
      <c r="G14" s="8"/>
      <c r="H14" s="7"/>
      <c r="I14" s="7"/>
      <c r="J14" s="7"/>
    </row>
    <row r="16" spans="1:16" ht="36" customHeight="1" x14ac:dyDescent="0.35">
      <c r="A16" t="s">
        <v>4</v>
      </c>
      <c r="B16" s="1" t="s">
        <v>2</v>
      </c>
      <c r="C16" s="1"/>
      <c r="D16" s="1"/>
      <c r="E16" s="1"/>
      <c r="F16" s="1"/>
      <c r="H16" s="1" t="s">
        <v>2</v>
      </c>
      <c r="I16" s="5" t="s">
        <v>0</v>
      </c>
      <c r="J16" s="5" t="s">
        <v>1</v>
      </c>
      <c r="K16" s="1"/>
      <c r="L16" s="1"/>
      <c r="M16" s="1"/>
      <c r="N16" s="1"/>
      <c r="O16" s="1"/>
      <c r="P16" s="1"/>
    </row>
    <row r="17" spans="1:16" x14ac:dyDescent="0.35">
      <c r="B17" s="1">
        <v>2</v>
      </c>
      <c r="C17" s="10">
        <v>0.22113189999999999</v>
      </c>
      <c r="D17" s="15">
        <f>C17/C18</f>
        <v>3.8809599944961848</v>
      </c>
      <c r="E17" s="20">
        <f>C18/C19</f>
        <v>4.1589564554755647</v>
      </c>
      <c r="F17" s="18">
        <f>C19/C20</f>
        <v>4.161140339847079</v>
      </c>
      <c r="H17" s="1">
        <v>2</v>
      </c>
      <c r="I17" s="19">
        <v>2</v>
      </c>
      <c r="J17" s="19">
        <v>1.2</v>
      </c>
      <c r="K17" s="1">
        <v>9.7984530000000003</v>
      </c>
      <c r="L17" s="19">
        <f>I17*I17*I17+J17*J17*J17</f>
        <v>9.7279999999999998</v>
      </c>
      <c r="M17" s="1">
        <f>K17-L$17</f>
        <v>7.0453000000000543E-2</v>
      </c>
      <c r="N17" s="19">
        <f>M17/M18</f>
        <v>4.3683655753968207</v>
      </c>
      <c r="O17" s="19">
        <f>M18/M19</f>
        <v>5.3052631578941281</v>
      </c>
      <c r="P17" s="19">
        <f>M19/M20</f>
        <v>5.2961672473846786</v>
      </c>
    </row>
    <row r="18" spans="1:16" x14ac:dyDescent="0.35">
      <c r="B18" s="1">
        <v>4</v>
      </c>
      <c r="C18" s="12">
        <v>5.697866E-2</v>
      </c>
      <c r="D18" s="16"/>
      <c r="E18" s="19"/>
      <c r="F18" s="19"/>
      <c r="H18" s="1">
        <v>4</v>
      </c>
      <c r="I18" s="19"/>
      <c r="J18" s="19"/>
      <c r="K18" s="1">
        <v>9.7441279999999999</v>
      </c>
      <c r="L18" s="19"/>
      <c r="M18" s="1">
        <f t="shared" ref="M18:M20" si="2">K18-L$17</f>
        <v>1.6128000000000142E-2</v>
      </c>
      <c r="N18" s="19"/>
      <c r="O18" s="19"/>
      <c r="P18" s="19"/>
    </row>
    <row r="19" spans="1:16" x14ac:dyDescent="0.35">
      <c r="B19" s="1">
        <v>8</v>
      </c>
      <c r="C19" s="9">
        <v>1.3700230000000001E-2</v>
      </c>
      <c r="D19" s="16"/>
      <c r="E19" s="19"/>
      <c r="F19" s="19"/>
      <c r="H19" s="1">
        <v>8</v>
      </c>
      <c r="I19" s="19"/>
      <c r="J19" s="19"/>
      <c r="K19" s="1">
        <v>9.7310400000000001</v>
      </c>
      <c r="L19" s="19"/>
      <c r="M19" s="1">
        <f t="shared" si="2"/>
        <v>3.0400000000003757E-3</v>
      </c>
      <c r="N19" s="19"/>
      <c r="O19" s="19"/>
      <c r="P19" s="19"/>
    </row>
    <row r="20" spans="1:16" x14ac:dyDescent="0.35">
      <c r="B20" s="3">
        <v>16</v>
      </c>
      <c r="C20" s="9">
        <v>3.2924220000000001E-3</v>
      </c>
      <c r="D20" s="17"/>
      <c r="E20" s="19"/>
      <c r="F20" s="19"/>
      <c r="H20" s="3">
        <v>16</v>
      </c>
      <c r="I20" s="19"/>
      <c r="J20" s="19"/>
      <c r="K20" s="1">
        <v>9.7285740000000001</v>
      </c>
      <c r="L20" s="19"/>
      <c r="M20" s="1">
        <f t="shared" si="2"/>
        <v>5.740000000002965E-4</v>
      </c>
      <c r="N20" s="19"/>
      <c r="O20" s="19"/>
      <c r="P20" s="19"/>
    </row>
    <row r="21" spans="1:16" ht="15" customHeight="1" x14ac:dyDescent="0.35"/>
    <row r="22" spans="1:16" ht="31.5" customHeight="1" x14ac:dyDescent="0.35">
      <c r="A22" t="s">
        <v>5</v>
      </c>
      <c r="B22" s="1" t="s">
        <v>2</v>
      </c>
      <c r="C22" s="1"/>
      <c r="D22" s="1"/>
      <c r="E22" s="1"/>
      <c r="F22" s="1"/>
      <c r="H22" s="1" t="s">
        <v>2</v>
      </c>
      <c r="I22" s="5" t="s">
        <v>0</v>
      </c>
      <c r="J22" s="5" t="s">
        <v>1</v>
      </c>
      <c r="K22" s="1"/>
      <c r="L22" s="1"/>
      <c r="M22" s="1"/>
      <c r="N22" s="1"/>
      <c r="O22" s="1"/>
      <c r="P22" s="1"/>
    </row>
    <row r="23" spans="1:16" x14ac:dyDescent="0.35">
      <c r="B23" s="1">
        <v>2</v>
      </c>
      <c r="C23" s="9">
        <v>3.2827059999999998E-2</v>
      </c>
      <c r="D23" s="21">
        <f>C23/C24</f>
        <v>4.5960040445097681</v>
      </c>
      <c r="E23" s="18">
        <f>C24/C25</f>
        <v>4.8620932838310118</v>
      </c>
      <c r="F23" s="18">
        <f>C25/C26</f>
        <v>4.3597366984021457</v>
      </c>
      <c r="H23" s="1">
        <v>2</v>
      </c>
      <c r="I23" s="19">
        <v>1.2</v>
      </c>
      <c r="J23" s="19">
        <v>2.1</v>
      </c>
      <c r="K23" s="1">
        <v>-0.13996600000000001</v>
      </c>
      <c r="L23" s="19">
        <f>SIN(I23+J23)</f>
        <v>-0.15774569414324821</v>
      </c>
      <c r="M23" s="1">
        <f>ABS(K23-L$23)</f>
        <v>1.7779694143248204E-2</v>
      </c>
      <c r="N23" s="19">
        <f>M23/M24</f>
        <v>4.5383058230540669</v>
      </c>
      <c r="O23" s="19">
        <f>M24/M25</f>
        <v>5.1031966020634121</v>
      </c>
      <c r="P23" s="19">
        <f>M25/M26</f>
        <v>4.8072780105342057</v>
      </c>
    </row>
    <row r="24" spans="1:16" x14ac:dyDescent="0.35">
      <c r="B24" s="1">
        <v>4</v>
      </c>
      <c r="C24" s="9">
        <v>7.1425220000000001E-3</v>
      </c>
      <c r="D24" s="16"/>
      <c r="E24" s="19"/>
      <c r="F24" s="19"/>
      <c r="H24" s="1">
        <v>4</v>
      </c>
      <c r="I24" s="19"/>
      <c r="J24" s="19"/>
      <c r="K24" s="1">
        <v>-0.15382799999999999</v>
      </c>
      <c r="L24" s="19"/>
      <c r="M24" s="1">
        <f t="shared" ref="M24:M26" si="3">ABS(K24-L$23)</f>
        <v>3.9176941432482182E-3</v>
      </c>
      <c r="N24" s="19"/>
      <c r="O24" s="19"/>
      <c r="P24" s="19"/>
    </row>
    <row r="25" spans="1:16" x14ac:dyDescent="0.35">
      <c r="B25" s="1">
        <v>8</v>
      </c>
      <c r="C25" s="9">
        <v>1.4690219999999999E-3</v>
      </c>
      <c r="D25" s="16"/>
      <c r="E25" s="19"/>
      <c r="F25" s="19"/>
      <c r="H25" s="1">
        <v>8</v>
      </c>
      <c r="I25" s="19"/>
      <c r="J25" s="19"/>
      <c r="K25" s="1">
        <v>-0.15697800000000001</v>
      </c>
      <c r="L25" s="19"/>
      <c r="M25" s="1">
        <f t="shared" si="3"/>
        <v>7.6769414324820429E-4</v>
      </c>
      <c r="N25" s="19"/>
      <c r="O25" s="19"/>
      <c r="P25" s="19"/>
    </row>
    <row r="26" spans="1:16" x14ac:dyDescent="0.35">
      <c r="B26" s="3">
        <v>16</v>
      </c>
      <c r="C26" s="9">
        <v>3.3695200000000001E-4</v>
      </c>
      <c r="D26" s="17"/>
      <c r="E26" s="19"/>
      <c r="F26" s="19"/>
      <c r="H26" s="3">
        <v>16</v>
      </c>
      <c r="I26" s="19"/>
      <c r="J26" s="19"/>
      <c r="K26" s="1">
        <v>-0.157586</v>
      </c>
      <c r="L26" s="19"/>
      <c r="M26" s="1">
        <f t="shared" si="3"/>
        <v>1.5969414324820685E-4</v>
      </c>
      <c r="N26" s="19"/>
      <c r="O26" s="19"/>
      <c r="P26" s="19"/>
    </row>
  </sheetData>
  <mergeCells count="36">
    <mergeCell ref="P23:P26"/>
    <mergeCell ref="I23:I26"/>
    <mergeCell ref="J23:J26"/>
    <mergeCell ref="L23:L26"/>
    <mergeCell ref="N23:N26"/>
    <mergeCell ref="O23:O26"/>
    <mergeCell ref="C9:C12"/>
    <mergeCell ref="D9:D12"/>
    <mergeCell ref="H9:H12"/>
    <mergeCell ref="I9:I12"/>
    <mergeCell ref="N9:N12"/>
    <mergeCell ref="C3:C6"/>
    <mergeCell ref="D3:D6"/>
    <mergeCell ref="H3:H6"/>
    <mergeCell ref="I3:I6"/>
    <mergeCell ref="J3:J6"/>
    <mergeCell ref="E23:E26"/>
    <mergeCell ref="D23:D26"/>
    <mergeCell ref="F23:F26"/>
    <mergeCell ref="D17:D20"/>
    <mergeCell ref="F17:F20"/>
    <mergeCell ref="N3:N6"/>
    <mergeCell ref="O3:O6"/>
    <mergeCell ref="P3:P6"/>
    <mergeCell ref="O9:O12"/>
    <mergeCell ref="E17:E20"/>
    <mergeCell ref="J9:J12"/>
    <mergeCell ref="F3:F6"/>
    <mergeCell ref="F9:F12"/>
    <mergeCell ref="P9:P12"/>
    <mergeCell ref="J17:J20"/>
    <mergeCell ref="L17:L20"/>
    <mergeCell ref="P17:P20"/>
    <mergeCell ref="I17:I20"/>
    <mergeCell ref="N17:N20"/>
    <mergeCell ref="O17:O2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topLeftCell="A17" zoomScale="70" zoomScaleNormal="70" workbookViewId="0">
      <selection activeCell="K40" sqref="K40"/>
    </sheetView>
  </sheetViews>
  <sheetFormatPr defaultRowHeight="14.5" x14ac:dyDescent="0.35"/>
  <cols>
    <col min="1" max="1" width="14.36328125" customWidth="1"/>
    <col min="2" max="2" width="10.6328125" customWidth="1"/>
    <col min="3" max="3" width="11.7265625" customWidth="1"/>
    <col min="4" max="4" width="13.26953125" customWidth="1"/>
    <col min="5" max="5" width="14.54296875" customWidth="1"/>
    <col min="6" max="6" width="8.7265625" customWidth="1"/>
    <col min="7" max="7" width="10.26953125" customWidth="1"/>
    <col min="8" max="8" width="11.90625" bestFit="1" customWidth="1"/>
    <col min="9" max="9" width="12.6328125" customWidth="1"/>
    <col min="10" max="10" width="13.90625" customWidth="1"/>
    <col min="13" max="13" width="12.08984375" customWidth="1"/>
    <col min="14" max="14" width="14.6328125" customWidth="1"/>
    <col min="15" max="15" width="14.1796875" customWidth="1"/>
    <col min="16" max="16" width="15" customWidth="1"/>
    <col min="17" max="17" width="17" customWidth="1"/>
    <col min="18" max="18" width="15.81640625" customWidth="1"/>
  </cols>
  <sheetData>
    <row r="1" spans="1:9" x14ac:dyDescent="0.35">
      <c r="A1" t="s">
        <v>6</v>
      </c>
    </row>
    <row r="2" spans="1:9" ht="33.5" customHeight="1" x14ac:dyDescent="0.35">
      <c r="A2" t="s">
        <v>4</v>
      </c>
      <c r="B2" s="1" t="s">
        <v>7</v>
      </c>
      <c r="C2" s="1"/>
      <c r="D2" s="1"/>
      <c r="F2" t="s">
        <v>3</v>
      </c>
      <c r="G2" s="1" t="s">
        <v>7</v>
      </c>
      <c r="H2" s="1"/>
      <c r="I2" s="1"/>
    </row>
    <row r="3" spans="1:9" x14ac:dyDescent="0.35">
      <c r="B3" s="1" t="s">
        <v>8</v>
      </c>
      <c r="C3" s="14">
        <v>1.364848E-16</v>
      </c>
      <c r="D3" s="14">
        <v>1.361552E-14</v>
      </c>
      <c r="G3" s="1" t="s">
        <v>8</v>
      </c>
      <c r="H3" s="14">
        <v>1.256545E-3</v>
      </c>
      <c r="I3" s="14">
        <v>0.32386169999999997</v>
      </c>
    </row>
    <row r="4" spans="1:9" x14ac:dyDescent="0.35">
      <c r="B4" s="1" t="s">
        <v>9</v>
      </c>
      <c r="C4" s="14">
        <v>1.554534E-16</v>
      </c>
      <c r="D4" s="14">
        <v>3.7176389999999999E-14</v>
      </c>
      <c r="G4" s="1" t="s">
        <v>9</v>
      </c>
      <c r="H4" s="14">
        <v>6.0427300000000001E-4</v>
      </c>
      <c r="I4" s="14">
        <v>0.4650397</v>
      </c>
    </row>
    <row r="5" spans="1:9" x14ac:dyDescent="0.35">
      <c r="B5" s="1" t="s">
        <v>10</v>
      </c>
      <c r="C5" s="14">
        <v>1.5111689999999999E-16</v>
      </c>
      <c r="D5" s="14">
        <v>4.1904710000000001E-14</v>
      </c>
      <c r="G5" s="1" t="s">
        <v>10</v>
      </c>
      <c r="H5" s="14">
        <v>5.0165530000000004E-4</v>
      </c>
      <c r="I5" s="14">
        <v>0.46770780000000001</v>
      </c>
    </row>
    <row r="6" spans="1:9" x14ac:dyDescent="0.35">
      <c r="B6" s="1" t="s">
        <v>11</v>
      </c>
      <c r="C6" s="14">
        <v>1.4576720000000001E-16</v>
      </c>
      <c r="D6" s="14">
        <v>1.8841110000000001E-14</v>
      </c>
      <c r="G6" s="1" t="s">
        <v>11</v>
      </c>
      <c r="H6" s="14">
        <v>9.2861180000000003E-4</v>
      </c>
      <c r="I6" s="14">
        <v>0.32386169999999997</v>
      </c>
    </row>
    <row r="7" spans="1:9" x14ac:dyDescent="0.35">
      <c r="B7" s="1" t="s">
        <v>12</v>
      </c>
      <c r="C7" s="14">
        <v>1.1996230000000001E-16</v>
      </c>
      <c r="D7" s="14">
        <v>1.051582E-13</v>
      </c>
      <c r="G7" s="1" t="s">
        <v>12</v>
      </c>
      <c r="H7" s="14">
        <v>1.458105E-4</v>
      </c>
      <c r="I7" s="14">
        <v>0.66998380000000002</v>
      </c>
    </row>
    <row r="8" spans="1:9" x14ac:dyDescent="0.35">
      <c r="B8" s="1" t="s">
        <v>13</v>
      </c>
      <c r="C8" s="14">
        <v>1.6713580000000001E-16</v>
      </c>
      <c r="D8" s="14">
        <v>2.8030440000000001E-14</v>
      </c>
      <c r="G8" s="1" t="s">
        <v>13</v>
      </c>
      <c r="H8" s="14">
        <v>1.4307529999999999E-4</v>
      </c>
      <c r="I8" s="14">
        <v>8.3189029999999997E-2</v>
      </c>
    </row>
    <row r="10" spans="1:9" x14ac:dyDescent="0.35">
      <c r="A10" t="s">
        <v>14</v>
      </c>
    </row>
    <row r="11" spans="1:9" ht="32.5" customHeight="1" x14ac:dyDescent="0.35">
      <c r="A11" t="s">
        <v>15</v>
      </c>
      <c r="B11" s="1" t="s">
        <v>7</v>
      </c>
      <c r="C11" s="1"/>
      <c r="D11" s="1"/>
      <c r="F11" t="s">
        <v>4</v>
      </c>
      <c r="G11" s="1" t="s">
        <v>7</v>
      </c>
      <c r="H11" s="1"/>
      <c r="I11" s="1"/>
    </row>
    <row r="12" spans="1:9" x14ac:dyDescent="0.35">
      <c r="B12" s="1" t="s">
        <v>8</v>
      </c>
      <c r="C12" s="14">
        <v>1.4987740000000001E-16</v>
      </c>
      <c r="D12" s="14">
        <v>6.0890440000000001E-15</v>
      </c>
      <c r="G12" s="1" t="s">
        <v>8</v>
      </c>
      <c r="H12" s="14">
        <v>1.2491959999999999E-3</v>
      </c>
      <c r="I12" s="14">
        <v>0.1207434</v>
      </c>
    </row>
    <row r="13" spans="1:9" x14ac:dyDescent="0.35">
      <c r="B13" s="1" t="s">
        <v>9</v>
      </c>
      <c r="C13" s="14">
        <v>2.061177E-16</v>
      </c>
      <c r="D13" s="14">
        <v>1.6061060000000001E-14</v>
      </c>
      <c r="G13" s="1" t="s">
        <v>9</v>
      </c>
      <c r="H13" s="14">
        <v>8.8328069999999998E-4</v>
      </c>
      <c r="I13" s="14">
        <v>0.20596909999999999</v>
      </c>
    </row>
    <row r="14" spans="1:9" x14ac:dyDescent="0.35">
      <c r="B14" s="1" t="s">
        <v>10</v>
      </c>
      <c r="C14" s="14">
        <v>1.9972739999999999E-16</v>
      </c>
      <c r="D14" s="14">
        <v>1.7404669999999999E-14</v>
      </c>
      <c r="G14" s="1" t="s">
        <v>10</v>
      </c>
      <c r="H14" s="14">
        <v>7.58634E-4</v>
      </c>
      <c r="I14" s="14">
        <v>0.20618929999999999</v>
      </c>
    </row>
    <row r="15" spans="1:9" x14ac:dyDescent="0.35">
      <c r="B15" s="1" t="s">
        <v>11</v>
      </c>
      <c r="C15" s="14">
        <v>1.1478489999999999E-16</v>
      </c>
      <c r="D15" s="14">
        <v>5.5466720000000003E-15</v>
      </c>
      <c r="G15" s="1" t="s">
        <v>11</v>
      </c>
      <c r="H15" s="14">
        <v>1.281501E-3</v>
      </c>
      <c r="I15" s="14">
        <v>0.15656049999999999</v>
      </c>
    </row>
    <row r="16" spans="1:9" x14ac:dyDescent="0.35">
      <c r="B16" s="1" t="s">
        <v>12</v>
      </c>
      <c r="C16" s="14">
        <v>1.5874149999999999E-16</v>
      </c>
      <c r="D16" s="14">
        <v>2.9110719999999998E-14</v>
      </c>
      <c r="G16" s="1" t="s">
        <v>12</v>
      </c>
      <c r="H16" s="14">
        <v>3.5773700000000001E-4</v>
      </c>
      <c r="I16" s="14">
        <v>0.31206070000000002</v>
      </c>
    </row>
    <row r="17" spans="1:18" x14ac:dyDescent="0.35">
      <c r="B17" s="1" t="s">
        <v>13</v>
      </c>
      <c r="C17" s="14">
        <v>1.8321839999999999E-16</v>
      </c>
      <c r="D17" s="14">
        <v>9.2728549999999999E-15</v>
      </c>
      <c r="G17" s="1" t="s">
        <v>13</v>
      </c>
      <c r="H17" s="14">
        <v>7.1977040000000003E-4</v>
      </c>
      <c r="I17" s="14">
        <v>0.1140495</v>
      </c>
    </row>
    <row r="18" spans="1:18" x14ac:dyDescent="0.35">
      <c r="A18" t="s">
        <v>16</v>
      </c>
    </row>
    <row r="19" spans="1:18" x14ac:dyDescent="0.35">
      <c r="A19" t="s">
        <v>6</v>
      </c>
    </row>
    <row r="20" spans="1:18" ht="44.5" customHeight="1" x14ac:dyDescent="0.35">
      <c r="A20" t="s">
        <v>3</v>
      </c>
      <c r="B20" s="1" t="s">
        <v>2</v>
      </c>
      <c r="C20" s="13" t="s">
        <v>0</v>
      </c>
      <c r="D20" s="13" t="s">
        <v>1</v>
      </c>
      <c r="E20" s="1"/>
      <c r="F20" s="1"/>
      <c r="G20" s="1"/>
      <c r="H20" s="1"/>
      <c r="I20" s="1"/>
      <c r="J20" s="1"/>
      <c r="L20" s="1" t="s">
        <v>2</v>
      </c>
      <c r="M20" s="1"/>
      <c r="N20" s="1"/>
      <c r="O20" s="1"/>
      <c r="P20" s="1"/>
    </row>
    <row r="21" spans="1:18" x14ac:dyDescent="0.35">
      <c r="B21" s="1">
        <v>2</v>
      </c>
      <c r="C21" s="19">
        <v>3</v>
      </c>
      <c r="D21" s="19">
        <v>2</v>
      </c>
      <c r="E21" s="22">
        <v>97.249489999999994</v>
      </c>
      <c r="F21" s="19">
        <f>D21*D21*D21*D21+C21*C21*C21*C21</f>
        <v>97</v>
      </c>
      <c r="G21" s="1">
        <f>ABS(E21-F$21)</f>
        <v>0.24948999999999444</v>
      </c>
      <c r="H21" s="19">
        <f>G21/G22</f>
        <v>3.8150651415983874</v>
      </c>
      <c r="I21" s="19">
        <f>G22/G23</f>
        <v>3.9904808396376499</v>
      </c>
      <c r="J21" s="19">
        <f>G23/G24</f>
        <v>4.0029311187167957</v>
      </c>
      <c r="L21" s="1">
        <v>2</v>
      </c>
      <c r="M21" s="10">
        <v>0.95685439999999999</v>
      </c>
      <c r="N21" s="15">
        <f>M21/M22</f>
        <v>4.0614755629204291</v>
      </c>
      <c r="O21" s="15">
        <f>M22/M23</f>
        <v>4.0309392597935911</v>
      </c>
      <c r="P21" s="15">
        <f>M23/M24</f>
        <v>4.0163502736727814</v>
      </c>
    </row>
    <row r="22" spans="1:18" x14ac:dyDescent="0.35">
      <c r="B22" s="1">
        <v>4</v>
      </c>
      <c r="C22" s="19"/>
      <c r="D22" s="19"/>
      <c r="E22" s="22">
        <v>97.065396000000007</v>
      </c>
      <c r="F22" s="19"/>
      <c r="G22" s="1">
        <f t="shared" ref="G22:G24" si="0">ABS(E22-F$21)</f>
        <v>6.5396000000006893E-2</v>
      </c>
      <c r="H22" s="19"/>
      <c r="I22" s="19"/>
      <c r="J22" s="19"/>
      <c r="L22" s="1">
        <v>4</v>
      </c>
      <c r="M22" s="10">
        <v>0.23559279999999999</v>
      </c>
      <c r="N22" s="16"/>
      <c r="O22" s="16"/>
      <c r="P22" s="16"/>
    </row>
    <row r="23" spans="1:18" x14ac:dyDescent="0.35">
      <c r="B23" s="1">
        <v>8</v>
      </c>
      <c r="C23" s="19"/>
      <c r="D23" s="19"/>
      <c r="E23" s="22">
        <v>97.016388000000006</v>
      </c>
      <c r="F23" s="19"/>
      <c r="G23" s="1">
        <f t="shared" si="0"/>
        <v>1.6388000000006286E-2</v>
      </c>
      <c r="H23" s="19"/>
      <c r="I23" s="19"/>
      <c r="J23" s="19"/>
      <c r="L23" s="1">
        <v>8</v>
      </c>
      <c r="M23" s="10">
        <v>5.8446129999999999E-2</v>
      </c>
      <c r="N23" s="16"/>
      <c r="O23" s="16"/>
      <c r="P23" s="16"/>
    </row>
    <row r="24" spans="1:18" x14ac:dyDescent="0.35">
      <c r="B24" s="3">
        <v>16</v>
      </c>
      <c r="C24" s="19"/>
      <c r="D24" s="19"/>
      <c r="E24" s="22">
        <v>97.004093999999995</v>
      </c>
      <c r="F24" s="19"/>
      <c r="G24" s="1">
        <f t="shared" si="0"/>
        <v>4.093999999994935E-3</v>
      </c>
      <c r="H24" s="19"/>
      <c r="I24" s="19"/>
      <c r="J24" s="19"/>
      <c r="L24" s="3">
        <v>16</v>
      </c>
      <c r="M24" s="10">
        <v>1.455205E-2</v>
      </c>
      <c r="N24" s="17"/>
      <c r="O24" s="17"/>
      <c r="P24" s="17"/>
    </row>
    <row r="26" spans="1:18" x14ac:dyDescent="0.35">
      <c r="A26" t="s">
        <v>14</v>
      </c>
    </row>
    <row r="27" spans="1:18" ht="49.5" customHeight="1" x14ac:dyDescent="0.35">
      <c r="A27" t="s">
        <v>3</v>
      </c>
      <c r="B27" s="1" t="s">
        <v>2</v>
      </c>
      <c r="C27" s="13" t="s">
        <v>0</v>
      </c>
      <c r="D27" s="13" t="s">
        <v>1</v>
      </c>
      <c r="E27" s="1"/>
      <c r="F27" s="1"/>
      <c r="G27" s="1"/>
      <c r="H27" s="1"/>
      <c r="I27" s="1"/>
      <c r="J27" s="1"/>
      <c r="L27" s="1" t="s">
        <v>2</v>
      </c>
      <c r="M27" s="1"/>
      <c r="N27" s="1"/>
      <c r="O27" s="1"/>
      <c r="P27" s="1"/>
      <c r="Q27" s="1"/>
      <c r="R27" s="1"/>
    </row>
    <row r="28" spans="1:18" x14ac:dyDescent="0.35">
      <c r="B28" s="1">
        <v>2</v>
      </c>
      <c r="C28" s="19">
        <v>2.2000000000000002</v>
      </c>
      <c r="D28" s="19">
        <v>1.1000000000000001</v>
      </c>
      <c r="E28" s="22">
        <v>25.516022</v>
      </c>
      <c r="F28" s="19">
        <f>D28*D28*D28*D28+C28*C28*C28*C28</f>
        <v>24.889700000000012</v>
      </c>
      <c r="G28" s="1">
        <f>ABS(E28-F$28)</f>
        <v>0.62632199999998761</v>
      </c>
      <c r="H28" s="19">
        <f>G28/G29</f>
        <v>4.071970509645042</v>
      </c>
      <c r="I28" s="19">
        <f>G29/G30</f>
        <v>3.8291468545404248</v>
      </c>
      <c r="J28" s="19">
        <f>G30/G31</f>
        <v>3.8904600484297172</v>
      </c>
      <c r="L28" s="1">
        <v>2</v>
      </c>
      <c r="M28" s="10">
        <v>3.7135699999999998</v>
      </c>
      <c r="N28" s="20">
        <f>M28/M29</f>
        <v>3.7625768104406268</v>
      </c>
      <c r="O28" s="20">
        <f>M29/M30</f>
        <v>3.4001736302502485</v>
      </c>
      <c r="P28" s="20">
        <f>M30/M31</f>
        <v>3.6766216504113824</v>
      </c>
      <c r="Q28" s="20">
        <f>M31/M32</f>
        <v>4.0465023069203507</v>
      </c>
      <c r="R28" s="20">
        <f>M32/M33</f>
        <v>4.0727756861625251</v>
      </c>
    </row>
    <row r="29" spans="1:18" x14ac:dyDescent="0.35">
      <c r="B29" s="1">
        <v>4</v>
      </c>
      <c r="C29" s="19"/>
      <c r="D29" s="19"/>
      <c r="E29" s="22">
        <v>25.043513000000001</v>
      </c>
      <c r="F29" s="19"/>
      <c r="G29" s="1">
        <f t="shared" ref="G29:G31" si="1">ABS(E29-F$28)</f>
        <v>0.15381299999998888</v>
      </c>
      <c r="H29" s="19"/>
      <c r="I29" s="19"/>
      <c r="J29" s="19"/>
      <c r="L29" s="1">
        <v>4</v>
      </c>
      <c r="M29" s="10">
        <v>0.98697520000000005</v>
      </c>
      <c r="N29" s="20"/>
      <c r="O29" s="20"/>
      <c r="P29" s="20"/>
      <c r="Q29" s="20"/>
      <c r="R29" s="20"/>
    </row>
    <row r="30" spans="1:18" x14ac:dyDescent="0.35">
      <c r="B30" s="1">
        <v>8</v>
      </c>
      <c r="C30" s="19"/>
      <c r="D30" s="19"/>
      <c r="E30" s="22">
        <v>24.929869</v>
      </c>
      <c r="F30" s="19"/>
      <c r="G30" s="1">
        <f t="shared" si="1"/>
        <v>4.0168999999988131E-2</v>
      </c>
      <c r="H30" s="19"/>
      <c r="I30" s="19"/>
      <c r="J30" s="19"/>
      <c r="L30" s="1">
        <v>8</v>
      </c>
      <c r="M30" s="10">
        <v>0.29027199999999997</v>
      </c>
      <c r="N30" s="20"/>
      <c r="O30" s="20"/>
      <c r="P30" s="20"/>
      <c r="Q30" s="20"/>
      <c r="R30" s="20"/>
    </row>
    <row r="31" spans="1:18" x14ac:dyDescent="0.35">
      <c r="B31" s="3">
        <v>16</v>
      </c>
      <c r="C31" s="19"/>
      <c r="D31" s="19"/>
      <c r="E31" s="22">
        <v>24.900024999999999</v>
      </c>
      <c r="F31" s="19"/>
      <c r="G31" s="1">
        <f t="shared" si="1"/>
        <v>1.0324999999987483E-2</v>
      </c>
      <c r="H31" s="19"/>
      <c r="I31" s="19"/>
      <c r="J31" s="19"/>
      <c r="L31" s="3">
        <v>16</v>
      </c>
      <c r="M31" s="10">
        <v>7.8950740000000005E-2</v>
      </c>
      <c r="N31" s="20"/>
      <c r="O31" s="20"/>
      <c r="P31" s="20"/>
      <c r="Q31" s="20"/>
      <c r="R31" s="20"/>
    </row>
    <row r="32" spans="1:18" x14ac:dyDescent="0.35">
      <c r="L32" s="3">
        <v>32</v>
      </c>
      <c r="M32" s="10">
        <v>1.9510860000000001E-2</v>
      </c>
      <c r="N32" s="20"/>
      <c r="O32" s="20"/>
      <c r="P32" s="20"/>
      <c r="Q32" s="20"/>
      <c r="R32" s="20"/>
    </row>
    <row r="33" spans="12:18" x14ac:dyDescent="0.35">
      <c r="L33" s="3">
        <v>64</v>
      </c>
      <c r="M33" s="9">
        <v>4.7905559999999996E-3</v>
      </c>
      <c r="N33" s="20"/>
      <c r="O33" s="20"/>
      <c r="P33" s="20"/>
      <c r="Q33" s="20"/>
      <c r="R33" s="20"/>
    </row>
  </sheetData>
  <mergeCells count="20">
    <mergeCell ref="R28:R33"/>
    <mergeCell ref="N28:N33"/>
    <mergeCell ref="O28:O33"/>
    <mergeCell ref="P28:P33"/>
    <mergeCell ref="Q28:Q33"/>
    <mergeCell ref="N21:N24"/>
    <mergeCell ref="O21:O24"/>
    <mergeCell ref="P21:P24"/>
    <mergeCell ref="C28:C31"/>
    <mergeCell ref="D28:D31"/>
    <mergeCell ref="F28:F31"/>
    <mergeCell ref="H28:H31"/>
    <mergeCell ref="I28:I31"/>
    <mergeCell ref="J28:J31"/>
    <mergeCell ref="C21:C24"/>
    <mergeCell ref="D21:D24"/>
    <mergeCell ref="F21:F24"/>
    <mergeCell ref="H21:H24"/>
    <mergeCell ref="I21:I24"/>
    <mergeCell ref="J21:J24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2021-03-15T08:21:51Z</dcterms:modified>
</cp:coreProperties>
</file>