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mariano/PycharmProjects/arse/paper_plots/"/>
    </mc:Choice>
  </mc:AlternateContent>
  <bookViews>
    <workbookView xWindow="31320" yWindow="8140" windowWidth="25600" windowHeight="15540" tabRatio="500"/>
  </bookViews>
  <sheets>
    <sheet name="fundamental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4" i="1" l="1"/>
  <c r="J23" i="1"/>
  <c r="J22" i="1"/>
  <c r="I24" i="1"/>
  <c r="I23" i="1"/>
  <c r="I22" i="1"/>
  <c r="H24" i="1"/>
  <c r="H23" i="1"/>
  <c r="H2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4" i="1"/>
  <c r="G23" i="1"/>
  <c r="G2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4" i="1"/>
  <c r="F23" i="1"/>
  <c r="F22" i="1"/>
  <c r="E24" i="1"/>
  <c r="E23" i="1"/>
  <c r="E22" i="1"/>
  <c r="D24" i="1"/>
  <c r="D23" i="1"/>
  <c r="D22" i="1"/>
  <c r="C24" i="1"/>
  <c r="C23" i="1"/>
  <c r="C22" i="1"/>
  <c r="B24" i="1"/>
  <c r="B23" i="1"/>
  <c r="B22" i="1"/>
</calcChain>
</file>

<file path=xl/sharedStrings.xml><?xml version="1.0" encoding="utf-8"?>
<sst xmlns="http://schemas.openxmlformats.org/spreadsheetml/2006/main" count="34" uniqueCount="30">
  <si>
    <t>Time</t>
  </si>
  <si>
    <t>Precision</t>
  </si>
  <si>
    <t>Misclassification error</t>
  </si>
  <si>
    <t>regular</t>
  </si>
  <si>
    <t>compressed</t>
  </si>
  <si>
    <t>T-linkage</t>
  </si>
  <si>
    <t>RCMSA</t>
  </si>
  <si>
    <t>RPA</t>
  </si>
  <si>
    <t>biscuit</t>
  </si>
  <si>
    <t>biscuitbook</t>
  </si>
  <si>
    <t>biscuitbookbox</t>
  </si>
  <si>
    <t>boardgame</t>
  </si>
  <si>
    <t>book</t>
  </si>
  <si>
    <t>breadcartoychips</t>
  </si>
  <si>
    <t>breadcube</t>
  </si>
  <si>
    <t>breadcubechips</t>
  </si>
  <si>
    <t>breadtoy</t>
  </si>
  <si>
    <t>breadtoycar</t>
  </si>
  <si>
    <t>carchipscube</t>
  </si>
  <si>
    <t>cube</t>
  </si>
  <si>
    <t>cubebreadtoychips</t>
  </si>
  <si>
    <t>cubechips</t>
  </si>
  <si>
    <t>cubetoy</t>
  </si>
  <si>
    <t>dinobooks</t>
  </si>
  <si>
    <t>game</t>
  </si>
  <si>
    <t>gamebiscuit</t>
  </si>
  <si>
    <t>toycubecar</t>
  </si>
  <si>
    <t>Mean</t>
  </si>
  <si>
    <t>STD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</si>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</sst>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tabSelected="1" workbookViewId="0">
      <selection activeCell="G24" sqref="G24"/>
    </sheetView>
  </sheetViews>
  <sheetFormatPr baseColWidth="10" defaultRowHeight="16" x14ac:dyDescent="0.2"/>
  <sheetData>
    <row r="1" spans="1:10" x14ac:dyDescent="0.2">
      <c r="B1" t="s">
        <v>0</v>
      </c>
      <c r="D1" t="s">
        <v>1</v>
      </c>
      <c r="F1" t="s">
        <v>2</v>
      </c>
    </row>
    <row r="2" spans="1:10" x14ac:dyDescent="0.2">
      <c r="B2" t="s">
        <v>3</v>
      </c>
      <c r="C2" t="s">
        <v>4</v>
      </c>
      <c r="D2" t="s">
        <v>3</v>
      </c>
      <c r="E2" t="s">
        <v>4</v>
      </c>
      <c r="F2" t="s">
        <v>3</v>
      </c>
      <c r="G2" t="s">
        <v>4</v>
      </c>
      <c r="H2" t="s">
        <v>5</v>
      </c>
      <c r="I2" t="s">
        <v>6</v>
      </c>
      <c r="J2" t="s">
        <v>7</v>
      </c>
    </row>
    <row r="3" spans="1:10" x14ac:dyDescent="0.2">
      <c r="A3" t="s">
        <v>8</v>
      </c>
      <c r="B3">
        <v>2.1800000000000002</v>
      </c>
      <c r="C3">
        <v>1.23</v>
      </c>
      <c r="D3">
        <v>0.77400000000000002</v>
      </c>
      <c r="E3">
        <v>0.99099999999999999</v>
      </c>
      <c r="F3" s="1">
        <f>100*(1-D3)</f>
        <v>22.599999999999998</v>
      </c>
      <c r="G3" s="1">
        <f>100*(1-E3)</f>
        <v>0.9000000000000008</v>
      </c>
      <c r="H3">
        <v>16.93</v>
      </c>
      <c r="I3">
        <v>14</v>
      </c>
      <c r="J3">
        <v>1.1499999999999999</v>
      </c>
    </row>
    <row r="4" spans="1:10" x14ac:dyDescent="0.2">
      <c r="A4" t="s">
        <v>9</v>
      </c>
      <c r="B4">
        <v>3.09</v>
      </c>
      <c r="C4">
        <v>1.31</v>
      </c>
      <c r="D4">
        <v>0.96499999999999997</v>
      </c>
      <c r="E4">
        <v>0.98799999999999999</v>
      </c>
      <c r="F4" s="1">
        <f t="shared" ref="F4:F21" si="0">100*(1-D4)</f>
        <v>3.5000000000000031</v>
      </c>
      <c r="G4" s="1">
        <f t="shared" ref="G4:G21" si="1">100*(1-E4)</f>
        <v>1.2000000000000011</v>
      </c>
      <c r="H4">
        <v>3.23</v>
      </c>
      <c r="I4">
        <v>8.41</v>
      </c>
      <c r="J4">
        <v>3.23</v>
      </c>
    </row>
    <row r="5" spans="1:10" x14ac:dyDescent="0.2">
      <c r="A5" t="s">
        <v>10</v>
      </c>
      <c r="B5">
        <v>2.34</v>
      </c>
      <c r="C5">
        <v>0.99</v>
      </c>
      <c r="D5">
        <v>0.96099999999999997</v>
      </c>
      <c r="E5">
        <v>0.98099999999999998</v>
      </c>
      <c r="F5" s="1">
        <f t="shared" si="0"/>
        <v>3.9000000000000035</v>
      </c>
      <c r="G5" s="1">
        <f t="shared" si="1"/>
        <v>1.9000000000000017</v>
      </c>
      <c r="H5">
        <v>3.1</v>
      </c>
      <c r="I5">
        <v>16.920000000000002</v>
      </c>
      <c r="J5">
        <v>3.88</v>
      </c>
    </row>
    <row r="6" spans="1:10" x14ac:dyDescent="0.2">
      <c r="A6" t="s">
        <v>11</v>
      </c>
      <c r="B6">
        <v>1.76</v>
      </c>
      <c r="C6">
        <v>0.56000000000000005</v>
      </c>
      <c r="D6">
        <v>0.84599999999999997</v>
      </c>
      <c r="E6">
        <v>0.85</v>
      </c>
      <c r="F6" s="1">
        <f t="shared" si="0"/>
        <v>15.400000000000002</v>
      </c>
      <c r="G6" s="1">
        <f t="shared" si="1"/>
        <v>15.000000000000002</v>
      </c>
      <c r="H6">
        <v>21.43</v>
      </c>
      <c r="I6">
        <v>19.8</v>
      </c>
      <c r="J6">
        <v>11.65</v>
      </c>
    </row>
    <row r="7" spans="1:10" x14ac:dyDescent="0.2">
      <c r="A7" t="s">
        <v>12</v>
      </c>
      <c r="B7">
        <v>4.09</v>
      </c>
      <c r="C7">
        <v>1.0900000000000001</v>
      </c>
      <c r="D7">
        <v>0.96199999999999997</v>
      </c>
      <c r="E7">
        <v>0.97799999999999998</v>
      </c>
      <c r="F7" s="1">
        <f t="shared" si="0"/>
        <v>3.8000000000000034</v>
      </c>
      <c r="G7" s="1">
        <f t="shared" si="1"/>
        <v>2.200000000000002</v>
      </c>
      <c r="H7">
        <v>3.24</v>
      </c>
      <c r="I7">
        <v>4.32</v>
      </c>
      <c r="J7">
        <v>2.88</v>
      </c>
    </row>
    <row r="8" spans="1:10" x14ac:dyDescent="0.2">
      <c r="A8" t="s">
        <v>13</v>
      </c>
      <c r="B8">
        <v>0.39</v>
      </c>
      <c r="C8">
        <v>0.28999999999999998</v>
      </c>
      <c r="D8">
        <v>0.72299999999999998</v>
      </c>
      <c r="E8">
        <v>0.71399999999999997</v>
      </c>
      <c r="F8" s="1">
        <f t="shared" si="0"/>
        <v>27.700000000000003</v>
      </c>
      <c r="G8" s="1">
        <f t="shared" si="1"/>
        <v>28.6</v>
      </c>
      <c r="H8">
        <v>14.29</v>
      </c>
      <c r="I8">
        <v>25.69</v>
      </c>
      <c r="J8">
        <v>7.5</v>
      </c>
    </row>
    <row r="9" spans="1:10" x14ac:dyDescent="0.2">
      <c r="A9" t="s">
        <v>14</v>
      </c>
      <c r="B9">
        <v>4.13</v>
      </c>
      <c r="C9">
        <v>1.42</v>
      </c>
      <c r="D9">
        <v>0.97399999999999998</v>
      </c>
      <c r="E9">
        <v>0.99099999999999999</v>
      </c>
      <c r="F9" s="1">
        <f t="shared" si="0"/>
        <v>2.6000000000000023</v>
      </c>
      <c r="G9" s="1">
        <f t="shared" si="1"/>
        <v>0.9000000000000008</v>
      </c>
      <c r="H9">
        <v>19.309999999999999</v>
      </c>
      <c r="I9">
        <v>9.8699999999999992</v>
      </c>
      <c r="J9">
        <v>4.58</v>
      </c>
    </row>
    <row r="10" spans="1:10" x14ac:dyDescent="0.2">
      <c r="A10" t="s">
        <v>15</v>
      </c>
      <c r="B10">
        <v>1.2</v>
      </c>
      <c r="C10">
        <v>0.89</v>
      </c>
      <c r="D10">
        <v>0.84299999999999997</v>
      </c>
      <c r="E10">
        <v>0.85199999999999998</v>
      </c>
      <c r="F10" s="1">
        <f t="shared" si="0"/>
        <v>15.700000000000003</v>
      </c>
      <c r="G10" s="1">
        <f t="shared" si="1"/>
        <v>14.800000000000002</v>
      </c>
      <c r="H10">
        <v>3.48</v>
      </c>
      <c r="I10">
        <v>8.1199999999999992</v>
      </c>
      <c r="J10">
        <v>5.07</v>
      </c>
    </row>
    <row r="11" spans="1:10" x14ac:dyDescent="0.2">
      <c r="A11" t="s">
        <v>16</v>
      </c>
      <c r="B11">
        <v>5.75</v>
      </c>
      <c r="C11">
        <v>1.55</v>
      </c>
      <c r="D11">
        <v>0.98599999999999999</v>
      </c>
      <c r="E11">
        <v>0.97799999999999998</v>
      </c>
      <c r="F11" s="1">
        <f t="shared" si="0"/>
        <v>1.4000000000000012</v>
      </c>
      <c r="G11" s="1">
        <f t="shared" si="1"/>
        <v>2.200000000000002</v>
      </c>
      <c r="H11">
        <v>5.4</v>
      </c>
      <c r="I11">
        <v>3.96</v>
      </c>
      <c r="J11">
        <v>2.76</v>
      </c>
    </row>
    <row r="12" spans="1:10" x14ac:dyDescent="0.2">
      <c r="A12" t="s">
        <v>17</v>
      </c>
      <c r="B12">
        <v>0.16</v>
      </c>
      <c r="C12">
        <v>0.17</v>
      </c>
      <c r="D12">
        <v>0.75</v>
      </c>
      <c r="E12">
        <v>0.75</v>
      </c>
      <c r="F12" s="1">
        <f t="shared" si="0"/>
        <v>25</v>
      </c>
      <c r="G12" s="1">
        <f t="shared" si="1"/>
        <v>25</v>
      </c>
      <c r="H12">
        <v>9.15</v>
      </c>
      <c r="I12">
        <v>18.29</v>
      </c>
      <c r="J12">
        <v>7.52</v>
      </c>
    </row>
    <row r="13" spans="1:10" x14ac:dyDescent="0.2">
      <c r="A13" t="s">
        <v>18</v>
      </c>
      <c r="B13">
        <v>1.1000000000000001</v>
      </c>
      <c r="C13">
        <v>0.46</v>
      </c>
      <c r="D13">
        <v>0.872</v>
      </c>
      <c r="E13">
        <v>0.872</v>
      </c>
      <c r="F13" s="1">
        <f t="shared" si="0"/>
        <v>12.8</v>
      </c>
      <c r="G13" s="1">
        <f t="shared" si="1"/>
        <v>12.8</v>
      </c>
      <c r="H13">
        <v>4.2699999999999996</v>
      </c>
      <c r="I13">
        <v>18.899999999999999</v>
      </c>
      <c r="J13">
        <v>6.5</v>
      </c>
    </row>
    <row r="14" spans="1:10" x14ac:dyDescent="0.2">
      <c r="A14" t="s">
        <v>19</v>
      </c>
      <c r="B14">
        <v>1.1200000000000001</v>
      </c>
      <c r="C14">
        <v>0.63</v>
      </c>
      <c r="D14">
        <v>0.97599999999999998</v>
      </c>
      <c r="E14">
        <v>0.875</v>
      </c>
      <c r="F14" s="1">
        <f t="shared" si="0"/>
        <v>2.4000000000000021</v>
      </c>
      <c r="G14" s="1">
        <f t="shared" si="1"/>
        <v>12.5</v>
      </c>
      <c r="H14">
        <v>7.8</v>
      </c>
      <c r="I14">
        <v>8.14</v>
      </c>
      <c r="J14">
        <v>3.28</v>
      </c>
    </row>
    <row r="15" spans="1:10" x14ac:dyDescent="0.2">
      <c r="A15" t="s">
        <v>20</v>
      </c>
      <c r="B15">
        <v>1.56</v>
      </c>
      <c r="C15">
        <v>1.02</v>
      </c>
      <c r="D15">
        <v>0.86299999999999999</v>
      </c>
      <c r="E15">
        <v>0.85699999999999998</v>
      </c>
      <c r="F15" s="1">
        <f t="shared" si="0"/>
        <v>13.700000000000001</v>
      </c>
      <c r="G15" s="1">
        <f t="shared" si="1"/>
        <v>14.3</v>
      </c>
      <c r="H15">
        <v>9.24</v>
      </c>
      <c r="I15">
        <v>13.27</v>
      </c>
      <c r="J15">
        <v>4.99</v>
      </c>
    </row>
    <row r="16" spans="1:10" x14ac:dyDescent="0.2">
      <c r="A16" t="s">
        <v>21</v>
      </c>
      <c r="B16">
        <v>1.1100000000000001</v>
      </c>
      <c r="C16">
        <v>0.56999999999999995</v>
      </c>
      <c r="D16">
        <v>0.97099999999999997</v>
      </c>
      <c r="E16">
        <v>0.96399999999999997</v>
      </c>
      <c r="F16" s="1">
        <f t="shared" si="0"/>
        <v>2.9000000000000026</v>
      </c>
      <c r="G16" s="1">
        <f t="shared" si="1"/>
        <v>3.6000000000000032</v>
      </c>
      <c r="H16">
        <v>6.14</v>
      </c>
      <c r="I16">
        <v>7.7</v>
      </c>
      <c r="J16">
        <v>4.57</v>
      </c>
    </row>
    <row r="17" spans="1:10" x14ac:dyDescent="0.2">
      <c r="A17" t="s">
        <v>22</v>
      </c>
      <c r="B17">
        <v>2.11</v>
      </c>
      <c r="C17">
        <v>0.87</v>
      </c>
      <c r="D17">
        <v>0.96199999999999997</v>
      </c>
      <c r="E17">
        <v>0.95399999999999996</v>
      </c>
      <c r="F17" s="1">
        <f t="shared" si="0"/>
        <v>3.8000000000000034</v>
      </c>
      <c r="G17" s="1">
        <f t="shared" si="1"/>
        <v>4.6000000000000041</v>
      </c>
      <c r="H17">
        <v>3.77</v>
      </c>
      <c r="I17">
        <v>5.86</v>
      </c>
      <c r="J17">
        <v>4.04</v>
      </c>
    </row>
    <row r="18" spans="1:10" x14ac:dyDescent="0.2">
      <c r="A18" t="s">
        <v>23</v>
      </c>
      <c r="B18">
        <v>2.75</v>
      </c>
      <c r="C18">
        <v>0.96</v>
      </c>
      <c r="D18">
        <v>0.76400000000000001</v>
      </c>
      <c r="E18">
        <v>0.81699999999999995</v>
      </c>
      <c r="F18" s="1">
        <f t="shared" si="0"/>
        <v>23.599999999999998</v>
      </c>
      <c r="G18" s="1">
        <f t="shared" si="1"/>
        <v>18.300000000000004</v>
      </c>
      <c r="H18">
        <v>20.94</v>
      </c>
      <c r="I18">
        <v>23.5</v>
      </c>
      <c r="J18">
        <v>15.14</v>
      </c>
    </row>
    <row r="19" spans="1:10" x14ac:dyDescent="0.2">
      <c r="A19" t="s">
        <v>24</v>
      </c>
      <c r="B19">
        <v>0.32</v>
      </c>
      <c r="C19">
        <v>0.26</v>
      </c>
      <c r="D19">
        <v>0.996</v>
      </c>
      <c r="E19">
        <v>0.99099999999999999</v>
      </c>
      <c r="F19" s="1">
        <f t="shared" si="0"/>
        <v>0.40000000000000036</v>
      </c>
      <c r="G19" s="1">
        <f t="shared" si="1"/>
        <v>0.9000000000000008</v>
      </c>
      <c r="H19">
        <v>1.3</v>
      </c>
      <c r="I19">
        <v>5.07</v>
      </c>
      <c r="J19">
        <v>3.62</v>
      </c>
    </row>
    <row r="20" spans="1:10" x14ac:dyDescent="0.2">
      <c r="A20" t="s">
        <v>25</v>
      </c>
      <c r="B20">
        <v>2.09</v>
      </c>
      <c r="C20">
        <v>0.87</v>
      </c>
      <c r="D20">
        <v>0.90100000000000002</v>
      </c>
      <c r="E20">
        <v>0.95699999999999996</v>
      </c>
      <c r="F20" s="1">
        <f t="shared" si="0"/>
        <v>9.8999999999999986</v>
      </c>
      <c r="G20" s="1">
        <f t="shared" si="1"/>
        <v>4.3000000000000043</v>
      </c>
      <c r="H20">
        <v>9.26</v>
      </c>
      <c r="I20">
        <v>9.3699999999999992</v>
      </c>
      <c r="J20">
        <v>2.57</v>
      </c>
    </row>
    <row r="21" spans="1:10" x14ac:dyDescent="0.2">
      <c r="A21" t="s">
        <v>26</v>
      </c>
      <c r="B21">
        <v>1.03</v>
      </c>
      <c r="C21">
        <v>0.67</v>
      </c>
      <c r="D21">
        <v>0.91900000000000004</v>
      </c>
      <c r="E21">
        <v>0.91900000000000004</v>
      </c>
      <c r="F21" s="1">
        <f t="shared" si="0"/>
        <v>8.0999999999999961</v>
      </c>
      <c r="G21" s="1">
        <f t="shared" si="1"/>
        <v>8.0999999999999961</v>
      </c>
      <c r="H21">
        <v>15.66</v>
      </c>
      <c r="I21">
        <v>13.81</v>
      </c>
      <c r="J21">
        <v>9.43</v>
      </c>
    </row>
    <row r="22" spans="1:10" x14ac:dyDescent="0.2">
      <c r="A22" t="s">
        <v>27</v>
      </c>
      <c r="B22" s="1">
        <f t="shared" ref="B22:J22" si="2">AVERAGE(B3:B21)</f>
        <v>2.0147368421052634</v>
      </c>
      <c r="C22" s="1">
        <f t="shared" si="2"/>
        <v>0.83210526315789479</v>
      </c>
      <c r="D22" s="2">
        <f t="shared" si="2"/>
        <v>0.89515789473684226</v>
      </c>
      <c r="E22" s="2">
        <f t="shared" si="2"/>
        <v>0.90942105263157891</v>
      </c>
      <c r="F22" s="1">
        <f t="shared" si="2"/>
        <v>10.484210526315792</v>
      </c>
      <c r="G22" s="1">
        <f t="shared" si="2"/>
        <v>9.0578947368421066</v>
      </c>
      <c r="H22" s="1">
        <f t="shared" si="2"/>
        <v>9.3652631578947361</v>
      </c>
      <c r="I22" s="1">
        <f t="shared" si="2"/>
        <v>12.368421052631581</v>
      </c>
      <c r="J22" s="1">
        <f t="shared" si="2"/>
        <v>5.4926315789473694</v>
      </c>
    </row>
    <row r="23" spans="1:10" x14ac:dyDescent="0.2">
      <c r="A23" t="s">
        <v>28</v>
      </c>
      <c r="B23" s="1">
        <f t="shared" ref="B23:J23" si="3">STDEV(B3:B21)</f>
        <v>1.4508785400617432</v>
      </c>
      <c r="C23" s="1">
        <f t="shared" si="3"/>
        <v>0.39475138374774599</v>
      </c>
      <c r="D23" s="2">
        <f t="shared" si="3"/>
        <v>8.9744862531942138E-2</v>
      </c>
      <c r="E23" s="2">
        <f t="shared" si="3"/>
        <v>8.5731697618839836E-2</v>
      </c>
      <c r="F23" s="1">
        <f t="shared" si="3"/>
        <v>8.9744862531942129</v>
      </c>
      <c r="G23" s="1">
        <f t="shared" si="3"/>
        <v>8.5731697618839835</v>
      </c>
      <c r="H23" s="1">
        <f t="shared" si="3"/>
        <v>6.6647842079103885</v>
      </c>
      <c r="I23" s="1">
        <f t="shared" si="3"/>
        <v>6.5842026963178153</v>
      </c>
      <c r="J23" s="1">
        <f t="shared" si="3"/>
        <v>3.4775771292752764</v>
      </c>
    </row>
    <row r="24" spans="1:10" x14ac:dyDescent="0.2">
      <c r="A24" t="s">
        <v>29</v>
      </c>
      <c r="B24" s="1">
        <f t="shared" ref="B24:J24" si="4">MEDIAN(B3:B21)</f>
        <v>1.76</v>
      </c>
      <c r="C24" s="1">
        <f t="shared" si="4"/>
        <v>0.87</v>
      </c>
      <c r="D24" s="2">
        <f t="shared" si="4"/>
        <v>0.91900000000000004</v>
      </c>
      <c r="E24" s="2">
        <f t="shared" si="4"/>
        <v>0.95399999999999996</v>
      </c>
      <c r="F24" s="1">
        <f t="shared" si="4"/>
        <v>8.0999999999999961</v>
      </c>
      <c r="G24" s="1">
        <f t="shared" si="4"/>
        <v>4.6000000000000041</v>
      </c>
      <c r="H24" s="1">
        <f t="shared" si="4"/>
        <v>7.8</v>
      </c>
      <c r="I24" s="1">
        <f t="shared" si="4"/>
        <v>9.8699999999999992</v>
      </c>
      <c r="J24" s="1">
        <f t="shared" si="4"/>
        <v>4.57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fundamental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2016-05-09T14:24:09Z</dcterms:created>
  <dcterms:modified xsi:type="dcterms:W3CDTF">2016-05-09T14:53:48Z</dcterms:modified>
</cp:coreProperties>
</file>