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PycharmProjects\Altius\"/>
    </mc:Choice>
  </mc:AlternateContent>
  <bookViews>
    <workbookView xWindow="0" yWindow="0" windowWidth="20490" windowHeight="7350"/>
  </bookViews>
  <sheets>
    <sheet name="Quote 1" sheetId="3" r:id="rId1"/>
    <sheet name="Costo" sheetId="4" r:id="rId2"/>
  </sheets>
  <definedNames>
    <definedName name="_xlnm.Print_Area" localSheetId="0">'Quote 1'!$A$1:$G$42</definedName>
    <definedName name="valuevx">42.314159</definedName>
    <definedName name="vertex42_copyright" hidden="1">"© 2010-2014 Vertex42 LLC"</definedName>
    <definedName name="vertex42_id" hidden="1">"quote-template.xlsx"</definedName>
    <definedName name="vertex42_title" hidden="1">"Price Quote Template"</definedName>
  </definedNames>
  <calcPr calcId="162913"/>
</workbook>
</file>

<file path=xl/calcChain.xml><?xml version="1.0" encoding="utf-8"?>
<calcChain xmlns="http://schemas.openxmlformats.org/spreadsheetml/2006/main">
  <c r="G16" i="3" l="1"/>
  <c r="G15" i="3"/>
  <c r="D6" i="4" l="1"/>
  <c r="D10" i="4" l="1"/>
  <c r="E10" i="4"/>
  <c r="G10" i="4" l="1"/>
  <c r="G14" i="3"/>
  <c r="G29" i="3" l="1"/>
  <c r="G28" i="3"/>
  <c r="G27" i="3"/>
  <c r="G26" i="3"/>
  <c r="G25" i="3"/>
</calcChain>
</file>

<file path=xl/sharedStrings.xml><?xml version="1.0" encoding="utf-8"?>
<sst xmlns="http://schemas.openxmlformats.org/spreadsheetml/2006/main" count="36" uniqueCount="36">
  <si>
    <t>QUOTE</t>
  </si>
  <si>
    <t>QUOTE #</t>
  </si>
  <si>
    <t>DATE</t>
  </si>
  <si>
    <t>VALID UNTIL</t>
  </si>
  <si>
    <t>ALTIUS LOGISTICA INTERNACIONAL PERU SAC</t>
  </si>
  <si>
    <t>AVENIDA JORGE CHAVEZ 631. PISO 4</t>
  </si>
  <si>
    <t>MIRAFLORES, LIMA - PERU</t>
  </si>
  <si>
    <t>Website: WWW.GRUPOALTIUS.COM</t>
  </si>
  <si>
    <t>IGV</t>
  </si>
  <si>
    <t>TERMINOS Y CONDICIONES</t>
  </si>
  <si>
    <t>Para cualquier consulta favor contactar:</t>
  </si>
  <si>
    <t>MON</t>
  </si>
  <si>
    <t>Cesar Torres Gutierrez / 922752232 / ctorres@grupoaltius.com</t>
  </si>
  <si>
    <t>CLIENTE</t>
  </si>
  <si>
    <t>DESCRIPCION</t>
  </si>
  <si>
    <t>PRECIO UNIT</t>
  </si>
  <si>
    <t>CANT</t>
  </si>
  <si>
    <t>MONTO</t>
  </si>
  <si>
    <t>¡Gracias por su preferencia!</t>
  </si>
  <si>
    <t>TIPO</t>
  </si>
  <si>
    <t>ORIGEN</t>
  </si>
  <si>
    <t>DESTINO</t>
  </si>
  <si>
    <t>EQUIPO</t>
  </si>
  <si>
    <t>PESO</t>
  </si>
  <si>
    <t>VENTA</t>
  </si>
  <si>
    <t>T/T</t>
  </si>
  <si>
    <t>COSTOS</t>
  </si>
  <si>
    <t>COSTO USD</t>
  </si>
  <si>
    <t>OF</t>
  </si>
  <si>
    <t>BL FEE</t>
  </si>
  <si>
    <t>HANDLIN</t>
  </si>
  <si>
    <t>CMA</t>
  </si>
  <si>
    <t>FOB 1X40HC</t>
  </si>
  <si>
    <t>TC EUR/USD 1.20</t>
  </si>
  <si>
    <t>PROFIT</t>
  </si>
  <si>
    <t>TOTAL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</si>
</sst>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_-;\-* #,##0.00_-;_-* &quot;-&quot;??_-;_-@_-"/>
    <numFmt numFmtId="165" formatCode="_-[$USD]\ * #,##0.00_-;\-[$USD]\ * #,##0.00_-;_-[$USD]\ * &quot;-&quot;??_-;_-@_-"/>
    <numFmt numFmtId="166" formatCode="_-[$PEN]\ * #,##0.00_-;\-[$PEN]\ * #,##0.00_-;_-[$PEN]\ * &quot;-&quot;??_-;_-@_-"/>
    <numFmt numFmtId="167" formatCode="_-[$EUR]\ * #,##0.00_-;\-[$EUR]\ * #,##0.00_-;_-[$EUR]\ * &quot;-&quot;??_-;_-@_-"/>
  </numFmts>
  <fonts count="33" x14ac:knownFonts="1">
    <font>
      <sz val="10"/>
      <name val="Trebuchet MS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  <scheme val="minor"/>
    </font>
    <font>
      <sz val="11"/>
      <color indexed="9"/>
      <name val="Trebuchet MS"/>
      <family val="2"/>
      <scheme val="minor"/>
    </font>
    <font>
      <sz val="11"/>
      <name val="Trebuchet MS"/>
      <family val="2"/>
      <scheme val="minor"/>
    </font>
    <font>
      <b/>
      <i/>
      <sz val="12"/>
      <name val="Trebuchet MS"/>
      <family val="2"/>
      <scheme val="minor"/>
    </font>
    <font>
      <b/>
      <sz val="11"/>
      <color indexed="9"/>
      <name val="Arial"/>
      <family val="1"/>
      <scheme val="major"/>
    </font>
    <font>
      <b/>
      <sz val="10"/>
      <color indexed="9"/>
      <name val="Arial"/>
      <family val="1"/>
      <scheme val="major"/>
    </font>
    <font>
      <b/>
      <sz val="26"/>
      <color theme="4" tint="0.39997558519241921"/>
      <name val="Arial"/>
      <family val="1"/>
      <scheme val="major"/>
    </font>
    <font>
      <b/>
      <sz val="11"/>
      <name val="Trebuchet MS"/>
      <family val="2"/>
      <scheme val="minor"/>
    </font>
    <font>
      <u/>
      <sz val="10"/>
      <color indexed="12"/>
      <name val="Arial"/>
      <family val="2"/>
    </font>
    <font>
      <b/>
      <sz val="10"/>
      <name val="Trebuchet MS"/>
      <family val="2"/>
    </font>
    <font>
      <b/>
      <sz val="12"/>
      <color theme="4" tint="-0.249977111117893"/>
      <name val="Arial"/>
      <family val="2"/>
    </font>
    <font>
      <sz val="11"/>
      <color indexed="8"/>
      <name val="Trebuchet MS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7">
    <xf numFmtId="0" fontId="0" fillId="0" borderId="0" xfId="0"/>
    <xf numFmtId="0" fontId="21" fillId="0" borderId="0" xfId="0" applyFont="1"/>
    <xf numFmtId="0" fontId="21" fillId="0" borderId="0" xfId="0" applyFont="1" applyProtection="1">
      <protection locked="0"/>
    </xf>
    <xf numFmtId="0" fontId="21" fillId="0" borderId="11" xfId="0" applyFont="1" applyBorder="1" applyAlignment="1" applyProtection="1">
      <alignment horizontal="center"/>
      <protection locked="0"/>
    </xf>
    <xf numFmtId="0" fontId="21" fillId="0" borderId="10" xfId="0" applyFont="1" applyBorder="1"/>
    <xf numFmtId="0" fontId="22" fillId="0" borderId="10" xfId="0" applyFont="1" applyBorder="1"/>
    <xf numFmtId="0" fontId="22" fillId="0" borderId="0" xfId="0" applyFont="1" applyBorder="1"/>
    <xf numFmtId="0" fontId="23" fillId="0" borderId="0" xfId="0" applyFont="1"/>
    <xf numFmtId="0" fontId="25" fillId="21" borderId="0" xfId="0" applyFont="1" applyFill="1" applyBorder="1" applyAlignment="1">
      <alignment horizontal="center"/>
    </xf>
    <xf numFmtId="0" fontId="21" fillId="0" borderId="0" xfId="0" applyFont="1" applyAlignment="1" applyProtection="1">
      <protection locked="0"/>
    </xf>
    <xf numFmtId="0" fontId="25" fillId="21" borderId="0" xfId="0" applyFont="1" applyFill="1" applyBorder="1" applyAlignment="1">
      <alignment horizontal="left"/>
    </xf>
    <xf numFmtId="0" fontId="21" fillId="0" borderId="14" xfId="0" applyFont="1" applyBorder="1" applyAlignment="1" applyProtection="1">
      <alignment horizontal="center"/>
      <protection locked="0"/>
    </xf>
    <xf numFmtId="43" fontId="21" fillId="0" borderId="11" xfId="28" applyNumberFormat="1" applyFont="1" applyBorder="1" applyProtection="1">
      <protection locked="0"/>
    </xf>
    <xf numFmtId="43" fontId="21" fillId="20" borderId="11" xfId="28" applyNumberFormat="1" applyFont="1" applyFill="1" applyBorder="1" applyProtection="1"/>
    <xf numFmtId="0" fontId="21" fillId="0" borderId="0" xfId="0" applyFont="1" applyFill="1" applyAlignment="1">
      <alignment horizontal="right" indent="1"/>
    </xf>
    <xf numFmtId="0" fontId="21" fillId="0" borderId="0" xfId="0" applyFont="1" applyAlignment="1">
      <alignment horizontal="right" indent="1"/>
    </xf>
    <xf numFmtId="0" fontId="21" fillId="0" borderId="0" xfId="0" applyFont="1" applyBorder="1" applyAlignment="1" applyProtection="1">
      <alignment horizontal="left" vertical="top"/>
      <protection locked="0"/>
    </xf>
    <xf numFmtId="16" fontId="21" fillId="0" borderId="14" xfId="0" applyNumberFormat="1" applyFont="1" applyFill="1" applyBorder="1" applyAlignment="1" applyProtection="1">
      <alignment horizontal="center"/>
    </xf>
    <xf numFmtId="0" fontId="21" fillId="0" borderId="0" xfId="0" applyFont="1" applyFill="1" applyBorder="1" applyAlignment="1">
      <alignment horizontal="right" indent="1"/>
    </xf>
    <xf numFmtId="0" fontId="21" fillId="0" borderId="12" xfId="0" applyFont="1" applyBorder="1" applyAlignment="1" applyProtection="1">
      <alignment horizontal="left" vertical="top"/>
      <protection locked="0"/>
    </xf>
    <xf numFmtId="0" fontId="21" fillId="0" borderId="13" xfId="0" applyFont="1" applyBorder="1" applyAlignment="1" applyProtection="1">
      <alignment horizontal="left" vertical="top"/>
      <protection locked="0"/>
    </xf>
    <xf numFmtId="0" fontId="21" fillId="0" borderId="16" xfId="0" applyFont="1" applyBorder="1" applyAlignment="1" applyProtection="1">
      <alignment horizontal="left" vertical="top"/>
      <protection locked="0"/>
    </xf>
    <xf numFmtId="0" fontId="26" fillId="21" borderId="19" xfId="0" applyFont="1" applyFill="1" applyBorder="1" applyAlignment="1">
      <alignment horizontal="left"/>
    </xf>
    <xf numFmtId="0" fontId="26" fillId="21" borderId="10" xfId="0" applyFont="1" applyFill="1" applyBorder="1" applyAlignment="1">
      <alignment horizontal="left"/>
    </xf>
    <xf numFmtId="0" fontId="26" fillId="21" borderId="20" xfId="0" applyFont="1" applyFill="1" applyBorder="1" applyAlignment="1">
      <alignment horizontal="left"/>
    </xf>
    <xf numFmtId="0" fontId="21" fillId="0" borderId="19" xfId="0" applyFont="1" applyBorder="1" applyAlignment="1" applyProtection="1">
      <alignment horizontal="left" vertical="top"/>
      <protection locked="0"/>
    </xf>
    <xf numFmtId="0" fontId="21" fillId="0" borderId="10" xfId="0" applyFont="1" applyBorder="1" applyAlignment="1" applyProtection="1">
      <alignment horizontal="left" vertical="top"/>
      <protection locked="0"/>
    </xf>
    <xf numFmtId="0" fontId="21" fillId="0" borderId="20" xfId="0" applyFont="1" applyBorder="1" applyAlignment="1" applyProtection="1">
      <alignment horizontal="left" vertical="top"/>
      <protection locked="0"/>
    </xf>
    <xf numFmtId="0" fontId="0" fillId="0" borderId="18" xfId="0" applyBorder="1"/>
    <xf numFmtId="167" fontId="0" fillId="0" borderId="18" xfId="0" applyNumberFormat="1" applyBorder="1"/>
    <xf numFmtId="0" fontId="30" fillId="0" borderId="0" xfId="0" applyFont="1"/>
    <xf numFmtId="0" fontId="0" fillId="0" borderId="18" xfId="0" applyFill="1" applyBorder="1"/>
    <xf numFmtId="165" fontId="0" fillId="0" borderId="18" xfId="0" applyNumberFormat="1" applyFill="1" applyBorder="1"/>
    <xf numFmtId="165" fontId="0" fillId="0" borderId="18" xfId="0" applyNumberFormat="1" applyBorder="1"/>
    <xf numFmtId="167" fontId="0" fillId="0" borderId="18" xfId="0" applyNumberFormat="1" applyFill="1" applyBorder="1"/>
    <xf numFmtId="165" fontId="0" fillId="0" borderId="0" xfId="0" applyNumberFormat="1"/>
    <xf numFmtId="164" fontId="21" fillId="0" borderId="0" xfId="0" applyNumberFormat="1" applyFont="1"/>
    <xf numFmtId="0" fontId="0" fillId="0" borderId="0" xfId="0" applyFill="1" applyBorder="1"/>
    <xf numFmtId="2" fontId="0" fillId="0" borderId="0" xfId="0" applyNumberFormat="1"/>
    <xf numFmtId="165" fontId="30" fillId="22" borderId="18" xfId="0" applyNumberFormat="1" applyFont="1" applyFill="1" applyBorder="1"/>
    <xf numFmtId="165" fontId="0" fillId="23" borderId="18" xfId="0" applyNumberFormat="1" applyFill="1" applyBorder="1"/>
    <xf numFmtId="165" fontId="30" fillId="0" borderId="18" xfId="0" applyNumberFormat="1" applyFont="1" applyFill="1" applyBorder="1"/>
    <xf numFmtId="0" fontId="0" fillId="0" borderId="0" xfId="0" applyFill="1"/>
    <xf numFmtId="165" fontId="0" fillId="0" borderId="0" xfId="0" applyNumberFormat="1" applyFill="1"/>
    <xf numFmtId="0" fontId="30" fillId="0" borderId="18" xfId="0" applyFont="1" applyBorder="1"/>
    <xf numFmtId="166" fontId="0" fillId="0" borderId="18" xfId="0" applyNumberFormat="1" applyFill="1" applyBorder="1"/>
    <xf numFmtId="0" fontId="21" fillId="0" borderId="12" xfId="0" applyFont="1" applyBorder="1" applyAlignment="1" applyProtection="1">
      <alignment horizontal="left"/>
      <protection locked="0"/>
    </xf>
    <xf numFmtId="0" fontId="21" fillId="0" borderId="13" xfId="0" applyFont="1" applyBorder="1" applyAlignment="1" applyProtection="1">
      <alignment horizontal="left"/>
      <protection locked="0"/>
    </xf>
    <xf numFmtId="0" fontId="25" fillId="21" borderId="0" xfId="0" applyFont="1" applyFill="1" applyBorder="1" applyAlignment="1"/>
    <xf numFmtId="0" fontId="21" fillId="0" borderId="12" xfId="0" applyFont="1" applyBorder="1" applyAlignment="1" applyProtection="1">
      <protection locked="0"/>
    </xf>
    <xf numFmtId="0" fontId="21" fillId="0" borderId="13" xfId="0" applyFont="1" applyBorder="1" applyAlignment="1" applyProtection="1">
      <protection locked="0"/>
    </xf>
    <xf numFmtId="0" fontId="21" fillId="0" borderId="17" xfId="0" applyFont="1" applyBorder="1" applyAlignment="1" applyProtection="1">
      <protection locked="0"/>
    </xf>
    <xf numFmtId="0" fontId="21" fillId="0" borderId="0" xfId="0" applyFont="1" applyBorder="1"/>
    <xf numFmtId="0" fontId="21" fillId="0" borderId="16" xfId="0" applyFont="1" applyBorder="1" applyAlignment="1" applyProtection="1">
      <protection locked="0"/>
    </xf>
    <xf numFmtId="0" fontId="21" fillId="0" borderId="0" xfId="0" applyFont="1" applyAlignment="1">
      <alignment horizontal="center"/>
    </xf>
    <xf numFmtId="0" fontId="21" fillId="0" borderId="10" xfId="0" applyFont="1" applyBorder="1" applyAlignment="1"/>
    <xf numFmtId="0" fontId="21" fillId="0" borderId="0" xfId="0" applyFont="1" applyBorder="1" applyAlignment="1"/>
    <xf numFmtId="0" fontId="21" fillId="0" borderId="15" xfId="0" applyFont="1" applyBorder="1"/>
    <xf numFmtId="166" fontId="28" fillId="0" borderId="0" xfId="0" applyNumberFormat="1" applyFont="1" applyBorder="1" applyAlignment="1">
      <alignment horizontal="left"/>
    </xf>
    <xf numFmtId="166" fontId="28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31" fillId="0" borderId="0" xfId="0" applyFont="1" applyAlignment="1" applyProtection="1">
      <alignment horizontal="right" vertical="center"/>
      <protection locked="0"/>
    </xf>
    <xf numFmtId="0" fontId="27" fillId="0" borderId="0" xfId="0" applyFont="1" applyAlignment="1">
      <alignment horizontal="right" vertical="center"/>
    </xf>
    <xf numFmtId="0" fontId="21" fillId="0" borderId="0" xfId="0" applyFont="1" applyAlignment="1" applyProtection="1">
      <alignment horizontal="center"/>
      <protection locked="0"/>
    </xf>
    <xf numFmtId="0" fontId="21" fillId="0" borderId="0" xfId="0" applyFont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1" fillId="0" borderId="17" xfId="0" applyFont="1" applyBorder="1"/>
    <xf numFmtId="2" fontId="21" fillId="0" borderId="10" xfId="28" applyNumberFormat="1" applyFont="1" applyFill="1" applyBorder="1"/>
    <xf numFmtId="2" fontId="21" fillId="0" borderId="0" xfId="28" applyNumberFormat="1" applyFont="1" applyFill="1" applyBorder="1"/>
    <xf numFmtId="2" fontId="21" fillId="0" borderId="0" xfId="28" applyNumberFormat="1" applyFont="1" applyBorder="1" applyProtection="1"/>
    <xf numFmtId="2" fontId="21" fillId="0" borderId="0" xfId="0" applyNumberFormat="1" applyFont="1"/>
    <xf numFmtId="2" fontId="21" fillId="0" borderId="15" xfId="0" applyNumberFormat="1" applyFont="1" applyBorder="1"/>
    <xf numFmtId="2" fontId="32" fillId="2" borderId="10" xfId="4" applyNumberFormat="1" applyFont="1" applyBorder="1"/>
    <xf numFmtId="2" fontId="32" fillId="2" borderId="0" xfId="4" applyNumberFormat="1" applyFont="1" applyBorder="1"/>
    <xf numFmtId="2" fontId="32" fillId="2" borderId="0" xfId="4" applyNumberFormat="1" applyFont="1" applyBorder="1" applyProtection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30" builtinId="26" customBuiltin="1"/>
    <cellStyle name="Cálculo" xfId="26" builtinId="22" customBuiltin="1"/>
    <cellStyle name="Celda de comprobación" xfId="27" builtinId="23" customBuiltin="1"/>
    <cellStyle name="Celda vinculada" xfId="37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6" builtinId="20" customBuiltin="1"/>
    <cellStyle name="Hipervínculo" xfId="35" builtinId="8" customBuiltin="1"/>
    <cellStyle name="Incorrecto" xfId="25" builtinId="27" customBuiltin="1"/>
    <cellStyle name="Millares" xfId="28" builtinId="3"/>
    <cellStyle name="Neutral" xfId="38" builtinId="28" customBuiltin="1"/>
    <cellStyle name="Normal" xfId="0" builtinId="0" customBuiltin="1"/>
    <cellStyle name="Notas" xfId="39" builtinId="10" customBuiltin="1"/>
    <cellStyle name="Salida" xfId="40" builtinId="21" customBuiltin="1"/>
    <cellStyle name="Texto de advertencia" xfId="43" builtinId="11" customBuiltin="1"/>
    <cellStyle name="Texto explicativo" xfId="29" builtinId="53" customBuiltin="1"/>
    <cellStyle name="Título" xfId="41" builtinId="15" customBuiltin="1"/>
    <cellStyle name="Título 2" xfId="32" builtinId="17" customBuiltin="1"/>
    <cellStyle name="Título 3" xfId="33" builtinId="18" customBuiltin="1"/>
    <cellStyle name="Total" xfId="42" builtinId="25" customBuiltin="1"/>
  </cellStyles>
  <dxfs count="4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133350</xdr:rowOff>
    </xdr:from>
    <xdr:to>
      <xdr:col>0</xdr:col>
      <xdr:colOff>1285875</xdr:colOff>
      <xdr:row>0</xdr:row>
      <xdr:rowOff>1095375</xdr:rowOff>
    </xdr:to>
    <xdr:pic>
      <xdr:nvPicPr>
        <xdr:cNvPr id="3" name="Imagen 2" descr="https://media-exp1.licdn.com/dms/image/C4E0BAQGaxK3r9TZSwQ/company-logo_200_200/0/1519887668726?e=2159024400&amp;v=beta&amp;t=D6fh5PtDRtFBpPcg2GdjyD7LVLmO3NLH320PBInxcW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3335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showGridLines="0" tabSelected="1" topLeftCell="A13" zoomScaleNormal="100" workbookViewId="0">
      <selection activeCell="G39" sqref="G37:G39"/>
    </sheetView>
  </sheetViews>
  <sheetFormatPr baseColWidth="10" defaultColWidth="9.140625" defaultRowHeight="15" x14ac:dyDescent="0.3"/>
  <cols>
    <col min="1" max="1" width="40.7109375" style="1" customWidth="1"/>
    <col min="2" max="2" width="8.7109375" style="1" customWidth="1"/>
    <col min="3" max="3" width="14.7109375" style="1" customWidth="1"/>
    <col min="4" max="4" width="8.85546875" style="1" customWidth="1"/>
    <col min="5" max="6" width="7.42578125" style="1" customWidth="1"/>
    <col min="7" max="7" width="20" style="1" bestFit="1" customWidth="1"/>
    <col min="8" max="8" width="9.85546875" style="1" bestFit="1" customWidth="1"/>
    <col min="9" max="16384" width="9.140625" style="1"/>
  </cols>
  <sheetData>
    <row r="1" spans="1:11" ht="95.25" customHeight="1" x14ac:dyDescent="0.3">
      <c r="A1" s="62" t="s">
        <v>4</v>
      </c>
      <c r="B1" s="62"/>
      <c r="C1" s="62"/>
      <c r="D1" s="62"/>
      <c r="E1" s="62"/>
      <c r="F1" s="63" t="s">
        <v>0</v>
      </c>
      <c r="G1" s="63"/>
    </row>
    <row r="2" spans="1:11" x14ac:dyDescent="0.3">
      <c r="A2" s="2" t="s">
        <v>5</v>
      </c>
      <c r="B2" s="9"/>
      <c r="C2" s="9"/>
      <c r="F2" s="14" t="s">
        <v>2</v>
      </c>
      <c r="G2" s="17"/>
    </row>
    <row r="3" spans="1:11" x14ac:dyDescent="0.3">
      <c r="A3" s="2" t="s">
        <v>6</v>
      </c>
      <c r="F3" s="14" t="s">
        <v>1</v>
      </c>
      <c r="G3" s="11"/>
      <c r="K3"/>
    </row>
    <row r="4" spans="1:11" x14ac:dyDescent="0.3">
      <c r="A4" s="2" t="s">
        <v>7</v>
      </c>
      <c r="F4" s="15" t="s">
        <v>3</v>
      </c>
      <c r="G4" s="17"/>
    </row>
    <row r="5" spans="1:11" x14ac:dyDescent="0.3">
      <c r="A5" s="2"/>
      <c r="F5" s="15" t="s">
        <v>19</v>
      </c>
      <c r="G5" s="17"/>
    </row>
    <row r="6" spans="1:11" ht="15.75" x14ac:dyDescent="0.3">
      <c r="A6" s="10" t="s">
        <v>13</v>
      </c>
      <c r="F6" s="18" t="s">
        <v>20</v>
      </c>
      <c r="G6" s="17"/>
    </row>
    <row r="7" spans="1:11" x14ac:dyDescent="0.3">
      <c r="A7" s="2"/>
      <c r="F7" s="18" t="s">
        <v>21</v>
      </c>
      <c r="G7" s="17"/>
    </row>
    <row r="8" spans="1:11" x14ac:dyDescent="0.3">
      <c r="A8" s="2"/>
      <c r="F8" s="18" t="s">
        <v>22</v>
      </c>
      <c r="G8" s="17"/>
    </row>
    <row r="9" spans="1:11" x14ac:dyDescent="0.3">
      <c r="A9" s="2"/>
      <c r="F9" s="18" t="s">
        <v>23</v>
      </c>
      <c r="G9" s="17"/>
    </row>
    <row r="10" spans="1:11" x14ac:dyDescent="0.3">
      <c r="A10" s="2"/>
      <c r="F10" s="18" t="s">
        <v>25</v>
      </c>
      <c r="G10" s="17"/>
    </row>
    <row r="11" spans="1:11" x14ac:dyDescent="0.3">
      <c r="A11" s="2"/>
    </row>
    <row r="13" spans="1:11" ht="15.75" x14ac:dyDescent="0.3">
      <c r="A13" s="48" t="s">
        <v>14</v>
      </c>
      <c r="B13" s="48"/>
      <c r="C13" s="8" t="s">
        <v>15</v>
      </c>
      <c r="D13" s="8" t="s">
        <v>16</v>
      </c>
      <c r="E13" s="8" t="s">
        <v>8</v>
      </c>
      <c r="F13" s="8" t="s">
        <v>11</v>
      </c>
      <c r="G13" s="8" t="s">
        <v>17</v>
      </c>
    </row>
    <row r="14" spans="1:11" x14ac:dyDescent="0.3">
      <c r="A14" s="49"/>
      <c r="B14" s="50"/>
      <c r="C14" s="12"/>
      <c r="D14" s="3"/>
      <c r="E14" s="3"/>
      <c r="F14" s="3"/>
      <c r="G14" s="13">
        <f>C14*D14</f>
        <v>0</v>
      </c>
    </row>
    <row r="15" spans="1:11" x14ac:dyDescent="0.3">
      <c r="A15" s="49"/>
      <c r="B15" s="50"/>
      <c r="C15" s="12"/>
      <c r="D15" s="3"/>
      <c r="E15" s="3"/>
      <c r="F15" s="3"/>
      <c r="G15" s="13">
        <f>IF(D15="",1,D15)*C15</f>
        <v>0</v>
      </c>
    </row>
    <row r="16" spans="1:11" x14ac:dyDescent="0.3">
      <c r="A16" s="49"/>
      <c r="B16" s="50"/>
      <c r="C16" s="12"/>
      <c r="D16" s="3"/>
      <c r="E16" s="3"/>
      <c r="F16" s="3"/>
      <c r="G16" s="13">
        <f>IF(D16="",1,D16)*C16</f>
        <v>0</v>
      </c>
      <c r="H16" s="36"/>
    </row>
    <row r="17" spans="1:7" x14ac:dyDescent="0.3">
      <c r="A17" s="49"/>
      <c r="B17" s="47"/>
      <c r="C17" s="12"/>
      <c r="D17" s="3"/>
      <c r="E17" s="3"/>
      <c r="F17" s="3"/>
      <c r="G17" s="13">
        <v>0</v>
      </c>
    </row>
    <row r="18" spans="1:7" x14ac:dyDescent="0.3">
      <c r="A18" s="49"/>
      <c r="B18" s="50"/>
      <c r="C18" s="12"/>
      <c r="D18" s="3"/>
      <c r="E18" s="3"/>
      <c r="F18" s="3"/>
      <c r="G18" s="13">
        <v>0</v>
      </c>
    </row>
    <row r="19" spans="1:7" x14ac:dyDescent="0.3">
      <c r="A19" s="49"/>
      <c r="B19" s="50"/>
      <c r="C19" s="12"/>
      <c r="D19" s="3"/>
      <c r="E19" s="3"/>
      <c r="F19" s="3"/>
      <c r="G19" s="13">
        <v>0</v>
      </c>
    </row>
    <row r="20" spans="1:7" x14ac:dyDescent="0.3">
      <c r="A20" s="46"/>
      <c r="B20" s="50"/>
      <c r="C20" s="12"/>
      <c r="D20" s="3"/>
      <c r="E20" s="3"/>
      <c r="F20" s="3"/>
      <c r="G20" s="13">
        <v>0</v>
      </c>
    </row>
    <row r="21" spans="1:7" x14ac:dyDescent="0.3">
      <c r="A21" s="49"/>
      <c r="B21" s="50"/>
      <c r="C21" s="12"/>
      <c r="D21" s="3"/>
      <c r="E21" s="3"/>
      <c r="F21" s="3"/>
      <c r="G21" s="13">
        <v>0</v>
      </c>
    </row>
    <row r="22" spans="1:7" x14ac:dyDescent="0.3">
      <c r="A22" s="49"/>
      <c r="B22" s="50"/>
      <c r="C22" s="12"/>
      <c r="D22" s="3"/>
      <c r="E22" s="3"/>
      <c r="F22" s="3"/>
      <c r="G22" s="13">
        <v>0</v>
      </c>
    </row>
    <row r="23" spans="1:7" x14ac:dyDescent="0.3">
      <c r="A23" s="49"/>
      <c r="B23" s="50"/>
      <c r="C23" s="12"/>
      <c r="D23" s="3"/>
      <c r="E23" s="3"/>
      <c r="F23" s="3"/>
      <c r="G23" s="13">
        <v>0</v>
      </c>
    </row>
    <row r="24" spans="1:7" x14ac:dyDescent="0.3">
      <c r="A24" s="49"/>
      <c r="B24" s="50"/>
      <c r="C24" s="12"/>
      <c r="D24" s="3"/>
      <c r="E24" s="3"/>
      <c r="F24" s="3"/>
      <c r="G24" s="13">
        <v>0</v>
      </c>
    </row>
    <row r="25" spans="1:7" x14ac:dyDescent="0.3">
      <c r="A25" s="49"/>
      <c r="B25" s="50"/>
      <c r="C25" s="12"/>
      <c r="D25" s="3"/>
      <c r="E25" s="3"/>
      <c r="F25" s="3"/>
      <c r="G25" s="13">
        <f>IF(D25="",1,D25)*C25</f>
        <v>0</v>
      </c>
    </row>
    <row r="26" spans="1:7" x14ac:dyDescent="0.3">
      <c r="A26" s="49"/>
      <c r="B26" s="50"/>
      <c r="C26" s="12"/>
      <c r="D26" s="3"/>
      <c r="E26" s="3"/>
      <c r="F26" s="3"/>
      <c r="G26" s="13">
        <f>IF(D26="",1,D26)*C26</f>
        <v>0</v>
      </c>
    </row>
    <row r="27" spans="1:7" x14ac:dyDescent="0.3">
      <c r="A27" s="49"/>
      <c r="B27" s="50"/>
      <c r="C27" s="12"/>
      <c r="D27" s="3"/>
      <c r="E27" s="3"/>
      <c r="F27" s="3"/>
      <c r="G27" s="13">
        <f>IF(D27="",1,D27)*C27</f>
        <v>0</v>
      </c>
    </row>
    <row r="28" spans="1:7" x14ac:dyDescent="0.3">
      <c r="A28" s="49"/>
      <c r="B28" s="50"/>
      <c r="C28" s="12"/>
      <c r="D28" s="3"/>
      <c r="E28" s="3"/>
      <c r="F28" s="3"/>
      <c r="G28" s="13">
        <f>IF(D28="",1,D28)*C28</f>
        <v>0</v>
      </c>
    </row>
    <row r="29" spans="1:7" x14ac:dyDescent="0.3">
      <c r="A29" s="53"/>
      <c r="B29" s="51"/>
      <c r="C29" s="12"/>
      <c r="D29" s="3"/>
      <c r="E29" s="3"/>
      <c r="F29" s="3"/>
      <c r="G29" s="13">
        <f>IF(D29="",1,D29)*C29</f>
        <v>0</v>
      </c>
    </row>
    <row r="30" spans="1:7" ht="16.5" x14ac:dyDescent="0.3">
      <c r="A30" s="52"/>
      <c r="B30" s="4"/>
      <c r="C30" s="4"/>
      <c r="D30" s="5"/>
      <c r="E30" s="55"/>
      <c r="F30" s="55"/>
      <c r="G30" s="69"/>
    </row>
    <row r="31" spans="1:7" ht="16.5" x14ac:dyDescent="0.3">
      <c r="A31" s="22" t="s">
        <v>9</v>
      </c>
      <c r="B31" s="23"/>
      <c r="C31" s="24"/>
      <c r="D31" s="6"/>
      <c r="E31" s="56"/>
      <c r="F31" s="56"/>
      <c r="G31" s="70"/>
    </row>
    <row r="32" spans="1:7" ht="16.5" x14ac:dyDescent="0.3">
      <c r="A32" s="25"/>
      <c r="B32" s="26"/>
      <c r="C32" s="27"/>
      <c r="D32" s="6"/>
      <c r="G32" s="71"/>
    </row>
    <row r="33" spans="1:8" ht="16.5" x14ac:dyDescent="0.3">
      <c r="A33" s="19"/>
      <c r="B33" s="16"/>
      <c r="C33" s="20"/>
      <c r="D33" s="6"/>
      <c r="E33" s="52"/>
      <c r="F33" s="52"/>
      <c r="G33" s="70"/>
    </row>
    <row r="34" spans="1:8" ht="16.5" x14ac:dyDescent="0.3">
      <c r="A34" s="19"/>
      <c r="B34" s="16"/>
      <c r="C34" s="20"/>
      <c r="D34" s="7"/>
      <c r="G34" s="72"/>
    </row>
    <row r="35" spans="1:8" ht="16.5" x14ac:dyDescent="0.3">
      <c r="A35" s="19"/>
      <c r="B35" s="16"/>
      <c r="C35" s="20"/>
      <c r="D35" s="7"/>
      <c r="G35" s="72"/>
    </row>
    <row r="36" spans="1:8" ht="16.5" x14ac:dyDescent="0.3">
      <c r="A36" s="19"/>
      <c r="B36" s="16"/>
      <c r="C36" s="20"/>
      <c r="D36" s="7"/>
      <c r="E36" s="57"/>
      <c r="F36" s="57"/>
      <c r="G36" s="73"/>
    </row>
    <row r="37" spans="1:8" ht="16.5" x14ac:dyDescent="0.3">
      <c r="A37" s="19"/>
      <c r="B37" s="16"/>
      <c r="C37" s="20"/>
      <c r="D37" s="7"/>
      <c r="E37" s="58" t="s">
        <v>35</v>
      </c>
      <c r="F37" s="52"/>
      <c r="G37" s="74">
        <v>664.51660000000004</v>
      </c>
    </row>
    <row r="38" spans="1:8" ht="16.5" x14ac:dyDescent="0.3">
      <c r="A38" s="19"/>
      <c r="B38" s="16"/>
      <c r="C38" s="20"/>
      <c r="D38" s="7"/>
      <c r="E38" s="58"/>
      <c r="F38" s="52"/>
      <c r="G38" s="75"/>
    </row>
    <row r="39" spans="1:8" ht="16.5" x14ac:dyDescent="0.3">
      <c r="A39" s="19"/>
      <c r="B39" s="54"/>
      <c r="C39" s="66"/>
      <c r="D39" s="54"/>
      <c r="E39" s="58"/>
      <c r="F39" s="59"/>
      <c r="G39" s="76"/>
    </row>
    <row r="40" spans="1:8" x14ac:dyDescent="0.3">
      <c r="A40" s="19"/>
      <c r="C40" s="67"/>
    </row>
    <row r="41" spans="1:8" x14ac:dyDescent="0.3">
      <c r="A41" s="21"/>
      <c r="B41" s="57"/>
      <c r="C41" s="68"/>
    </row>
    <row r="43" spans="1:8" x14ac:dyDescent="0.3">
      <c r="A43" s="65" t="s">
        <v>10</v>
      </c>
      <c r="B43" s="65"/>
      <c r="C43" s="65"/>
      <c r="D43" s="65"/>
      <c r="E43" s="65"/>
      <c r="F43" s="65"/>
      <c r="G43" s="65"/>
      <c r="H43" s="60"/>
    </row>
    <row r="44" spans="1:8" x14ac:dyDescent="0.3">
      <c r="A44" s="64" t="s">
        <v>12</v>
      </c>
      <c r="B44" s="64"/>
      <c r="C44" s="64"/>
      <c r="D44" s="64"/>
      <c r="E44" s="64"/>
      <c r="F44" s="64"/>
      <c r="G44" s="64"/>
      <c r="H44" s="60"/>
    </row>
    <row r="45" spans="1:8" ht="18" customHeight="1" x14ac:dyDescent="0.35">
      <c r="A45" s="61" t="s">
        <v>18</v>
      </c>
      <c r="B45" s="61"/>
      <c r="C45" s="61"/>
      <c r="D45" s="61"/>
      <c r="E45" s="61"/>
      <c r="F45" s="61"/>
      <c r="G45" s="61"/>
      <c r="H45" s="60"/>
    </row>
    <row r="46" spans="1:8" x14ac:dyDescent="0.3">
      <c r="A46" s="60"/>
      <c r="B46" s="60"/>
      <c r="C46" s="60"/>
      <c r="D46" s="60"/>
      <c r="E46" s="60"/>
      <c r="F46" s="60"/>
      <c r="G46" s="60"/>
      <c r="H46" s="60"/>
    </row>
  </sheetData>
  <mergeCells count="5">
    <mergeCell ref="A45:G45"/>
    <mergeCell ref="A1:E1"/>
    <mergeCell ref="F1:G1"/>
    <mergeCell ref="A44:G44"/>
    <mergeCell ref="A43:G43"/>
  </mergeCells>
  <phoneticPr fontId="2" type="noConversion"/>
  <conditionalFormatting sqref="A14 C14:E15 G14:G15 C19:G20 A18 C18:F18 A20">
    <cfRule type="expression" dxfId="46" priority="61" stopIfTrue="1">
      <formula>MOD(ROW(),2)=1</formula>
    </cfRule>
  </conditionalFormatting>
  <conditionalFormatting sqref="C20:G20 A20:A29 C22:G29">
    <cfRule type="expression" dxfId="45" priority="60" stopIfTrue="1">
      <formula>MOD(ROW(),2)=1</formula>
    </cfRule>
  </conditionalFormatting>
  <conditionalFormatting sqref="F14:F15">
    <cfRule type="expression" dxfId="44" priority="59" stopIfTrue="1">
      <formula>MOD(ROW(),2)=1</formula>
    </cfRule>
  </conditionalFormatting>
  <conditionalFormatting sqref="F16">
    <cfRule type="expression" dxfId="43" priority="51" stopIfTrue="1">
      <formula>MOD(ROW(),2)=1</formula>
    </cfRule>
  </conditionalFormatting>
  <conditionalFormatting sqref="C21:E21">
    <cfRule type="expression" dxfId="42" priority="57" stopIfTrue="1">
      <formula>MOD(ROW(),2)=1</formula>
    </cfRule>
  </conditionalFormatting>
  <conditionalFormatting sqref="F21">
    <cfRule type="expression" dxfId="41" priority="56" stopIfTrue="1">
      <formula>MOD(ROW(),2)=1</formula>
    </cfRule>
  </conditionalFormatting>
  <conditionalFormatting sqref="G21">
    <cfRule type="expression" dxfId="40" priority="55" stopIfTrue="1">
      <formula>MOD(ROW(),2)=1</formula>
    </cfRule>
  </conditionalFormatting>
  <conditionalFormatting sqref="F18">
    <cfRule type="expression" dxfId="39" priority="54" stopIfTrue="1">
      <formula>MOD(ROW(),2)=1</formula>
    </cfRule>
  </conditionalFormatting>
  <conditionalFormatting sqref="A16:A17 C15:G16 C17:F17">
    <cfRule type="expression" dxfId="38" priority="52" stopIfTrue="1">
      <formula>MOD(ROW(),2)=1</formula>
    </cfRule>
  </conditionalFormatting>
  <conditionalFormatting sqref="A17 C17:F17">
    <cfRule type="expression" dxfId="37" priority="49" stopIfTrue="1">
      <formula>MOD(ROW(),2)=1</formula>
    </cfRule>
  </conditionalFormatting>
  <conditionalFormatting sqref="F17">
    <cfRule type="expression" dxfId="36" priority="48" stopIfTrue="1">
      <formula>MOD(ROW(),2)=1</formula>
    </cfRule>
  </conditionalFormatting>
  <conditionalFormatting sqref="F15">
    <cfRule type="expression" dxfId="35" priority="47" stopIfTrue="1">
      <formula>MOD(ROW(),2)=1</formula>
    </cfRule>
  </conditionalFormatting>
  <conditionalFormatting sqref="A16">
    <cfRule type="expression" dxfId="34" priority="43" stopIfTrue="1">
      <formula>MOD(ROW(),2)=1</formula>
    </cfRule>
  </conditionalFormatting>
  <conditionalFormatting sqref="A19">
    <cfRule type="expression" dxfId="33" priority="42" stopIfTrue="1">
      <formula>MOD(ROW(),2)=1</formula>
    </cfRule>
  </conditionalFormatting>
  <conditionalFormatting sqref="A19">
    <cfRule type="expression" dxfId="32" priority="41" stopIfTrue="1">
      <formula>MOD(ROW(),2)=1</formula>
    </cfRule>
  </conditionalFormatting>
  <conditionalFormatting sqref="F17">
    <cfRule type="expression" dxfId="31" priority="38" stopIfTrue="1">
      <formula>MOD(ROW(),2)=1</formula>
    </cfRule>
  </conditionalFormatting>
  <conditionalFormatting sqref="A17 C17:F17">
    <cfRule type="expression" dxfId="30" priority="35" stopIfTrue="1">
      <formula>MOD(ROW(),2)=1</formula>
    </cfRule>
  </conditionalFormatting>
  <conditionalFormatting sqref="F15">
    <cfRule type="expression" dxfId="29" priority="33" stopIfTrue="1">
      <formula>MOD(ROW(),2)=1</formula>
    </cfRule>
  </conditionalFormatting>
  <conditionalFormatting sqref="F17">
    <cfRule type="expression" dxfId="28" priority="34" stopIfTrue="1">
      <formula>MOD(ROW(),2)=1</formula>
    </cfRule>
  </conditionalFormatting>
  <conditionalFormatting sqref="G16">
    <cfRule type="expression" dxfId="27" priority="30" stopIfTrue="1">
      <formula>MOD(ROW(),2)=1</formula>
    </cfRule>
  </conditionalFormatting>
  <conditionalFormatting sqref="A16 C16:F16">
    <cfRule type="expression" dxfId="26" priority="32" stopIfTrue="1">
      <formula>MOD(ROW(),2)=1</formula>
    </cfRule>
  </conditionalFormatting>
  <conditionalFormatting sqref="F16">
    <cfRule type="expression" dxfId="25" priority="31" stopIfTrue="1">
      <formula>MOD(ROW(),2)=1</formula>
    </cfRule>
  </conditionalFormatting>
  <conditionalFormatting sqref="F16">
    <cfRule type="expression" dxfId="24" priority="28" stopIfTrue="1">
      <formula>MOD(ROW(),2)=1</formula>
    </cfRule>
  </conditionalFormatting>
  <conditionalFormatting sqref="F15">
    <cfRule type="expression" dxfId="23" priority="25" stopIfTrue="1">
      <formula>MOD(ROW(),2)=1</formula>
    </cfRule>
  </conditionalFormatting>
  <conditionalFormatting sqref="G16">
    <cfRule type="expression" dxfId="22" priority="22" stopIfTrue="1">
      <formula>MOD(ROW(),2)=1</formula>
    </cfRule>
  </conditionalFormatting>
  <conditionalFormatting sqref="A16 C16:F16">
    <cfRule type="expression" dxfId="21" priority="24" stopIfTrue="1">
      <formula>MOD(ROW(),2)=1</formula>
    </cfRule>
  </conditionalFormatting>
  <conditionalFormatting sqref="F16">
    <cfRule type="expression" dxfId="20" priority="23" stopIfTrue="1">
      <formula>MOD(ROW(),2)=1</formula>
    </cfRule>
  </conditionalFormatting>
  <conditionalFormatting sqref="F16">
    <cfRule type="expression" dxfId="19" priority="20" stopIfTrue="1">
      <formula>MOD(ROW(),2)=1</formula>
    </cfRule>
  </conditionalFormatting>
  <conditionalFormatting sqref="A16 C16:F16">
    <cfRule type="expression" dxfId="18" priority="19" stopIfTrue="1">
      <formula>MOD(ROW(),2)=1</formula>
    </cfRule>
  </conditionalFormatting>
  <conditionalFormatting sqref="F16">
    <cfRule type="expression" dxfId="17" priority="18" stopIfTrue="1">
      <formula>MOD(ROW(),2)=1</formula>
    </cfRule>
  </conditionalFormatting>
  <conditionalFormatting sqref="G15">
    <cfRule type="expression" dxfId="16" priority="15" stopIfTrue="1">
      <formula>MOD(ROW(),2)=1</formula>
    </cfRule>
  </conditionalFormatting>
  <conditionalFormatting sqref="C15:F15">
    <cfRule type="expression" dxfId="15" priority="17" stopIfTrue="1">
      <formula>MOD(ROW(),2)=1</formula>
    </cfRule>
  </conditionalFormatting>
  <conditionalFormatting sqref="F15">
    <cfRule type="expression" dxfId="14" priority="16" stopIfTrue="1">
      <formula>MOD(ROW(),2)=1</formula>
    </cfRule>
  </conditionalFormatting>
  <conditionalFormatting sqref="F15">
    <cfRule type="expression" dxfId="13" priority="14" stopIfTrue="1">
      <formula>MOD(ROW(),2)=1</formula>
    </cfRule>
  </conditionalFormatting>
  <conditionalFormatting sqref="G16">
    <cfRule type="expression" dxfId="12" priority="12" stopIfTrue="1">
      <formula>MOD(ROW(),2)=1</formula>
    </cfRule>
  </conditionalFormatting>
  <conditionalFormatting sqref="G16">
    <cfRule type="expression" dxfId="11" priority="13" stopIfTrue="1">
      <formula>MOD(ROW(),2)=1</formula>
    </cfRule>
  </conditionalFormatting>
  <conditionalFormatting sqref="A15">
    <cfRule type="expression" dxfId="10" priority="11" stopIfTrue="1">
      <formula>MOD(ROW(),2)=1</formula>
    </cfRule>
  </conditionalFormatting>
  <conditionalFormatting sqref="A15">
    <cfRule type="expression" dxfId="9" priority="10" stopIfTrue="1">
      <formula>MOD(ROW(),2)=1</formula>
    </cfRule>
  </conditionalFormatting>
  <conditionalFormatting sqref="A15">
    <cfRule type="expression" dxfId="8" priority="9" stopIfTrue="1">
      <formula>MOD(ROW(),2)=1</formula>
    </cfRule>
  </conditionalFormatting>
  <conditionalFormatting sqref="B15 B17">
    <cfRule type="expression" dxfId="7" priority="8" stopIfTrue="1">
      <formula>MOD(ROW(),2)=1</formula>
    </cfRule>
  </conditionalFormatting>
  <conditionalFormatting sqref="B17:B23">
    <cfRule type="expression" dxfId="6" priority="7" stopIfTrue="1">
      <formula>MOD(ROW(),2)=1</formula>
    </cfRule>
  </conditionalFormatting>
  <conditionalFormatting sqref="B16">
    <cfRule type="expression" dxfId="5" priority="6" stopIfTrue="1">
      <formula>MOD(ROW(),2)=1</formula>
    </cfRule>
  </conditionalFormatting>
  <conditionalFormatting sqref="B16">
    <cfRule type="expression" dxfId="4" priority="5" stopIfTrue="1">
      <formula>MOD(ROW(),2)=1</formula>
    </cfRule>
  </conditionalFormatting>
  <conditionalFormatting sqref="B27:B29">
    <cfRule type="expression" dxfId="3" priority="4" stopIfTrue="1">
      <formula>MOD(ROW(),2)=1</formula>
    </cfRule>
  </conditionalFormatting>
  <conditionalFormatting sqref="B24:B26">
    <cfRule type="expression" dxfId="2" priority="3" stopIfTrue="1">
      <formula>MOD(ROW(),2)=1</formula>
    </cfRule>
  </conditionalFormatting>
  <conditionalFormatting sqref="G18">
    <cfRule type="expression" dxfId="1" priority="2" stopIfTrue="1">
      <formula>MOD(ROW(),2)=1</formula>
    </cfRule>
  </conditionalFormatting>
  <conditionalFormatting sqref="G17">
    <cfRule type="expression" dxfId="0" priority="1" stopIfTrue="1">
      <formula>MOD(ROW(),2)=1</formula>
    </cfRule>
  </conditionalFormatting>
  <printOptions horizontalCentered="1"/>
  <pageMargins left="0.5" right="0.5" top="0.5" bottom="0.5" header="0.5" footer="0.25"/>
  <pageSetup scale="97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E14" sqref="E14"/>
    </sheetView>
  </sheetViews>
  <sheetFormatPr baseColWidth="10" defaultRowHeight="15" x14ac:dyDescent="0.3"/>
  <cols>
    <col min="2" max="2" width="8.42578125" bestFit="1" customWidth="1"/>
    <col min="3" max="3" width="13.7109375" bestFit="1" customWidth="1"/>
    <col min="4" max="5" width="14.7109375" bestFit="1" customWidth="1"/>
    <col min="6" max="6" width="3" customWidth="1"/>
    <col min="7" max="7" width="13.7109375" bestFit="1" customWidth="1"/>
  </cols>
  <sheetData>
    <row r="3" spans="2:12" x14ac:dyDescent="0.3">
      <c r="B3" t="s">
        <v>31</v>
      </c>
      <c r="C3" t="s">
        <v>32</v>
      </c>
      <c r="D3" t="s">
        <v>33</v>
      </c>
    </row>
    <row r="4" spans="2:12" x14ac:dyDescent="0.3">
      <c r="B4" s="30"/>
    </row>
    <row r="5" spans="2:12" x14ac:dyDescent="0.3">
      <c r="B5" s="44"/>
      <c r="C5" s="28" t="s">
        <v>26</v>
      </c>
      <c r="D5" s="28" t="s">
        <v>27</v>
      </c>
      <c r="E5" s="28" t="s">
        <v>24</v>
      </c>
    </row>
    <row r="6" spans="2:12" x14ac:dyDescent="0.3">
      <c r="B6" s="28" t="s">
        <v>28</v>
      </c>
      <c r="C6" s="29">
        <v>1245</v>
      </c>
      <c r="D6" s="41">
        <f>C6*1.2</f>
        <v>1494</v>
      </c>
      <c r="E6" s="41">
        <v>1650</v>
      </c>
      <c r="F6" s="42"/>
    </row>
    <row r="7" spans="2:12" x14ac:dyDescent="0.3">
      <c r="B7" s="31" t="s">
        <v>29</v>
      </c>
      <c r="C7" s="32">
        <v>59</v>
      </c>
      <c r="D7" s="41">
        <v>59</v>
      </c>
      <c r="E7" s="41">
        <v>59</v>
      </c>
      <c r="F7" s="42"/>
    </row>
    <row r="8" spans="2:12" x14ac:dyDescent="0.3">
      <c r="B8" s="31" t="s">
        <v>30</v>
      </c>
      <c r="C8" s="45">
        <v>0</v>
      </c>
      <c r="D8" s="45">
        <v>0</v>
      </c>
      <c r="E8" s="45">
        <v>127.12</v>
      </c>
      <c r="F8" s="42"/>
      <c r="G8" s="42"/>
      <c r="L8" s="38"/>
    </row>
    <row r="9" spans="2:12" x14ac:dyDescent="0.3">
      <c r="D9" s="43"/>
      <c r="E9" s="42"/>
      <c r="F9" s="42"/>
      <c r="G9" s="34" t="s">
        <v>34</v>
      </c>
    </row>
    <row r="10" spans="2:12" x14ac:dyDescent="0.3">
      <c r="B10" s="30"/>
      <c r="D10">
        <f>SUM(D6:D7)</f>
        <v>1553</v>
      </c>
      <c r="E10">
        <f>SUM(E6:E7)</f>
        <v>1709</v>
      </c>
      <c r="G10" s="33">
        <f>E10-D10</f>
        <v>156</v>
      </c>
    </row>
    <row r="11" spans="2:12" x14ac:dyDescent="0.3">
      <c r="G11" s="35"/>
    </row>
    <row r="12" spans="2:12" x14ac:dyDescent="0.3">
      <c r="C12" s="29"/>
      <c r="D12" s="29"/>
      <c r="G12" s="34"/>
    </row>
    <row r="13" spans="2:12" x14ac:dyDescent="0.3">
      <c r="B13" s="28"/>
      <c r="C13" s="33"/>
      <c r="D13" s="39"/>
      <c r="G13" s="40"/>
    </row>
    <row r="14" spans="2:12" x14ac:dyDescent="0.3">
      <c r="B14" s="28"/>
      <c r="C14" s="33"/>
      <c r="D14" s="39"/>
      <c r="G14" s="40"/>
    </row>
    <row r="15" spans="2:12" x14ac:dyDescent="0.3">
      <c r="B15" s="31"/>
      <c r="C15" s="32"/>
      <c r="D15" s="39"/>
      <c r="G15" s="40"/>
    </row>
    <row r="16" spans="2:12" x14ac:dyDescent="0.3">
      <c r="B16" s="37"/>
      <c r="C16" s="35"/>
      <c r="D16" s="35"/>
      <c r="G16" s="35"/>
    </row>
    <row r="17" spans="3:3" x14ac:dyDescent="0.3">
      <c r="C17" s="35"/>
    </row>
    <row r="19" spans="3:3" x14ac:dyDescent="0.3">
      <c r="C19" s="3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Quote 1</vt:lpstr>
      <vt:lpstr>Costo</vt:lpstr>
      <vt:lpstr>'Quote 1'!Área_de_impresión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Vertex42.com</dc:creator>
  <dc:description>(c) 2010-2014 Vertex42 LLC. All Rights Reserved.</dc:description>
  <cp:lastModifiedBy>Usuario</cp:lastModifiedBy>
  <cp:lastPrinted>2020-06-25T03:24:16Z</cp:lastPrinted>
  <dcterms:created xsi:type="dcterms:W3CDTF">2004-08-16T18:44:14Z</dcterms:created>
  <dcterms:modified xsi:type="dcterms:W3CDTF">2021-04-07T17:56:05Z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Source">
    <vt:lpwstr>https://www.vertex42.com/ExcelTemplates/quote-template.html</vt:lpwstr>
  </property>
  <property fmtid="{D5CDD505-2E9C-101B-9397-08002B2CF9AE}" pid="4" name="Version">
    <vt:lpwstr>1.2.1</vt:lpwstr>
  </property>
</Properties>
</file>