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2 Open BOM - W2 Rev C - Open S" sheetId="1" r:id="rId4"/>
  </sheets>
</workbook>
</file>

<file path=xl/sharedStrings.xml><?xml version="1.0" encoding="utf-8"?>
<sst xmlns="http://schemas.openxmlformats.org/spreadsheetml/2006/main" uniqueCount="51">
  <si>
    <t>W2 Rev C - Open Source BOM</t>
  </si>
  <si>
    <t>Part</t>
  </si>
  <si>
    <t>No Per Unit</t>
  </si>
  <si>
    <t>Manufacturer</t>
  </si>
  <si>
    <t>Part Number</t>
  </si>
  <si>
    <t>Description</t>
  </si>
  <si>
    <t>Vendor</t>
  </si>
  <si>
    <t>Link</t>
  </si>
  <si>
    <t>Cost</t>
  </si>
  <si>
    <t>Product</t>
  </si>
  <si>
    <t>Rileylink</t>
  </si>
  <si>
    <t>RileyLink</t>
  </si>
  <si>
    <t>433MHz OmniPod or Medtronic</t>
  </si>
  <si>
    <r>
      <rPr>
        <u val="single"/>
        <sz val="10"/>
        <color indexed="8"/>
        <rFont val="Helvetica Neue"/>
      </rPr>
      <t>GetRileyLink.Org</t>
    </r>
  </si>
  <si>
    <r>
      <rPr>
        <u val="single"/>
        <sz val="10"/>
        <color indexed="8"/>
        <rFont val="Helvetica Neue"/>
      </rPr>
      <t>https://getrileylink.org/product/rileylink433</t>
    </r>
  </si>
  <si>
    <t>Top Shell</t>
  </si>
  <si>
    <t>DS-LLC</t>
  </si>
  <si>
    <t>Based on (part volume x resin cost) on a Form2 SLA printer, without accounting for labor or shipping costs</t>
  </si>
  <si>
    <t>Self Print</t>
  </si>
  <si>
    <r>
      <rPr>
        <u val="single"/>
        <sz val="10"/>
        <color indexed="8"/>
        <rFont val="Helvetica Neue"/>
      </rPr>
      <t>https://github.com/ian-dee/RileyLink-Water-Resistant-Wireless-Charging-Case/tree/Rev-C---W2-Production-Case-but-with-no-B-Vent</t>
    </r>
  </si>
  <si>
    <t>Bottom Shell</t>
  </si>
  <si>
    <t>Insert</t>
  </si>
  <si>
    <t>O Ring</t>
  </si>
  <si>
    <t>USA Sealing</t>
  </si>
  <si>
    <t>ZUSAS70FDA1X28</t>
  </si>
  <si>
    <t>28mm x Ø1.0mm Silicone Gasket</t>
  </si>
  <si>
    <t>McMaster Carr</t>
  </si>
  <si>
    <r>
      <rPr>
        <u val="single"/>
        <sz val="10"/>
        <color indexed="8"/>
        <rFont val="Helvetica Neue"/>
      </rPr>
      <t>https://www.mcmaster.com/1174n113</t>
    </r>
  </si>
  <si>
    <t>Ferrite</t>
  </si>
  <si>
    <t>Wurth</t>
  </si>
  <si>
    <t>RF Ferrite Sheet 60mm x 60mm x 0.5mm with PSA backer</t>
  </si>
  <si>
    <t>DigiKey</t>
  </si>
  <si>
    <r>
      <rPr>
        <u val="single"/>
        <sz val="10"/>
        <color indexed="8"/>
        <rFont val="Helvetica Neue"/>
      </rPr>
      <t>https://www.digikey.com/products/en?mpart=364104&amp;v=732</t>
    </r>
  </si>
  <si>
    <t>Wireless Coil</t>
  </si>
  <si>
    <t>VEEAII Wireless Charge Coil</t>
  </si>
  <si>
    <t>VEEAII / Various</t>
  </si>
  <si>
    <r>
      <rPr>
        <u val="single"/>
        <sz val="10"/>
        <color indexed="8"/>
        <rFont val="Helvetica Neue"/>
      </rPr>
      <t>https://www.aliexpress.com/item/32966650206.html</t>
    </r>
  </si>
  <si>
    <t>Kapton Tape</t>
  </si>
  <si>
    <t>Dupont</t>
  </si>
  <si>
    <t>Kapton® Polyimide Plastic 63µm Thickness</t>
  </si>
  <si>
    <r>
      <rPr>
        <u val="single"/>
        <sz val="10"/>
        <color indexed="8"/>
        <rFont val="Helvetica Neue"/>
      </rPr>
      <t>https://www.mcmaster.com/7648a735</t>
    </r>
  </si>
  <si>
    <t>Molykote 111</t>
  </si>
  <si>
    <t>Dow Corning</t>
  </si>
  <si>
    <t>Dow Molykote 111 Silicone Lubricant</t>
  </si>
  <si>
    <t>Amazon</t>
  </si>
  <si>
    <r>
      <rPr>
        <u val="single"/>
        <sz val="10"/>
        <color indexed="8"/>
        <rFont val="Helvetica Neue"/>
      </rPr>
      <t>https://www.amazon.com/1310476-Molykote-Valve-Lubricant-Sealant/dp/B00IKUIO82/</t>
    </r>
  </si>
  <si>
    <t>Case Subtotal</t>
  </si>
  <si>
    <t>Case + RileyLink</t>
  </si>
  <si>
    <t>Reference</t>
  </si>
  <si>
    <t>Polycarbonate W2 Case Kit, with charge coil</t>
  </si>
  <si>
    <r>
      <rPr>
        <u val="single"/>
        <sz val="10"/>
        <color indexed="8"/>
        <rFont val="Helvetica Neue"/>
      </rPr>
      <t>https://getrileylink.org/product/w2case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</si>
</sst>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3" borderId="2" applyNumberFormat="1" applyFont="1" applyFill="1" applyBorder="1" applyAlignment="1" applyProtection="0">
      <alignment horizontal="center" vertical="center" wrapText="1"/>
    </xf>
    <xf numFmtId="49" fontId="2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horizontal="center"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horizontal="left" vertical="center" wrapText="1"/>
    </xf>
    <xf numFmtId="59" fontId="0" borderId="5" applyNumberFormat="1" applyFont="1" applyFill="0" applyBorder="1" applyAlignment="1" applyProtection="0">
      <alignment horizontal="center" vertical="center" wrapText="1"/>
    </xf>
    <xf numFmtId="59" fontId="0" borderId="5" applyNumberFormat="1" applyFont="1" applyFill="0" applyBorder="1" applyAlignment="1" applyProtection="0">
      <alignment horizontal="center" vertical="top" wrapText="1"/>
    </xf>
    <xf numFmtId="0" fontId="0" borderId="5" applyNumberFormat="1" applyFont="1" applyFill="0" applyBorder="1" applyAlignment="1" applyProtection="0">
      <alignment horizontal="center" vertical="top" wrapText="1"/>
    </xf>
    <xf numFmtId="0" fontId="0" borderId="5" applyNumberFormat="1" applyFont="1" applyFill="0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0" fontId="0" borderId="5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horizontal="right" vertical="top" wrapText="1"/>
    </xf>
    <xf numFmtId="49" fontId="2" fillId="3" borderId="5" applyNumberFormat="1" applyFont="1" applyFill="1" applyBorder="1" applyAlignment="1" applyProtection="0">
      <alignment vertical="top" wrapText="1"/>
    </xf>
    <xf numFmtId="59" fontId="0" borderId="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GetRileyLink.Org" TargetMode="External"/><Relationship Id="rId2" Type="http://schemas.openxmlformats.org/officeDocument/2006/relationships/hyperlink" Target="https://getrileylink.org/product/rileylink433" TargetMode="External"/><Relationship Id="rId3" Type="http://schemas.openxmlformats.org/officeDocument/2006/relationships/hyperlink" Target="https://github.com/ian-dee/RileyLink-Water-Resistant-Wireless-Charging-Case/tree/Rev-C---W2-Production-Case-but-with-no-B-Vent" TargetMode="External"/><Relationship Id="rId4" Type="http://schemas.openxmlformats.org/officeDocument/2006/relationships/hyperlink" Target="https://www.mcmaster.com/1174n113" TargetMode="External"/><Relationship Id="rId5" Type="http://schemas.openxmlformats.org/officeDocument/2006/relationships/hyperlink" Target="https://www.digikey.com/products/en?mpart=364104&amp;v=732" TargetMode="External"/><Relationship Id="rId6" Type="http://schemas.openxmlformats.org/officeDocument/2006/relationships/hyperlink" Target="https://www.aliexpress.com/item/32966650206.html" TargetMode="External"/><Relationship Id="rId7" Type="http://schemas.openxmlformats.org/officeDocument/2006/relationships/hyperlink" Target="https://www.mcmaster.com/7648a735" TargetMode="External"/><Relationship Id="rId8" Type="http://schemas.openxmlformats.org/officeDocument/2006/relationships/hyperlink" Target="https://www.amazon.com/1310476-Molykote-Valve-Lubricant-Sealant/dp/B00IKUIO82/" TargetMode="External"/><Relationship Id="rId9" Type="http://schemas.openxmlformats.org/officeDocument/2006/relationships/hyperlink" Target="http://GetRileyLink.Org" TargetMode="External"/><Relationship Id="rId10" Type="http://schemas.openxmlformats.org/officeDocument/2006/relationships/hyperlink" Target="https://getrileylink.org/product/w2case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I69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5" width="16.3516" style="1" customWidth="1"/>
    <col min="6" max="6" width="35.9766" style="1" customWidth="1"/>
    <col min="7" max="7" width="24.0312" style="1" customWidth="1"/>
    <col min="8" max="8" width="45.0703" style="1" customWidth="1"/>
    <col min="9" max="9" width="16.3516" style="1" customWidth="1"/>
    <col min="10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5">
        <v>8</v>
      </c>
    </row>
    <row r="3" ht="20.25" customHeight="1">
      <c r="A3" t="s" s="6">
        <v>9</v>
      </c>
      <c r="B3" t="s" s="7">
        <v>10</v>
      </c>
      <c r="C3" s="8">
        <v>1</v>
      </c>
      <c r="D3" t="s" s="9">
        <v>11</v>
      </c>
      <c r="E3" s="10"/>
      <c r="F3" t="s" s="9">
        <v>12</v>
      </c>
      <c r="G3" t="s" s="9">
        <v>13</v>
      </c>
      <c r="H3" t="s" s="9">
        <v>14</v>
      </c>
      <c r="I3" s="11">
        <v>150</v>
      </c>
    </row>
    <row r="4" ht="20.05" customHeight="1">
      <c r="A4" s="12"/>
      <c r="B4" t="s" s="13">
        <v>15</v>
      </c>
      <c r="C4" s="14">
        <v>1</v>
      </c>
      <c r="D4" t="s" s="15">
        <v>16</v>
      </c>
      <c r="E4" s="16"/>
      <c r="F4" t="s" s="17">
        <v>17</v>
      </c>
      <c r="G4" t="s" s="15">
        <v>18</v>
      </c>
      <c r="H4" t="s" s="17">
        <v>19</v>
      </c>
      <c r="I4" s="18">
        <v>4.0572</v>
      </c>
    </row>
    <row r="5" ht="20.05" customHeight="1">
      <c r="A5" s="12"/>
      <c r="B5" t="s" s="13">
        <v>20</v>
      </c>
      <c r="C5" s="14">
        <v>1</v>
      </c>
      <c r="D5" t="s" s="15">
        <v>16</v>
      </c>
      <c r="E5" s="16"/>
      <c r="F5" s="16"/>
      <c r="G5" t="s" s="15">
        <v>18</v>
      </c>
      <c r="H5" s="16"/>
      <c r="I5" s="19">
        <v>7.008225</v>
      </c>
    </row>
    <row r="6" ht="20.05" customHeight="1">
      <c r="A6" s="12"/>
      <c r="B6" t="s" s="13">
        <v>21</v>
      </c>
      <c r="C6" s="14">
        <v>1</v>
      </c>
      <c r="D6" t="s" s="15">
        <v>16</v>
      </c>
      <c r="E6" s="16"/>
      <c r="F6" s="16"/>
      <c r="G6" t="s" s="15">
        <v>18</v>
      </c>
      <c r="H6" s="16"/>
      <c r="I6" s="19">
        <v>0.8801625</v>
      </c>
    </row>
    <row r="7" ht="20.05" customHeight="1">
      <c r="A7" s="12"/>
      <c r="B7" t="s" s="13">
        <v>22</v>
      </c>
      <c r="C7" s="14">
        <v>2</v>
      </c>
      <c r="D7" t="s" s="15">
        <v>23</v>
      </c>
      <c r="E7" t="s" s="15">
        <v>24</v>
      </c>
      <c r="F7" t="s" s="15">
        <v>25</v>
      </c>
      <c r="G7" t="s" s="15">
        <v>26</v>
      </c>
      <c r="H7" t="s" s="15">
        <v>27</v>
      </c>
      <c r="I7" s="20">
        <v>12.12</v>
      </c>
    </row>
    <row r="8" ht="32.05" customHeight="1">
      <c r="A8" s="12"/>
      <c r="B8" t="s" s="13">
        <v>28</v>
      </c>
      <c r="C8" s="14">
        <v>1</v>
      </c>
      <c r="D8" t="s" s="15">
        <v>29</v>
      </c>
      <c r="E8" s="21">
        <v>364104</v>
      </c>
      <c r="F8" t="s" s="15">
        <v>30</v>
      </c>
      <c r="G8" t="s" s="15">
        <v>31</v>
      </c>
      <c r="H8" t="s" s="15">
        <v>32</v>
      </c>
      <c r="I8" s="19">
        <v>8.74</v>
      </c>
    </row>
    <row r="9" ht="20.05" customHeight="1">
      <c r="A9" s="12"/>
      <c r="B9" t="s" s="13">
        <v>33</v>
      </c>
      <c r="C9" s="14">
        <v>1</v>
      </c>
      <c r="D9" s="16"/>
      <c r="E9" s="16"/>
      <c r="F9" t="s" s="15">
        <v>34</v>
      </c>
      <c r="G9" t="s" s="15">
        <v>35</v>
      </c>
      <c r="H9" t="s" s="15">
        <v>36</v>
      </c>
      <c r="I9" s="19">
        <v>6.99</v>
      </c>
    </row>
    <row r="10" ht="20.05" customHeight="1">
      <c r="A10" s="12"/>
      <c r="B10" t="s" s="13">
        <v>37</v>
      </c>
      <c r="C10" s="14">
        <v>1</v>
      </c>
      <c r="D10" t="s" s="15">
        <v>38</v>
      </c>
      <c r="E10" s="16"/>
      <c r="F10" t="s" s="15">
        <v>39</v>
      </c>
      <c r="G10" t="s" s="15">
        <v>26</v>
      </c>
      <c r="H10" t="s" s="15">
        <v>40</v>
      </c>
      <c r="I10" s="19">
        <v>12.75</v>
      </c>
    </row>
    <row r="11" ht="32.05" customHeight="1">
      <c r="A11" s="12"/>
      <c r="B11" t="s" s="13">
        <v>41</v>
      </c>
      <c r="C11" s="14">
        <v>1</v>
      </c>
      <c r="D11" t="s" s="15">
        <v>42</v>
      </c>
      <c r="E11" s="21">
        <v>111</v>
      </c>
      <c r="F11" t="s" s="15">
        <v>43</v>
      </c>
      <c r="G11" t="s" s="15">
        <v>44</v>
      </c>
      <c r="H11" t="s" s="15">
        <v>45</v>
      </c>
      <c r="I11" s="19">
        <v>15.74</v>
      </c>
    </row>
    <row r="12" ht="20.05" customHeight="1">
      <c r="A12" s="12"/>
      <c r="B12" s="22"/>
      <c r="C12" s="23"/>
      <c r="D12" s="16"/>
      <c r="E12" s="16"/>
      <c r="F12" s="16"/>
      <c r="G12" s="16"/>
      <c r="H12" s="16"/>
      <c r="I12" s="24"/>
    </row>
    <row r="13" ht="20.05" customHeight="1">
      <c r="A13" s="12"/>
      <c r="B13" s="22"/>
      <c r="C13" s="25"/>
      <c r="D13" s="16"/>
      <c r="E13" s="16"/>
      <c r="F13" s="16"/>
      <c r="G13" s="16"/>
      <c r="H13" t="s" s="26">
        <v>46</v>
      </c>
      <c r="I13" s="19">
        <f>SUM(I4:I11)</f>
        <v>68.28558750000001</v>
      </c>
    </row>
    <row r="14" ht="20.05" customHeight="1">
      <c r="A14" s="12"/>
      <c r="B14" s="22"/>
      <c r="C14" s="25"/>
      <c r="D14" s="16"/>
      <c r="E14" s="16"/>
      <c r="F14" s="16"/>
      <c r="G14" s="16"/>
      <c r="H14" t="s" s="26">
        <v>47</v>
      </c>
      <c r="I14" s="19">
        <f>I13+I3</f>
        <v>218.2855875</v>
      </c>
    </row>
    <row r="15" ht="20.05" customHeight="1">
      <c r="A15" s="12"/>
      <c r="B15" s="22"/>
      <c r="C15" s="25"/>
      <c r="D15" s="16"/>
      <c r="E15" s="16"/>
      <c r="F15" s="16"/>
      <c r="G15" s="16"/>
      <c r="H15" s="16"/>
      <c r="I15" s="16"/>
    </row>
    <row r="16" ht="20.05" customHeight="1">
      <c r="A16" t="s" s="27">
        <v>48</v>
      </c>
      <c r="B16" s="22"/>
      <c r="C16" s="25"/>
      <c r="D16" s="16"/>
      <c r="E16" s="16"/>
      <c r="F16" t="s" s="15">
        <v>49</v>
      </c>
      <c r="G16" t="s" s="15">
        <v>13</v>
      </c>
      <c r="H16" t="s" s="15">
        <v>50</v>
      </c>
      <c r="I16" s="28">
        <v>85</v>
      </c>
    </row>
    <row r="17" ht="20.05" customHeight="1">
      <c r="A17" s="12"/>
      <c r="B17" s="22"/>
      <c r="C17" s="25"/>
      <c r="D17" s="16"/>
      <c r="E17" s="16"/>
      <c r="F17" s="16"/>
      <c r="G17" s="16"/>
      <c r="H17" s="16"/>
      <c r="I17" s="16"/>
    </row>
    <row r="18" ht="20.05" customHeight="1">
      <c r="A18" s="12"/>
      <c r="B18" s="22"/>
      <c r="C18" s="25"/>
      <c r="D18" s="16"/>
      <c r="E18" s="16"/>
      <c r="F18" s="16"/>
      <c r="G18" s="16"/>
      <c r="H18" s="16"/>
      <c r="I18" s="16"/>
    </row>
    <row r="19" ht="20.05" customHeight="1">
      <c r="A19" s="12"/>
      <c r="B19" s="22"/>
      <c r="C19" s="25"/>
      <c r="D19" s="16"/>
      <c r="E19" s="16"/>
      <c r="F19" s="16"/>
      <c r="G19" s="16"/>
      <c r="H19" s="16"/>
      <c r="I19" s="16"/>
    </row>
    <row r="20" ht="20.05" customHeight="1">
      <c r="A20" s="12"/>
      <c r="B20" s="22"/>
      <c r="C20" s="25"/>
      <c r="D20" s="16"/>
      <c r="E20" s="16"/>
      <c r="F20" s="16"/>
      <c r="G20" s="16"/>
      <c r="H20" s="16"/>
      <c r="I20" s="16"/>
    </row>
    <row r="21" ht="20.05" customHeight="1">
      <c r="A21" s="12"/>
      <c r="B21" s="22"/>
      <c r="C21" s="25"/>
      <c r="D21" s="16"/>
      <c r="E21" s="16"/>
      <c r="F21" s="16"/>
      <c r="G21" s="16"/>
      <c r="H21" s="16"/>
      <c r="I21" s="16"/>
    </row>
    <row r="22" ht="20.05" customHeight="1">
      <c r="A22" s="12"/>
      <c r="B22" s="22"/>
      <c r="C22" s="25"/>
      <c r="D22" s="16"/>
      <c r="E22" s="16"/>
      <c r="F22" s="16"/>
      <c r="G22" s="16"/>
      <c r="H22" s="16"/>
      <c r="I22" s="16"/>
    </row>
    <row r="23" ht="20.05" customHeight="1">
      <c r="A23" s="12"/>
      <c r="B23" s="22"/>
      <c r="C23" s="25"/>
      <c r="D23" s="16"/>
      <c r="E23" s="16"/>
      <c r="F23" s="16"/>
      <c r="G23" s="16"/>
      <c r="H23" s="16"/>
      <c r="I23" s="16"/>
    </row>
    <row r="24" ht="20.05" customHeight="1">
      <c r="A24" s="12"/>
      <c r="B24" s="22"/>
      <c r="C24" s="25"/>
      <c r="D24" s="16"/>
      <c r="E24" s="16"/>
      <c r="F24" s="16"/>
      <c r="G24" s="16"/>
      <c r="H24" s="16"/>
      <c r="I24" s="16"/>
    </row>
    <row r="25" ht="20.05" customHeight="1">
      <c r="A25" s="12"/>
      <c r="B25" s="22"/>
      <c r="C25" s="25"/>
      <c r="D25" s="16"/>
      <c r="E25" s="16"/>
      <c r="F25" s="16"/>
      <c r="G25" s="16"/>
      <c r="H25" s="16"/>
      <c r="I25" s="16"/>
    </row>
    <row r="26" ht="20.05" customHeight="1">
      <c r="A26" s="12"/>
      <c r="B26" s="22"/>
      <c r="C26" s="25"/>
      <c r="D26" s="16"/>
      <c r="E26" s="16"/>
      <c r="F26" s="16"/>
      <c r="G26" s="16"/>
      <c r="H26" s="16"/>
      <c r="I26" s="16"/>
    </row>
    <row r="27" ht="20.05" customHeight="1">
      <c r="A27" s="12"/>
      <c r="B27" s="22"/>
      <c r="C27" s="25"/>
      <c r="D27" s="16"/>
      <c r="E27" s="16"/>
      <c r="F27" s="16"/>
      <c r="G27" s="16"/>
      <c r="H27" s="16"/>
      <c r="I27" s="16"/>
    </row>
    <row r="28" ht="20.05" customHeight="1">
      <c r="A28" s="12"/>
      <c r="B28" s="22"/>
      <c r="C28" s="25"/>
      <c r="D28" s="16"/>
      <c r="E28" s="16"/>
      <c r="F28" s="16"/>
      <c r="G28" s="16"/>
      <c r="H28" s="16"/>
      <c r="I28" s="16"/>
    </row>
    <row r="29" ht="20.05" customHeight="1">
      <c r="A29" s="12"/>
      <c r="B29" s="22"/>
      <c r="C29" s="25"/>
      <c r="D29" s="16"/>
      <c r="E29" s="16"/>
      <c r="F29" s="16"/>
      <c r="G29" s="16"/>
      <c r="H29" s="16"/>
      <c r="I29" s="16"/>
    </row>
    <row r="30" ht="20.05" customHeight="1">
      <c r="A30" s="12"/>
      <c r="B30" s="22"/>
      <c r="C30" s="25"/>
      <c r="D30" s="16"/>
      <c r="E30" s="16"/>
      <c r="F30" s="16"/>
      <c r="G30" s="16"/>
      <c r="H30" s="16"/>
      <c r="I30" s="16"/>
    </row>
    <row r="31" ht="20.05" customHeight="1">
      <c r="A31" s="12"/>
      <c r="B31" s="22"/>
      <c r="C31" s="25"/>
      <c r="D31" s="16"/>
      <c r="E31" s="16"/>
      <c r="F31" s="16"/>
      <c r="G31" s="16"/>
      <c r="H31" s="16"/>
      <c r="I31" s="16"/>
    </row>
    <row r="32" ht="20.05" customHeight="1">
      <c r="A32" s="12"/>
      <c r="B32" s="22"/>
      <c r="C32" s="25"/>
      <c r="D32" s="16"/>
      <c r="E32" s="16"/>
      <c r="F32" s="16"/>
      <c r="G32" s="16"/>
      <c r="H32" s="16"/>
      <c r="I32" s="16"/>
    </row>
    <row r="33" ht="20.05" customHeight="1">
      <c r="A33" s="12"/>
      <c r="B33" s="22"/>
      <c r="C33" s="25"/>
      <c r="D33" s="16"/>
      <c r="E33" s="16"/>
      <c r="F33" s="16"/>
      <c r="G33" s="16"/>
      <c r="H33" s="16"/>
      <c r="I33" s="16"/>
    </row>
    <row r="34" ht="20.05" customHeight="1">
      <c r="A34" s="12"/>
      <c r="B34" s="22"/>
      <c r="C34" s="25"/>
      <c r="D34" s="16"/>
      <c r="E34" s="16"/>
      <c r="F34" s="16"/>
      <c r="G34" s="16"/>
      <c r="H34" s="16"/>
      <c r="I34" s="16"/>
    </row>
    <row r="35" ht="20.05" customHeight="1">
      <c r="A35" s="12"/>
      <c r="B35" s="22"/>
      <c r="C35" s="25"/>
      <c r="D35" s="16"/>
      <c r="E35" s="16"/>
      <c r="F35" s="16"/>
      <c r="G35" s="16"/>
      <c r="H35" s="16"/>
      <c r="I35" s="16"/>
    </row>
    <row r="36" ht="20.05" customHeight="1">
      <c r="A36" s="12"/>
      <c r="B36" s="22"/>
      <c r="C36" s="25"/>
      <c r="D36" s="16"/>
      <c r="E36" s="16"/>
      <c r="F36" s="16"/>
      <c r="G36" s="16"/>
      <c r="H36" s="16"/>
      <c r="I36" s="16"/>
    </row>
    <row r="37" ht="20.05" customHeight="1">
      <c r="A37" s="12"/>
      <c r="B37" s="22"/>
      <c r="C37" s="25"/>
      <c r="D37" s="16"/>
      <c r="E37" s="16"/>
      <c r="F37" s="16"/>
      <c r="G37" s="16"/>
      <c r="H37" s="16"/>
      <c r="I37" s="16"/>
    </row>
    <row r="38" ht="20.05" customHeight="1">
      <c r="A38" s="12"/>
      <c r="B38" s="22"/>
      <c r="C38" s="25"/>
      <c r="D38" s="16"/>
      <c r="E38" s="16"/>
      <c r="F38" s="16"/>
      <c r="G38" s="16"/>
      <c r="H38" s="16"/>
      <c r="I38" s="16"/>
    </row>
    <row r="39" ht="20.05" customHeight="1">
      <c r="A39" s="12"/>
      <c r="B39" s="22"/>
      <c r="C39" s="25"/>
      <c r="D39" s="16"/>
      <c r="E39" s="16"/>
      <c r="F39" s="16"/>
      <c r="G39" s="16"/>
      <c r="H39" s="16"/>
      <c r="I39" s="16"/>
    </row>
    <row r="40" ht="20.05" customHeight="1">
      <c r="A40" s="12"/>
      <c r="B40" s="22"/>
      <c r="C40" s="25"/>
      <c r="D40" s="16"/>
      <c r="E40" s="16"/>
      <c r="F40" s="16"/>
      <c r="G40" s="16"/>
      <c r="H40" s="16"/>
      <c r="I40" s="16"/>
    </row>
    <row r="41" ht="20.05" customHeight="1">
      <c r="A41" s="12"/>
      <c r="B41" s="22"/>
      <c r="C41" s="25"/>
      <c r="D41" s="16"/>
      <c r="E41" s="16"/>
      <c r="F41" s="16"/>
      <c r="G41" s="16"/>
      <c r="H41" s="16"/>
      <c r="I41" s="16"/>
    </row>
    <row r="42" ht="20.05" customHeight="1">
      <c r="A42" s="12"/>
      <c r="B42" s="22"/>
      <c r="C42" s="25"/>
      <c r="D42" s="16"/>
      <c r="E42" s="16"/>
      <c r="F42" s="16"/>
      <c r="G42" s="16"/>
      <c r="H42" s="16"/>
      <c r="I42" s="16"/>
    </row>
    <row r="43" ht="20.05" customHeight="1">
      <c r="A43" s="12"/>
      <c r="B43" s="22"/>
      <c r="C43" s="25"/>
      <c r="D43" s="16"/>
      <c r="E43" s="16"/>
      <c r="F43" s="16"/>
      <c r="G43" s="16"/>
      <c r="H43" s="16"/>
      <c r="I43" s="16"/>
    </row>
    <row r="44" ht="20.05" customHeight="1">
      <c r="A44" s="12"/>
      <c r="B44" s="22"/>
      <c r="C44" s="25"/>
      <c r="D44" s="16"/>
      <c r="E44" s="16"/>
      <c r="F44" s="16"/>
      <c r="G44" s="16"/>
      <c r="H44" s="16"/>
      <c r="I44" s="16"/>
    </row>
    <row r="45" ht="20.05" customHeight="1">
      <c r="A45" s="12"/>
      <c r="B45" s="22"/>
      <c r="C45" s="25"/>
      <c r="D45" s="16"/>
      <c r="E45" s="16"/>
      <c r="F45" s="16"/>
      <c r="G45" s="16"/>
      <c r="H45" s="16"/>
      <c r="I45" s="16"/>
    </row>
    <row r="46" ht="20.05" customHeight="1">
      <c r="A46" s="12"/>
      <c r="B46" s="22"/>
      <c r="C46" s="25"/>
      <c r="D46" s="16"/>
      <c r="E46" s="16"/>
      <c r="F46" s="16"/>
      <c r="G46" s="16"/>
      <c r="H46" s="16"/>
      <c r="I46" s="16"/>
    </row>
    <row r="47" ht="20.05" customHeight="1">
      <c r="A47" s="12"/>
      <c r="B47" s="22"/>
      <c r="C47" s="25"/>
      <c r="D47" s="16"/>
      <c r="E47" s="16"/>
      <c r="F47" s="16"/>
      <c r="G47" s="16"/>
      <c r="H47" s="16"/>
      <c r="I47" s="16"/>
    </row>
    <row r="48" ht="20.05" customHeight="1">
      <c r="A48" s="12"/>
      <c r="B48" s="22"/>
      <c r="C48" s="25"/>
      <c r="D48" s="16"/>
      <c r="E48" s="16"/>
      <c r="F48" s="16"/>
      <c r="G48" s="16"/>
      <c r="H48" s="16"/>
      <c r="I48" s="16"/>
    </row>
    <row r="49" ht="20.05" customHeight="1">
      <c r="A49" s="12"/>
      <c r="B49" s="22"/>
      <c r="C49" s="25"/>
      <c r="D49" s="16"/>
      <c r="E49" s="16"/>
      <c r="F49" s="16"/>
      <c r="G49" s="16"/>
      <c r="H49" s="16"/>
      <c r="I49" s="16"/>
    </row>
    <row r="50" ht="20.05" customHeight="1">
      <c r="A50" s="12"/>
      <c r="B50" s="22"/>
      <c r="C50" s="25"/>
      <c r="D50" s="16"/>
      <c r="E50" s="16"/>
      <c r="F50" s="16"/>
      <c r="G50" s="16"/>
      <c r="H50" s="16"/>
      <c r="I50" s="16"/>
    </row>
    <row r="51" ht="20.05" customHeight="1">
      <c r="A51" s="12"/>
      <c r="B51" s="22"/>
      <c r="C51" s="25"/>
      <c r="D51" s="16"/>
      <c r="E51" s="16"/>
      <c r="F51" s="16"/>
      <c r="G51" s="16"/>
      <c r="H51" s="16"/>
      <c r="I51" s="16"/>
    </row>
    <row r="52" ht="20.05" customHeight="1">
      <c r="A52" s="12"/>
      <c r="B52" s="22"/>
      <c r="C52" s="25"/>
      <c r="D52" s="16"/>
      <c r="E52" s="16"/>
      <c r="F52" s="16"/>
      <c r="G52" s="16"/>
      <c r="H52" s="16"/>
      <c r="I52" s="16"/>
    </row>
    <row r="53" ht="20.05" customHeight="1">
      <c r="A53" s="12"/>
      <c r="B53" s="22"/>
      <c r="C53" s="25"/>
      <c r="D53" s="16"/>
      <c r="E53" s="16"/>
      <c r="F53" s="16"/>
      <c r="G53" s="16"/>
      <c r="H53" s="16"/>
      <c r="I53" s="16"/>
    </row>
    <row r="54" ht="20.05" customHeight="1">
      <c r="A54" s="12"/>
      <c r="B54" s="22"/>
      <c r="C54" s="25"/>
      <c r="D54" s="16"/>
      <c r="E54" s="16"/>
      <c r="F54" s="16"/>
      <c r="G54" s="16"/>
      <c r="H54" s="16"/>
      <c r="I54" s="16"/>
    </row>
    <row r="55" ht="20.05" customHeight="1">
      <c r="A55" s="12"/>
      <c r="B55" s="22"/>
      <c r="C55" s="25"/>
      <c r="D55" s="16"/>
      <c r="E55" s="16"/>
      <c r="F55" s="16"/>
      <c r="G55" s="16"/>
      <c r="H55" s="16"/>
      <c r="I55" s="16"/>
    </row>
    <row r="56" ht="20.05" customHeight="1">
      <c r="A56" s="12"/>
      <c r="B56" s="22"/>
      <c r="C56" s="25"/>
      <c r="D56" s="16"/>
      <c r="E56" s="16"/>
      <c r="F56" s="16"/>
      <c r="G56" s="16"/>
      <c r="H56" s="16"/>
      <c r="I56" s="16"/>
    </row>
    <row r="57" ht="20.05" customHeight="1">
      <c r="A57" s="12"/>
      <c r="B57" s="22"/>
      <c r="C57" s="25"/>
      <c r="D57" s="16"/>
      <c r="E57" s="16"/>
      <c r="F57" s="16"/>
      <c r="G57" s="16"/>
      <c r="H57" s="16"/>
      <c r="I57" s="16"/>
    </row>
    <row r="58" ht="20.05" customHeight="1">
      <c r="A58" s="12"/>
      <c r="B58" s="22"/>
      <c r="C58" s="25"/>
      <c r="D58" s="16"/>
      <c r="E58" s="16"/>
      <c r="F58" s="16"/>
      <c r="G58" s="16"/>
      <c r="H58" s="16"/>
      <c r="I58" s="16"/>
    </row>
    <row r="59" ht="20.05" customHeight="1">
      <c r="A59" s="12"/>
      <c r="B59" s="22"/>
      <c r="C59" s="25"/>
      <c r="D59" s="16"/>
      <c r="E59" s="16"/>
      <c r="F59" s="16"/>
      <c r="G59" s="16"/>
      <c r="H59" s="16"/>
      <c r="I59" s="16"/>
    </row>
    <row r="60" ht="20.05" customHeight="1">
      <c r="A60" s="12"/>
      <c r="B60" s="22"/>
      <c r="C60" s="25"/>
      <c r="D60" s="16"/>
      <c r="E60" s="16"/>
      <c r="F60" s="16"/>
      <c r="G60" s="16"/>
      <c r="H60" s="16"/>
      <c r="I60" s="16"/>
    </row>
    <row r="61" ht="20.05" customHeight="1">
      <c r="A61" s="12"/>
      <c r="B61" s="22"/>
      <c r="C61" s="25"/>
      <c r="D61" s="16"/>
      <c r="E61" s="16"/>
      <c r="F61" s="16"/>
      <c r="G61" s="16"/>
      <c r="H61" s="16"/>
      <c r="I61" s="16"/>
    </row>
    <row r="62" ht="20.05" customHeight="1">
      <c r="A62" s="12"/>
      <c r="B62" s="22"/>
      <c r="C62" s="25"/>
      <c r="D62" s="16"/>
      <c r="E62" s="16"/>
      <c r="F62" s="16"/>
      <c r="G62" s="16"/>
      <c r="H62" s="16"/>
      <c r="I62" s="16"/>
    </row>
    <row r="63" ht="20.05" customHeight="1">
      <c r="A63" s="12"/>
      <c r="B63" s="22"/>
      <c r="C63" s="25"/>
      <c r="D63" s="16"/>
      <c r="E63" s="16"/>
      <c r="F63" s="16"/>
      <c r="G63" s="16"/>
      <c r="H63" s="16"/>
      <c r="I63" s="16"/>
    </row>
    <row r="64" ht="20.05" customHeight="1">
      <c r="A64" s="12"/>
      <c r="B64" s="22"/>
      <c r="C64" s="25"/>
      <c r="D64" s="16"/>
      <c r="E64" s="16"/>
      <c r="F64" s="16"/>
      <c r="G64" s="16"/>
      <c r="H64" s="16"/>
      <c r="I64" s="16"/>
    </row>
    <row r="65" ht="20.05" customHeight="1">
      <c r="A65" s="12"/>
      <c r="B65" s="22"/>
      <c r="C65" s="25"/>
      <c r="D65" s="16"/>
      <c r="E65" s="16"/>
      <c r="F65" s="16"/>
      <c r="G65" s="16"/>
      <c r="H65" s="16"/>
      <c r="I65" s="16"/>
    </row>
    <row r="66" ht="20.05" customHeight="1">
      <c r="A66" s="12"/>
      <c r="B66" s="22"/>
      <c r="C66" s="25"/>
      <c r="D66" s="16"/>
      <c r="E66" s="16"/>
      <c r="F66" s="16"/>
      <c r="G66" s="16"/>
      <c r="H66" s="16"/>
      <c r="I66" s="16"/>
    </row>
    <row r="67" ht="20.05" customHeight="1">
      <c r="A67" s="12"/>
      <c r="B67" s="22"/>
      <c r="C67" s="25"/>
      <c r="D67" s="16"/>
      <c r="E67" s="16"/>
      <c r="F67" s="16"/>
      <c r="G67" s="16"/>
      <c r="H67" s="16"/>
      <c r="I67" s="16"/>
    </row>
    <row r="68" ht="20.05" customHeight="1">
      <c r="A68" s="12"/>
      <c r="B68" s="22"/>
      <c r="C68" s="25"/>
      <c r="D68" s="16"/>
      <c r="E68" s="16"/>
      <c r="F68" s="16"/>
      <c r="G68" s="16"/>
      <c r="H68" s="16"/>
      <c r="I68" s="16"/>
    </row>
    <row r="69" ht="20.05" customHeight="1">
      <c r="A69" s="12"/>
      <c r="B69" s="22"/>
      <c r="C69" s="25"/>
      <c r="D69" s="16"/>
      <c r="E69" s="16"/>
      <c r="F69" s="16"/>
      <c r="G69" s="16"/>
      <c r="H69" s="16"/>
      <c r="I69" s="16"/>
    </row>
  </sheetData>
  <mergeCells count="7">
    <mergeCell ref="A1:I1"/>
    <mergeCell ref="A3:A11"/>
    <mergeCell ref="C23:I23"/>
    <mergeCell ref="A34:A42"/>
    <mergeCell ref="C24:I24"/>
    <mergeCell ref="F4:F6"/>
    <mergeCell ref="H4:H6"/>
  </mergeCells>
  <hyperlinks>
    <hyperlink ref="G3" r:id="rId1" location="" tooltip="" display="GetRileyLink.Org"/>
    <hyperlink ref="H3" r:id="rId2" location="" tooltip="" display="https://getrileylink.org/product/rileylink433"/>
    <hyperlink ref="H4" r:id="rId3" location="" tooltip="" display="https://github.com/ian-dee/RileyLink-Water-Resistant-Wireless-Charging-Case/tree/Rev-C---W2-Production-Case-but-with-no-B-Vent"/>
    <hyperlink ref="H7" r:id="rId4" location="" tooltip="" display="https://www.mcmaster.com/1174n113"/>
    <hyperlink ref="H8" r:id="rId5" location="" tooltip="" display="https://www.digikey.com/products/en?mpart=364104&amp;v=732"/>
    <hyperlink ref="H9" r:id="rId6" location="" tooltip="" display="https://www.aliexpress.com/item/32966650206.html"/>
    <hyperlink ref="H10" r:id="rId7" location="" tooltip="" display="https://www.mcmaster.com/7648a735"/>
    <hyperlink ref="H11" r:id="rId8" location="" tooltip="" display="https://www.amazon.com/1310476-Molykote-Valve-Lubricant-Sealant/dp/B00IKUIO82/"/>
    <hyperlink ref="G16" r:id="rId9" location="" tooltip="" display="GetRileyLink.Org"/>
    <hyperlink ref="H16" r:id="rId10" location="" tooltip="" display="https://getrileylink.org/product/w2case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