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ianklupar/Desktop/thesis-data/v2/organized/leaf_area/"/>
    </mc:Choice>
  </mc:AlternateContent>
  <xr:revisionPtr revIDLastSave="0" documentId="13_ncr:1_{34C431D7-FF19-294E-95E3-C60210D1E30B}" xr6:coauthVersionLast="45" xr6:coauthVersionMax="45" xr10:uidLastSave="{00000000-0000-0000-0000-000000000000}"/>
  <bookViews>
    <workbookView xWindow="1940" yWindow="2740" windowWidth="19200" windowHeight="11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N3" i="1"/>
  <c r="N4" i="1"/>
  <c r="N5" i="1"/>
  <c r="N7" i="1"/>
  <c r="N8" i="1"/>
  <c r="N9" i="1"/>
  <c r="N10" i="1"/>
  <c r="N11" i="1"/>
  <c r="N12" i="1"/>
  <c r="N2" i="1"/>
  <c r="L2" i="1"/>
  <c r="M3" i="1"/>
  <c r="M4" i="1"/>
  <c r="M5" i="1"/>
  <c r="M7" i="1"/>
  <c r="M8" i="1"/>
  <c r="M9" i="1"/>
  <c r="M10" i="1"/>
  <c r="M11" i="1"/>
  <c r="M12" i="1"/>
  <c r="M2" i="1"/>
  <c r="L3" i="1"/>
  <c r="L4" i="1"/>
  <c r="L5" i="1"/>
  <c r="M6" i="1"/>
  <c r="L7" i="1"/>
  <c r="L8" i="1"/>
  <c r="L9" i="1"/>
  <c r="L10" i="1"/>
  <c r="L11" i="1"/>
  <c r="L12" i="1"/>
  <c r="J3" i="1" l="1"/>
  <c r="J4" i="1"/>
  <c r="J5" i="1"/>
  <c r="J6" i="1"/>
  <c r="J7" i="1"/>
  <c r="J8" i="1"/>
  <c r="J9" i="1"/>
  <c r="J10" i="1"/>
  <c r="J11" i="1"/>
  <c r="J12" i="1"/>
  <c r="J2" i="1"/>
  <c r="D51" i="1"/>
  <c r="E51" i="1" s="1"/>
  <c r="D50" i="1"/>
  <c r="E50" i="1" s="1"/>
  <c r="D49" i="1"/>
  <c r="E49" i="1"/>
  <c r="D48" i="1"/>
  <c r="E48" i="1"/>
  <c r="D47" i="1"/>
  <c r="E47" i="1"/>
  <c r="D46" i="1"/>
  <c r="E46" i="1"/>
  <c r="D45" i="1"/>
  <c r="E45" i="1"/>
  <c r="D44" i="1"/>
  <c r="E44" i="1" s="1"/>
  <c r="D43" i="1"/>
  <c r="E43" i="1" s="1"/>
  <c r="D42" i="1"/>
  <c r="E42" i="1"/>
  <c r="D41" i="1"/>
  <c r="E41" i="1" s="1"/>
  <c r="D40" i="1"/>
  <c r="E40" i="1" s="1"/>
  <c r="D39" i="1"/>
  <c r="E39" i="1" s="1"/>
  <c r="D38" i="1"/>
  <c r="E38" i="1"/>
  <c r="D37" i="1"/>
  <c r="E37" i="1" s="1"/>
  <c r="D36" i="1"/>
  <c r="E36" i="1" s="1"/>
  <c r="D35" i="1"/>
  <c r="E35" i="1"/>
  <c r="D34" i="1"/>
  <c r="E34" i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/>
  <c r="D27" i="1"/>
  <c r="E27" i="1" s="1"/>
  <c r="D26" i="1"/>
  <c r="E26" i="1" s="1"/>
  <c r="D25" i="1"/>
  <c r="E25" i="1" s="1"/>
  <c r="D24" i="1"/>
  <c r="E24" i="1" s="1"/>
  <c r="D23" i="1"/>
  <c r="E23" i="1"/>
  <c r="D22" i="1"/>
  <c r="E22" i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/>
  <c r="D14" i="1"/>
  <c r="E14" i="1"/>
  <c r="D13" i="1"/>
  <c r="E13" i="1" s="1"/>
  <c r="D12" i="1"/>
  <c r="E12" i="1" s="1"/>
  <c r="D11" i="1"/>
  <c r="E11" i="1"/>
  <c r="D10" i="1"/>
  <c r="E10" i="1"/>
  <c r="D9" i="1"/>
  <c r="E9" i="1"/>
  <c r="D8" i="1"/>
  <c r="E8" i="1" s="1"/>
  <c r="D7" i="1"/>
  <c r="E7" i="1" s="1"/>
  <c r="E4" i="1"/>
  <c r="E5" i="1"/>
  <c r="D4" i="1"/>
  <c r="D5" i="1"/>
  <c r="D6" i="1"/>
  <c r="E6" i="1" s="1"/>
  <c r="D3" i="1"/>
  <c r="E3" i="1" s="1"/>
  <c r="D2" i="1" l="1"/>
  <c r="E2" i="1" s="1"/>
</calcChain>
</file>

<file path=xl/sharedStrings.xml><?xml version="1.0" encoding="utf-8"?>
<sst xmlns="http://schemas.openxmlformats.org/spreadsheetml/2006/main" count="74" uniqueCount="23">
  <si>
    <t>pixels</t>
  </si>
  <si>
    <t>m^2</t>
  </si>
  <si>
    <t>inches</t>
  </si>
  <si>
    <t>spp</t>
  </si>
  <si>
    <t>betnan</t>
  </si>
  <si>
    <t>scan</t>
  </si>
  <si>
    <t>carbig</t>
  </si>
  <si>
    <t>castet</t>
  </si>
  <si>
    <t>empnig</t>
  </si>
  <si>
    <t>erivag</t>
  </si>
  <si>
    <t>ledpal</t>
  </si>
  <si>
    <t>petfri</t>
  </si>
  <si>
    <t>polbis</t>
  </si>
  <si>
    <t>rubcha</t>
  </si>
  <si>
    <t>salpul</t>
  </si>
  <si>
    <t>vacvit</t>
  </si>
  <si>
    <t>polbi</t>
  </si>
  <si>
    <t>wt (g)</t>
  </si>
  <si>
    <t>SLA (m^2/g)</t>
  </si>
  <si>
    <t>area (m^2)</t>
  </si>
  <si>
    <t>SLA (m^2/kg)</t>
  </si>
  <si>
    <t>SLA (cm^2/g)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</si>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</sst>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L11" sqref="L11"/>
    </sheetView>
  </sheetViews>
  <sheetFormatPr baseColWidth="10" defaultColWidth="8.83203125" defaultRowHeight="15" x14ac:dyDescent="0.2"/>
  <cols>
    <col min="3" max="3" width="10.5" bestFit="1" customWidth="1"/>
    <col min="12" max="12" width="13.1640625" customWidth="1"/>
    <col min="13" max="13" width="12.83203125" bestFit="1" customWidth="1"/>
    <col min="14" max="14" width="10.83203125" bestFit="1" customWidth="1"/>
  </cols>
  <sheetData>
    <row r="1" spans="1:14" x14ac:dyDescent="0.2">
      <c r="A1" t="s">
        <v>5</v>
      </c>
      <c r="B1" t="s">
        <v>3</v>
      </c>
      <c r="C1" t="s">
        <v>0</v>
      </c>
      <c r="D1" t="s">
        <v>2</v>
      </c>
      <c r="E1" t="s">
        <v>1</v>
      </c>
      <c r="H1" t="s">
        <v>3</v>
      </c>
      <c r="I1" t="s">
        <v>0</v>
      </c>
      <c r="J1" t="s">
        <v>19</v>
      </c>
      <c r="K1" t="s">
        <v>17</v>
      </c>
      <c r="L1" t="s">
        <v>18</v>
      </c>
      <c r="M1" t="s">
        <v>20</v>
      </c>
      <c r="N1" t="s">
        <v>21</v>
      </c>
    </row>
    <row r="2" spans="1:14" x14ac:dyDescent="0.2">
      <c r="A2">
        <v>1</v>
      </c>
      <c r="B2" t="s">
        <v>4</v>
      </c>
      <c r="C2" s="1">
        <v>833083</v>
      </c>
      <c r="D2">
        <f>C2/139.5</f>
        <v>5971.9211469534048</v>
      </c>
      <c r="E2">
        <f>D2*(10^-6)</f>
        <v>5.9719211469534041E-3</v>
      </c>
      <c r="H2" t="s">
        <v>4</v>
      </c>
      <c r="I2" s="1">
        <v>4149794</v>
      </c>
      <c r="J2">
        <f>I2*0.00000000716</f>
        <v>2.971252504E-2</v>
      </c>
      <c r="K2">
        <v>2.254</v>
      </c>
      <c r="L2">
        <f>J2/K2</f>
        <v>1.3182131783496007E-2</v>
      </c>
      <c r="M2">
        <f>L2*1000</f>
        <v>13.182131783496008</v>
      </c>
      <c r="N2">
        <f>L2*10000</f>
        <v>131.82131783496007</v>
      </c>
    </row>
    <row r="3" spans="1:14" x14ac:dyDescent="0.2">
      <c r="A3">
        <v>2</v>
      </c>
      <c r="B3" t="s">
        <v>4</v>
      </c>
      <c r="C3" s="1">
        <v>1157687</v>
      </c>
      <c r="D3">
        <f>C3/139.5</f>
        <v>8298.8315412186384</v>
      </c>
      <c r="E3">
        <f>D3*(10^-6)</f>
        <v>8.2988315412186389E-3</v>
      </c>
      <c r="H3" t="s">
        <v>6</v>
      </c>
      <c r="I3" s="1">
        <v>2703685</v>
      </c>
      <c r="J3">
        <f t="shared" ref="J3:J12" si="0">I3*0.00000000716</f>
        <v>1.93583846E-2</v>
      </c>
      <c r="K3">
        <v>1.8160000000000001</v>
      </c>
      <c r="L3">
        <f t="shared" ref="L3:L12" si="1">J3/K3</f>
        <v>1.0659903414096917E-2</v>
      </c>
      <c r="M3">
        <f t="shared" ref="M3:M12" si="2">L3*1000</f>
        <v>10.659903414096917</v>
      </c>
      <c r="N3">
        <f t="shared" ref="N3:N12" si="3">L3*10000</f>
        <v>106.59903414096917</v>
      </c>
    </row>
    <row r="4" spans="1:14" x14ac:dyDescent="0.2">
      <c r="A4">
        <v>3</v>
      </c>
      <c r="B4" t="s">
        <v>4</v>
      </c>
      <c r="C4">
        <v>788057</v>
      </c>
      <c r="D4">
        <f t="shared" ref="D4:D51" si="4">C4/139.5</f>
        <v>5649.1541218637994</v>
      </c>
      <c r="E4">
        <f t="shared" ref="E4:E51" si="5">D4*(10^-6)</f>
        <v>5.6491541218637994E-3</v>
      </c>
      <c r="H4" t="s">
        <v>7</v>
      </c>
      <c r="I4" s="1">
        <v>1763398</v>
      </c>
      <c r="J4">
        <f t="shared" si="0"/>
        <v>1.262592968E-2</v>
      </c>
      <c r="K4">
        <v>5.4390000000000001</v>
      </c>
      <c r="L4">
        <f t="shared" si="1"/>
        <v>2.3213696782496784E-3</v>
      </c>
      <c r="M4">
        <f t="shared" si="2"/>
        <v>2.3213696782496784</v>
      </c>
      <c r="N4">
        <f t="shared" si="3"/>
        <v>23.213696782496783</v>
      </c>
    </row>
    <row r="5" spans="1:14" x14ac:dyDescent="0.2">
      <c r="A5">
        <v>4</v>
      </c>
      <c r="B5" t="s">
        <v>4</v>
      </c>
      <c r="C5">
        <v>1047845</v>
      </c>
      <c r="D5">
        <f t="shared" si="4"/>
        <v>7511.4336917562723</v>
      </c>
      <c r="E5">
        <f t="shared" si="5"/>
        <v>7.5114336917562717E-3</v>
      </c>
      <c r="H5" t="s">
        <v>8</v>
      </c>
      <c r="I5" s="1">
        <v>1536751</v>
      </c>
      <c r="J5">
        <f t="shared" si="0"/>
        <v>1.1003137160000001E-2</v>
      </c>
      <c r="K5">
        <v>1.754</v>
      </c>
      <c r="L5">
        <f t="shared" si="1"/>
        <v>6.2731682782212091E-3</v>
      </c>
      <c r="M5">
        <f t="shared" si="2"/>
        <v>6.2731682782212088</v>
      </c>
      <c r="N5">
        <f t="shared" si="3"/>
        <v>62.73168278221209</v>
      </c>
    </row>
    <row r="6" spans="1:14" x14ac:dyDescent="0.2">
      <c r="A6">
        <v>5</v>
      </c>
      <c r="B6" t="s">
        <v>4</v>
      </c>
      <c r="C6">
        <v>323122</v>
      </c>
      <c r="D6">
        <f t="shared" si="4"/>
        <v>2316.2867383512544</v>
      </c>
      <c r="E6">
        <f t="shared" si="5"/>
        <v>2.3162867383512541E-3</v>
      </c>
      <c r="H6" t="s">
        <v>9</v>
      </c>
      <c r="I6" s="1">
        <v>2403614</v>
      </c>
      <c r="J6">
        <f t="shared" si="0"/>
        <v>1.7209876240000001E-2</v>
      </c>
      <c r="K6" t="s">
        <v>22</v>
      </c>
      <c r="L6">
        <f>N6/10000</f>
        <v>9.5739999999999992E-3</v>
      </c>
      <c r="M6">
        <f t="shared" si="2"/>
        <v>9.5739999999999998</v>
      </c>
      <c r="N6">
        <v>95.74</v>
      </c>
    </row>
    <row r="7" spans="1:14" x14ac:dyDescent="0.2">
      <c r="A7">
        <v>1</v>
      </c>
      <c r="B7" t="s">
        <v>6</v>
      </c>
      <c r="C7">
        <v>446085</v>
      </c>
      <c r="D7">
        <f t="shared" si="4"/>
        <v>3197.7419354838707</v>
      </c>
      <c r="E7">
        <f t="shared" si="5"/>
        <v>3.1977419354838705E-3</v>
      </c>
      <c r="H7" t="s">
        <v>10</v>
      </c>
      <c r="I7" s="1">
        <v>1646336</v>
      </c>
      <c r="J7">
        <f t="shared" si="0"/>
        <v>1.1787765760000001E-2</v>
      </c>
      <c r="K7">
        <v>1.915</v>
      </c>
      <c r="L7">
        <f t="shared" si="1"/>
        <v>6.1554912584856399E-3</v>
      </c>
      <c r="M7">
        <f t="shared" si="2"/>
        <v>6.1554912584856396</v>
      </c>
      <c r="N7">
        <f t="shared" si="3"/>
        <v>61.554912584856396</v>
      </c>
    </row>
    <row r="8" spans="1:14" x14ac:dyDescent="0.2">
      <c r="A8">
        <v>2</v>
      </c>
      <c r="B8" t="s">
        <v>6</v>
      </c>
      <c r="C8">
        <v>436119</v>
      </c>
      <c r="D8">
        <f t="shared" si="4"/>
        <v>3126.3010752688174</v>
      </c>
      <c r="E8">
        <f t="shared" si="5"/>
        <v>3.1263010752688174E-3</v>
      </c>
      <c r="H8" t="s">
        <v>11</v>
      </c>
      <c r="I8" s="1">
        <v>4744281</v>
      </c>
      <c r="J8">
        <f t="shared" si="0"/>
        <v>3.3969051960000003E-2</v>
      </c>
      <c r="K8">
        <v>1.754</v>
      </c>
      <c r="L8">
        <f t="shared" si="1"/>
        <v>1.9366620273660207E-2</v>
      </c>
      <c r="M8">
        <f t="shared" si="2"/>
        <v>19.366620273660207</v>
      </c>
      <c r="N8">
        <f t="shared" si="3"/>
        <v>193.66620273660206</v>
      </c>
    </row>
    <row r="9" spans="1:14" x14ac:dyDescent="0.2">
      <c r="A9">
        <v>3</v>
      </c>
      <c r="B9" t="s">
        <v>6</v>
      </c>
      <c r="C9">
        <v>318515</v>
      </c>
      <c r="D9">
        <f t="shared" si="4"/>
        <v>2283.2616487455198</v>
      </c>
      <c r="E9">
        <f t="shared" si="5"/>
        <v>2.2832616487455195E-3</v>
      </c>
      <c r="H9" t="s">
        <v>16</v>
      </c>
      <c r="I9" s="1">
        <v>1023282</v>
      </c>
      <c r="J9">
        <f t="shared" si="0"/>
        <v>7.3266991200000003E-3</v>
      </c>
      <c r="K9">
        <v>0.748</v>
      </c>
      <c r="L9">
        <f t="shared" si="1"/>
        <v>9.7950522994652411E-3</v>
      </c>
      <c r="M9">
        <f t="shared" si="2"/>
        <v>9.7950522994652403</v>
      </c>
      <c r="N9">
        <f t="shared" si="3"/>
        <v>97.950522994652417</v>
      </c>
    </row>
    <row r="10" spans="1:14" x14ac:dyDescent="0.2">
      <c r="A10">
        <v>4</v>
      </c>
      <c r="B10" t="s">
        <v>6</v>
      </c>
      <c r="C10">
        <v>361127</v>
      </c>
      <c r="D10">
        <f t="shared" si="4"/>
        <v>2588.7240143369177</v>
      </c>
      <c r="E10">
        <f t="shared" si="5"/>
        <v>2.5887240143369177E-3</v>
      </c>
      <c r="H10" t="s">
        <v>13</v>
      </c>
      <c r="I10" s="1">
        <v>5772110</v>
      </c>
      <c r="J10">
        <f t="shared" si="0"/>
        <v>4.1328307600000003E-2</v>
      </c>
      <c r="K10">
        <v>3.2930000000000001</v>
      </c>
      <c r="L10">
        <f t="shared" si="1"/>
        <v>1.2550351533556029E-2</v>
      </c>
      <c r="M10">
        <f t="shared" si="2"/>
        <v>12.550351533556029</v>
      </c>
      <c r="N10">
        <f t="shared" si="3"/>
        <v>125.50351533556029</v>
      </c>
    </row>
    <row r="11" spans="1:14" x14ac:dyDescent="0.2">
      <c r="A11">
        <v>5</v>
      </c>
      <c r="B11" t="s">
        <v>6</v>
      </c>
      <c r="C11">
        <v>435546</v>
      </c>
      <c r="D11">
        <f t="shared" si="4"/>
        <v>3122.1935483870966</v>
      </c>
      <c r="E11">
        <f t="shared" si="5"/>
        <v>3.1221935483870963E-3</v>
      </c>
      <c r="H11" t="s">
        <v>14</v>
      </c>
      <c r="I11" s="1">
        <v>2475350</v>
      </c>
      <c r="J11">
        <f t="shared" si="0"/>
        <v>1.7723506E-2</v>
      </c>
      <c r="K11">
        <v>1.7070000000000001</v>
      </c>
      <c r="L11">
        <f t="shared" si="1"/>
        <v>1.0382838898652607E-2</v>
      </c>
      <c r="M11">
        <f t="shared" si="2"/>
        <v>10.382838898652608</v>
      </c>
      <c r="N11">
        <f t="shared" si="3"/>
        <v>103.82838898652608</v>
      </c>
    </row>
    <row r="12" spans="1:14" x14ac:dyDescent="0.2">
      <c r="A12">
        <v>6</v>
      </c>
      <c r="B12" t="s">
        <v>6</v>
      </c>
      <c r="C12">
        <v>324305</v>
      </c>
      <c r="D12">
        <f t="shared" si="4"/>
        <v>2324.7670250896058</v>
      </c>
      <c r="E12">
        <f t="shared" si="5"/>
        <v>2.3247670250896059E-3</v>
      </c>
      <c r="H12" t="s">
        <v>15</v>
      </c>
      <c r="I12" s="1">
        <v>2241764</v>
      </c>
      <c r="J12">
        <f t="shared" si="0"/>
        <v>1.605103024E-2</v>
      </c>
      <c r="K12">
        <v>2.7</v>
      </c>
      <c r="L12">
        <f t="shared" si="1"/>
        <v>5.9448260148148146E-3</v>
      </c>
      <c r="M12">
        <f t="shared" si="2"/>
        <v>5.9448260148148142</v>
      </c>
      <c r="N12">
        <f t="shared" si="3"/>
        <v>59.448260148148144</v>
      </c>
    </row>
    <row r="13" spans="1:14" x14ac:dyDescent="0.2">
      <c r="A13">
        <v>7</v>
      </c>
      <c r="B13" t="s">
        <v>6</v>
      </c>
      <c r="C13">
        <v>242235</v>
      </c>
      <c r="D13">
        <f t="shared" si="4"/>
        <v>1736.4516129032259</v>
      </c>
      <c r="E13">
        <f t="shared" si="5"/>
        <v>1.7364516129032258E-3</v>
      </c>
    </row>
    <row r="14" spans="1:14" x14ac:dyDescent="0.2">
      <c r="A14">
        <v>8</v>
      </c>
      <c r="B14" t="s">
        <v>6</v>
      </c>
      <c r="C14">
        <v>139753</v>
      </c>
      <c r="D14">
        <f t="shared" si="4"/>
        <v>1001.8136200716846</v>
      </c>
      <c r="E14">
        <f t="shared" si="5"/>
        <v>1.0018136200716846E-3</v>
      </c>
    </row>
    <row r="15" spans="1:14" x14ac:dyDescent="0.2">
      <c r="A15">
        <v>1</v>
      </c>
      <c r="B15" t="s">
        <v>7</v>
      </c>
      <c r="C15">
        <v>507639</v>
      </c>
      <c r="D15">
        <f t="shared" si="4"/>
        <v>3638.989247311828</v>
      </c>
      <c r="E15">
        <f t="shared" si="5"/>
        <v>3.6389892473118277E-3</v>
      </c>
    </row>
    <row r="16" spans="1:14" x14ac:dyDescent="0.2">
      <c r="A16">
        <v>2</v>
      </c>
      <c r="B16" t="s">
        <v>7</v>
      </c>
      <c r="C16">
        <v>449321</v>
      </c>
      <c r="D16">
        <f t="shared" si="4"/>
        <v>3220.9390681003583</v>
      </c>
      <c r="E16">
        <f t="shared" si="5"/>
        <v>3.2209390681003582E-3</v>
      </c>
    </row>
    <row r="17" spans="1:5" x14ac:dyDescent="0.2">
      <c r="A17">
        <v>3</v>
      </c>
      <c r="B17" t="s">
        <v>7</v>
      </c>
      <c r="C17">
        <v>479096</v>
      </c>
      <c r="D17">
        <f t="shared" si="4"/>
        <v>3434.3799283154121</v>
      </c>
      <c r="E17">
        <f t="shared" si="5"/>
        <v>3.4343799283154119E-3</v>
      </c>
    </row>
    <row r="18" spans="1:5" x14ac:dyDescent="0.2">
      <c r="A18">
        <v>4</v>
      </c>
      <c r="B18" t="s">
        <v>7</v>
      </c>
      <c r="C18">
        <v>327342</v>
      </c>
      <c r="D18">
        <f t="shared" si="4"/>
        <v>2346.5376344086021</v>
      </c>
      <c r="E18">
        <f t="shared" si="5"/>
        <v>2.3465376344086021E-3</v>
      </c>
    </row>
    <row r="19" spans="1:5" x14ac:dyDescent="0.2">
      <c r="A19">
        <v>1</v>
      </c>
      <c r="B19" t="s">
        <v>8</v>
      </c>
      <c r="C19">
        <v>279662</v>
      </c>
      <c r="D19">
        <f t="shared" si="4"/>
        <v>2004.7455197132617</v>
      </c>
      <c r="E19">
        <f t="shared" si="5"/>
        <v>2.0047455197132616E-3</v>
      </c>
    </row>
    <row r="20" spans="1:5" x14ac:dyDescent="0.2">
      <c r="A20">
        <v>2</v>
      </c>
      <c r="B20" t="s">
        <v>8</v>
      </c>
      <c r="C20">
        <v>339362</v>
      </c>
      <c r="D20">
        <f t="shared" si="4"/>
        <v>2432.7025089605736</v>
      </c>
      <c r="E20">
        <f t="shared" si="5"/>
        <v>2.4327025089605735E-3</v>
      </c>
    </row>
    <row r="21" spans="1:5" x14ac:dyDescent="0.2">
      <c r="A21">
        <v>3</v>
      </c>
      <c r="B21" t="s">
        <v>8</v>
      </c>
      <c r="C21">
        <v>451245</v>
      </c>
      <c r="D21">
        <f t="shared" si="4"/>
        <v>3234.7311827956987</v>
      </c>
      <c r="E21">
        <f t="shared" si="5"/>
        <v>3.2347311827956985E-3</v>
      </c>
    </row>
    <row r="22" spans="1:5" x14ac:dyDescent="0.2">
      <c r="A22">
        <v>4</v>
      </c>
      <c r="B22" t="s">
        <v>8</v>
      </c>
      <c r="C22">
        <v>466482</v>
      </c>
      <c r="D22">
        <f t="shared" si="4"/>
        <v>3343.9569892473119</v>
      </c>
      <c r="E22">
        <f t="shared" si="5"/>
        <v>3.3439569892473116E-3</v>
      </c>
    </row>
    <row r="23" spans="1:5" x14ac:dyDescent="0.2">
      <c r="A23">
        <v>1</v>
      </c>
      <c r="B23" t="s">
        <v>9</v>
      </c>
      <c r="C23">
        <v>211100</v>
      </c>
      <c r="D23">
        <f t="shared" si="4"/>
        <v>1513.2616487455198</v>
      </c>
      <c r="E23">
        <f t="shared" si="5"/>
        <v>1.5132616487455197E-3</v>
      </c>
    </row>
    <row r="24" spans="1:5" x14ac:dyDescent="0.2">
      <c r="A24">
        <v>2</v>
      </c>
      <c r="B24" t="s">
        <v>9</v>
      </c>
      <c r="C24">
        <v>253293</v>
      </c>
      <c r="D24">
        <f t="shared" si="4"/>
        <v>1815.7204301075269</v>
      </c>
      <c r="E24">
        <f t="shared" si="5"/>
        <v>1.8157204301075269E-3</v>
      </c>
    </row>
    <row r="25" spans="1:5" x14ac:dyDescent="0.2">
      <c r="A25">
        <v>3</v>
      </c>
      <c r="B25" t="s">
        <v>9</v>
      </c>
      <c r="C25">
        <v>266124</v>
      </c>
      <c r="D25">
        <f t="shared" si="4"/>
        <v>1907.6989247311828</v>
      </c>
      <c r="E25">
        <f t="shared" si="5"/>
        <v>1.9076989247311827E-3</v>
      </c>
    </row>
    <row r="26" spans="1:5" x14ac:dyDescent="0.2">
      <c r="A26">
        <v>4</v>
      </c>
      <c r="B26" t="s">
        <v>9</v>
      </c>
      <c r="C26">
        <v>239207</v>
      </c>
      <c r="D26">
        <f t="shared" si="4"/>
        <v>1714.7455197132617</v>
      </c>
      <c r="E26">
        <f t="shared" si="5"/>
        <v>1.7147455197132617E-3</v>
      </c>
    </row>
    <row r="27" spans="1:5" x14ac:dyDescent="0.2">
      <c r="A27">
        <v>5</v>
      </c>
      <c r="B27" t="s">
        <v>9</v>
      </c>
      <c r="C27">
        <v>197804</v>
      </c>
      <c r="D27">
        <f t="shared" si="4"/>
        <v>1417.9498207885304</v>
      </c>
      <c r="E27">
        <f t="shared" si="5"/>
        <v>1.4179498207885304E-3</v>
      </c>
    </row>
    <row r="28" spans="1:5" x14ac:dyDescent="0.2">
      <c r="A28">
        <v>6</v>
      </c>
      <c r="B28" t="s">
        <v>9</v>
      </c>
      <c r="C28">
        <v>189574</v>
      </c>
      <c r="D28">
        <f t="shared" si="4"/>
        <v>1358.9534050179211</v>
      </c>
      <c r="E28">
        <f t="shared" si="5"/>
        <v>1.3589534050179211E-3</v>
      </c>
    </row>
    <row r="29" spans="1:5" x14ac:dyDescent="0.2">
      <c r="A29">
        <v>7</v>
      </c>
      <c r="B29" t="s">
        <v>9</v>
      </c>
      <c r="C29">
        <v>265005</v>
      </c>
      <c r="D29">
        <f t="shared" si="4"/>
        <v>1899.6774193548388</v>
      </c>
      <c r="E29">
        <f t="shared" si="5"/>
        <v>1.8996774193548386E-3</v>
      </c>
    </row>
    <row r="30" spans="1:5" x14ac:dyDescent="0.2">
      <c r="A30">
        <v>8</v>
      </c>
      <c r="B30" t="s">
        <v>9</v>
      </c>
      <c r="C30">
        <v>192604</v>
      </c>
      <c r="D30">
        <f t="shared" si="4"/>
        <v>1380.673835125448</v>
      </c>
      <c r="E30">
        <f t="shared" si="5"/>
        <v>1.380673835125448E-3</v>
      </c>
    </row>
    <row r="31" spans="1:5" x14ac:dyDescent="0.2">
      <c r="A31">
        <v>9</v>
      </c>
      <c r="B31" t="s">
        <v>9</v>
      </c>
      <c r="C31">
        <v>195399</v>
      </c>
      <c r="D31">
        <f t="shared" si="4"/>
        <v>1400.7096774193549</v>
      </c>
      <c r="E31">
        <f t="shared" si="5"/>
        <v>1.4007096774193548E-3</v>
      </c>
    </row>
    <row r="32" spans="1:5" x14ac:dyDescent="0.2">
      <c r="A32">
        <v>10</v>
      </c>
      <c r="B32" t="s">
        <v>9</v>
      </c>
      <c r="C32">
        <v>195591</v>
      </c>
      <c r="D32">
        <f t="shared" si="4"/>
        <v>1402.0860215053763</v>
      </c>
      <c r="E32">
        <f t="shared" si="5"/>
        <v>1.4020860215053761E-3</v>
      </c>
    </row>
    <row r="33" spans="1:5" x14ac:dyDescent="0.2">
      <c r="A33">
        <v>11</v>
      </c>
      <c r="B33" t="s">
        <v>9</v>
      </c>
      <c r="C33">
        <v>197913</v>
      </c>
      <c r="D33">
        <f t="shared" si="4"/>
        <v>1418.7311827956989</v>
      </c>
      <c r="E33">
        <f t="shared" si="5"/>
        <v>1.4187311827956988E-3</v>
      </c>
    </row>
    <row r="34" spans="1:5" x14ac:dyDescent="0.2">
      <c r="A34">
        <v>1</v>
      </c>
      <c r="B34" t="s">
        <v>10</v>
      </c>
      <c r="C34">
        <v>493576</v>
      </c>
      <c r="D34">
        <f t="shared" si="4"/>
        <v>3538.179211469534</v>
      </c>
      <c r="E34">
        <f t="shared" si="5"/>
        <v>3.538179211469534E-3</v>
      </c>
    </row>
    <row r="35" spans="1:5" x14ac:dyDescent="0.2">
      <c r="A35">
        <v>2</v>
      </c>
      <c r="B35" t="s">
        <v>10</v>
      </c>
      <c r="C35">
        <v>598731</v>
      </c>
      <c r="D35">
        <f t="shared" si="4"/>
        <v>4291.9784946236559</v>
      </c>
      <c r="E35">
        <f t="shared" si="5"/>
        <v>4.2919784946236555E-3</v>
      </c>
    </row>
    <row r="36" spans="1:5" x14ac:dyDescent="0.2">
      <c r="A36">
        <v>3</v>
      </c>
      <c r="B36" t="s">
        <v>10</v>
      </c>
      <c r="C36">
        <v>554029</v>
      </c>
      <c r="D36">
        <f t="shared" si="4"/>
        <v>3971.5340501792116</v>
      </c>
      <c r="E36">
        <f t="shared" si="5"/>
        <v>3.9715340501792111E-3</v>
      </c>
    </row>
    <row r="37" spans="1:5" x14ac:dyDescent="0.2">
      <c r="A37">
        <v>1</v>
      </c>
      <c r="B37" t="s">
        <v>11</v>
      </c>
      <c r="C37">
        <v>3158576</v>
      </c>
      <c r="D37">
        <f t="shared" si="4"/>
        <v>22642.121863799282</v>
      </c>
      <c r="E37">
        <f t="shared" si="5"/>
        <v>2.264212186379928E-2</v>
      </c>
    </row>
    <row r="38" spans="1:5" x14ac:dyDescent="0.2">
      <c r="A38">
        <v>2</v>
      </c>
      <c r="B38" t="s">
        <v>11</v>
      </c>
      <c r="C38">
        <v>1585705</v>
      </c>
      <c r="D38">
        <f t="shared" si="4"/>
        <v>11367.060931899641</v>
      </c>
      <c r="E38">
        <f t="shared" si="5"/>
        <v>1.1367060931899641E-2</v>
      </c>
    </row>
    <row r="39" spans="1:5" x14ac:dyDescent="0.2">
      <c r="A39">
        <v>1</v>
      </c>
      <c r="B39" t="s">
        <v>12</v>
      </c>
      <c r="C39">
        <v>1023282</v>
      </c>
      <c r="D39">
        <f t="shared" si="4"/>
        <v>7335.3548387096771</v>
      </c>
      <c r="E39">
        <f t="shared" si="5"/>
        <v>7.3353548387096769E-3</v>
      </c>
    </row>
    <row r="40" spans="1:5" x14ac:dyDescent="0.2">
      <c r="A40">
        <v>1</v>
      </c>
      <c r="B40" t="s">
        <v>13</v>
      </c>
      <c r="C40">
        <v>1606256</v>
      </c>
      <c r="D40">
        <f t="shared" si="4"/>
        <v>11514.379928315413</v>
      </c>
      <c r="E40">
        <f t="shared" si="5"/>
        <v>1.1514379928315412E-2</v>
      </c>
    </row>
    <row r="41" spans="1:5" x14ac:dyDescent="0.2">
      <c r="A41">
        <v>2</v>
      </c>
      <c r="B41" t="s">
        <v>13</v>
      </c>
      <c r="C41">
        <v>1808605</v>
      </c>
      <c r="D41">
        <f t="shared" si="4"/>
        <v>12964.910394265233</v>
      </c>
      <c r="E41">
        <f t="shared" si="5"/>
        <v>1.2964910394265233E-2</v>
      </c>
    </row>
    <row r="42" spans="1:5" x14ac:dyDescent="0.2">
      <c r="A42">
        <v>3</v>
      </c>
      <c r="B42" t="s">
        <v>13</v>
      </c>
      <c r="C42">
        <v>1463203</v>
      </c>
      <c r="D42">
        <f t="shared" si="4"/>
        <v>10488.910394265233</v>
      </c>
      <c r="E42">
        <f t="shared" si="5"/>
        <v>1.0488910394265232E-2</v>
      </c>
    </row>
    <row r="43" spans="1:5" x14ac:dyDescent="0.2">
      <c r="A43">
        <v>4</v>
      </c>
      <c r="B43" t="s">
        <v>13</v>
      </c>
      <c r="C43">
        <v>894046</v>
      </c>
      <c r="D43">
        <f t="shared" si="4"/>
        <v>6408.9318996415768</v>
      </c>
      <c r="E43">
        <f t="shared" si="5"/>
        <v>6.4089318996415762E-3</v>
      </c>
    </row>
    <row r="44" spans="1:5" x14ac:dyDescent="0.2">
      <c r="A44">
        <v>1</v>
      </c>
      <c r="B44" t="s">
        <v>14</v>
      </c>
      <c r="C44">
        <v>625171</v>
      </c>
      <c r="D44">
        <f t="shared" si="4"/>
        <v>4481.5125448028675</v>
      </c>
      <c r="E44">
        <f t="shared" si="5"/>
        <v>4.4815125448028677E-3</v>
      </c>
    </row>
    <row r="45" spans="1:5" x14ac:dyDescent="0.2">
      <c r="A45">
        <v>2</v>
      </c>
      <c r="B45" t="s">
        <v>14</v>
      </c>
      <c r="C45">
        <v>672485</v>
      </c>
      <c r="D45">
        <f t="shared" si="4"/>
        <v>4820.6810035842291</v>
      </c>
      <c r="E45">
        <f t="shared" si="5"/>
        <v>4.8206810035842287E-3</v>
      </c>
    </row>
    <row r="46" spans="1:5" x14ac:dyDescent="0.2">
      <c r="A46">
        <v>3</v>
      </c>
      <c r="B46" t="s">
        <v>14</v>
      </c>
      <c r="C46">
        <v>627119</v>
      </c>
      <c r="D46">
        <f t="shared" si="4"/>
        <v>4495.4767025089604</v>
      </c>
      <c r="E46">
        <f t="shared" si="5"/>
        <v>4.4954767025089598E-3</v>
      </c>
    </row>
    <row r="47" spans="1:5" x14ac:dyDescent="0.2">
      <c r="A47">
        <v>4</v>
      </c>
      <c r="B47" t="s">
        <v>14</v>
      </c>
      <c r="C47">
        <v>550575</v>
      </c>
      <c r="D47">
        <f t="shared" si="4"/>
        <v>3946.7741935483873</v>
      </c>
      <c r="E47">
        <f t="shared" si="5"/>
        <v>3.9467741935483875E-3</v>
      </c>
    </row>
    <row r="48" spans="1:5" x14ac:dyDescent="0.2">
      <c r="A48">
        <v>1</v>
      </c>
      <c r="B48" t="s">
        <v>15</v>
      </c>
      <c r="C48">
        <v>423616</v>
      </c>
      <c r="D48">
        <f t="shared" si="4"/>
        <v>3036.673835125448</v>
      </c>
      <c r="E48">
        <f t="shared" si="5"/>
        <v>3.0366738351254477E-3</v>
      </c>
    </row>
    <row r="49" spans="1:5" x14ac:dyDescent="0.2">
      <c r="A49">
        <v>2</v>
      </c>
      <c r="B49" t="s">
        <v>15</v>
      </c>
      <c r="C49">
        <v>635620</v>
      </c>
      <c r="D49">
        <f t="shared" si="4"/>
        <v>4556.4157706093192</v>
      </c>
      <c r="E49">
        <f t="shared" si="5"/>
        <v>4.5564157706093188E-3</v>
      </c>
    </row>
    <row r="50" spans="1:5" x14ac:dyDescent="0.2">
      <c r="A50">
        <v>3</v>
      </c>
      <c r="B50" t="s">
        <v>15</v>
      </c>
      <c r="C50">
        <v>617847</v>
      </c>
      <c r="D50">
        <f t="shared" si="4"/>
        <v>4429.010752688172</v>
      </c>
      <c r="E50">
        <f t="shared" si="5"/>
        <v>4.4290107526881719E-3</v>
      </c>
    </row>
    <row r="51" spans="1:5" x14ac:dyDescent="0.2">
      <c r="A51">
        <v>4</v>
      </c>
      <c r="B51" t="s">
        <v>15</v>
      </c>
      <c r="C51">
        <v>564681</v>
      </c>
      <c r="D51">
        <f t="shared" si="4"/>
        <v>4047.8924731182797</v>
      </c>
      <c r="E51">
        <f t="shared" si="5"/>
        <v>4.0478924731182798E-3</v>
      </c>
    </row>
  </sheetData>
  <pageMargins left="0.7" right="0.7" top="0.75" bottom="0.75" header="0.3" footer="0.3"/>
  <ignoredErrors>
    <ignoredError sqref="L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Klupar</dc:creator>
  <cp:lastModifiedBy>ianklupar@gmail.com</cp:lastModifiedBy>
  <dcterms:created xsi:type="dcterms:W3CDTF">2019-09-30T13:48:29Z</dcterms:created>
  <dcterms:modified xsi:type="dcterms:W3CDTF">2019-10-02T16:09:04Z</dcterms:modified>
</cp:coreProperties>
</file>