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<sst xmlns="http://schemas.openxmlformats.org/spreadsheetml/2006/main" count="371" uniqueCount="89">
  <si>
    <t xml:space="preserve">Position:</t>
  </si>
  <si>
    <t xml:space="preserve">R64 vs. R32/S16/E8 Path:</t>
  </si>
  <si>
    <t xml:space="preserve">0\8-12-14</t>
  </si>
  <si>
    <t xml:space="preserve">Expected Freqs:</t>
  </si>
  <si>
    <t xml:space="preserve">Chi-square:</t>
  </si>
  <si>
    <t xml:space="preserve">R64 vs. R32/S16 Triplet:</t>
  </si>
  <si>
    <t xml:space="preserve">0\8-9-12</t>
  </si>
  <si>
    <t xml:space="preserve">1\8-12-14</t>
  </si>
  <si>
    <t xml:space="preserve">1\8-9-12</t>
  </si>
  <si>
    <t xml:space="preserve">2\9-12-14</t>
  </si>
  <si>
    <t xml:space="preserve">2\8-9-12</t>
  </si>
  <si>
    <t xml:space="preserve">3\9-12-14</t>
  </si>
  <si>
    <t xml:space="preserve">3\8-9-12</t>
  </si>
  <si>
    <t xml:space="preserve">4\10-13-14</t>
  </si>
  <si>
    <t xml:space="preserve">4\10-11-13</t>
  </si>
  <si>
    <t xml:space="preserve">5\10-13-14</t>
  </si>
  <si>
    <t xml:space="preserve">5\10-11-13</t>
  </si>
  <si>
    <t xml:space="preserve">6\11-13-14</t>
  </si>
  <si>
    <t xml:space="preserve">6\10-11-13</t>
  </si>
  <si>
    <t xml:space="preserve">7\11-13-14</t>
  </si>
  <si>
    <t xml:space="preserve">7\10-11-13</t>
  </si>
  <si>
    <t xml:space="preserve">R32 vs. S16/E8 Triplet:</t>
  </si>
  <si>
    <t xml:space="preserve">8\12-13-14</t>
  </si>
  <si>
    <t xml:space="preserve">9\12-13-14</t>
  </si>
  <si>
    <t xml:space="preserve">10\12-13-14</t>
  </si>
  <si>
    <t xml:space="preserve">11\12-13-14</t>
  </si>
  <si>
    <t xml:space="preserve">15\23-27-29</t>
  </si>
  <si>
    <t xml:space="preserve">15\23-24-27</t>
  </si>
  <si>
    <t xml:space="preserve">16\23-27-29</t>
  </si>
  <si>
    <t xml:space="preserve">16\23-24-27</t>
  </si>
  <si>
    <t xml:space="preserve">17\24-27-29</t>
  </si>
  <si>
    <t xml:space="preserve">17\23-24-27</t>
  </si>
  <si>
    <t xml:space="preserve">18\24-27-29</t>
  </si>
  <si>
    <t xml:space="preserve">18\23-24-27</t>
  </si>
  <si>
    <t xml:space="preserve">19\25-28-29</t>
  </si>
  <si>
    <t xml:space="preserve">19\25-26-28</t>
  </si>
  <si>
    <t xml:space="preserve">20\25-28-29</t>
  </si>
  <si>
    <t xml:space="preserve">20\25-26-28</t>
  </si>
  <si>
    <t xml:space="preserve">21\26-28-29</t>
  </si>
  <si>
    <t xml:space="preserve">21\25-26-28</t>
  </si>
  <si>
    <t xml:space="preserve">22\26-28-29</t>
  </si>
  <si>
    <t xml:space="preserve">22\25-26-28</t>
  </si>
  <si>
    <t xml:space="preserve">23\27-28-29</t>
  </si>
  <si>
    <t xml:space="preserve">24\27-28-29</t>
  </si>
  <si>
    <t xml:space="preserve">25\27-28-29</t>
  </si>
  <si>
    <t xml:space="preserve">26\27-28-29</t>
  </si>
  <si>
    <t xml:space="preserve">30\38-42-44</t>
  </si>
  <si>
    <t xml:space="preserve">30\38-39-42</t>
  </si>
  <si>
    <t xml:space="preserve">31\38-42-44</t>
  </si>
  <si>
    <t xml:space="preserve">31\38-39-42</t>
  </si>
  <si>
    <t xml:space="preserve">32\39-42-44</t>
  </si>
  <si>
    <t xml:space="preserve">32\38-39-42</t>
  </si>
  <si>
    <t xml:space="preserve">33\39-42-44</t>
  </si>
  <si>
    <t xml:space="preserve">33\38-39-42</t>
  </si>
  <si>
    <t xml:space="preserve">34\40-43-44</t>
  </si>
  <si>
    <t xml:space="preserve">34\40-41-43</t>
  </si>
  <si>
    <t xml:space="preserve">35\40-43-44</t>
  </si>
  <si>
    <t xml:space="preserve">35\40-41-43</t>
  </si>
  <si>
    <t xml:space="preserve">36\41-43-44</t>
  </si>
  <si>
    <t xml:space="preserve">36\40-41-43</t>
  </si>
  <si>
    <t xml:space="preserve">37\41-43-44</t>
  </si>
  <si>
    <t xml:space="preserve">37\40-41-43</t>
  </si>
  <si>
    <t xml:space="preserve">38\42-43-44</t>
  </si>
  <si>
    <t xml:space="preserve">39\42-43-44</t>
  </si>
  <si>
    <t xml:space="preserve">40\42-43-44</t>
  </si>
  <si>
    <t xml:space="preserve">41\42-43-44</t>
  </si>
  <si>
    <t xml:space="preserve">45\53-57-59</t>
  </si>
  <si>
    <t xml:space="preserve">45\53-54-57</t>
  </si>
  <si>
    <t xml:space="preserve">46\53-57-59</t>
  </si>
  <si>
    <t xml:space="preserve">46\53-54-57</t>
  </si>
  <si>
    <t xml:space="preserve">47\54-57-59</t>
  </si>
  <si>
    <t xml:space="preserve">47\53-54-57</t>
  </si>
  <si>
    <t xml:space="preserve">48\54-57-59</t>
  </si>
  <si>
    <t xml:space="preserve">48\53-54-57</t>
  </si>
  <si>
    <t xml:space="preserve">49\55-58-59</t>
  </si>
  <si>
    <t xml:space="preserve">49\55-56-58</t>
  </si>
  <si>
    <t xml:space="preserve">50\55-58-59</t>
  </si>
  <si>
    <t xml:space="preserve">50\55-56-58</t>
  </si>
  <si>
    <t xml:space="preserve">51\56-58-59</t>
  </si>
  <si>
    <t xml:space="preserve">51\55-56-58</t>
  </si>
  <si>
    <t xml:space="preserve">52\56-58-59</t>
  </si>
  <si>
    <t xml:space="preserve">52\55-56-58</t>
  </si>
  <si>
    <t xml:space="preserve">53\57-58-59</t>
  </si>
  <si>
    <t xml:space="preserve">54\57-58-59</t>
  </si>
  <si>
    <t xml:space="preserve">55\57-58-59</t>
  </si>
  <si>
    <t xml:space="preserve">56\57-58-59</t>
  </si>
  <si>
    <t xml:space="preserve">Not Errors:</t>
  </si>
  <si>
    <t xml:space="preserve">Errors: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</si>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</sst>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ghlightYellow" xfId="20" builtinId="53" customBuiltin="true"/>
  </cellStyles>
  <dxfs count="2">
    <dxf>
      <font>
        <name val="FreeSans"/>
        <family val="2"/>
      </font>
    </dxf>
    <dxf>
      <font>
        <name val="FreeSans"/>
        <family val="2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32"/>
  <sheetViews>
    <sheetView windowProtection="false" showFormulas="false" showGridLines="true" showRowColHeaders="true" showZeros="true" rightToLeft="false" tabSelected="true" showOutlineSymbols="true" defaultGridColor="true" view="normal" topLeftCell="A489" colorId="64" zoomScale="110" zoomScaleNormal="110" zoomScalePageLayoutView="100" workbookViewId="0">
      <selection pane="topLeft" activeCell="D530" activeCellId="0" sqref="D530"/>
    </sheetView>
  </sheetViews>
  <sheetFormatPr defaultRowHeight="12.8"/>
  <cols>
    <col collapsed="false" hidden="false" max="1" min="1" style="0" width="22.9642857142857"/>
    <col collapsed="false" hidden="false" max="6" min="3" style="0" width="4.47959183673469"/>
    <col collapsed="false" hidden="false" max="10" min="7" style="0" width="3.51020408163265"/>
    <col collapsed="false" hidden="false" max="11" min="11" style="0" width="11.5204081632653"/>
    <col collapsed="false" hidden="false" max="12" min="12" style="1" width="1.63775510204082"/>
    <col collapsed="false" hidden="true" max="22" min="13" style="0" width="0"/>
    <col collapsed="false" hidden="false" max="1025" min="23" style="0" width="11.5204081632653"/>
  </cols>
  <sheetData>
    <row r="1" customFormat="false" ht="12.8" hidden="false" customHeight="false" outlineLevel="0" collapsed="false">
      <c r="A1" s="0" t="s">
        <v>0</v>
      </c>
      <c r="B1" s="0" t="n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n">
        <v>111</v>
      </c>
      <c r="D3" s="0" t="n">
        <v>110</v>
      </c>
      <c r="E3" s="0" t="n">
        <v>101</v>
      </c>
      <c r="F3" s="0" t="n">
        <v>100</v>
      </c>
      <c r="G3" s="0" t="n">
        <v>11</v>
      </c>
      <c r="H3" s="0" t="n">
        <v>10</v>
      </c>
      <c r="I3" s="0" t="n">
        <v>1</v>
      </c>
      <c r="J3" s="0" t="n">
        <v>0</v>
      </c>
      <c r="M3" s="0" t="s">
        <v>3</v>
      </c>
    </row>
    <row r="4" customFormat="false" ht="12.95" hidden="false" customHeight="false" outlineLevel="0" collapsed="false">
      <c r="B4" s="0" t="n">
        <v>1</v>
      </c>
      <c r="C4" s="0" t="n">
        <v>15</v>
      </c>
      <c r="D4" s="0" t="n">
        <v>6</v>
      </c>
      <c r="E4" s="0" t="n">
        <v>3</v>
      </c>
      <c r="F4" s="0" t="n">
        <v>4</v>
      </c>
      <c r="G4" s="0" t="n">
        <v>3</v>
      </c>
      <c r="H4" s="0" t="n">
        <v>1</v>
      </c>
      <c r="I4" s="0" t="n">
        <v>0</v>
      </c>
      <c r="J4" s="0" t="n">
        <v>1</v>
      </c>
      <c r="K4" s="0" t="n">
        <f aca="false">SUM(C4:J4)</f>
        <v>33</v>
      </c>
      <c r="N4" s="0" t="n">
        <f aca="false">$K4*C6/$K$6</f>
        <v>14.5588235294118</v>
      </c>
      <c r="O4" s="0" t="n">
        <f aca="false">$K4*D6/$K$6</f>
        <v>5.82352941176471</v>
      </c>
      <c r="P4" s="0" t="n">
        <f aca="false">$K4*E6/$K$6</f>
        <v>2.91176470588235</v>
      </c>
      <c r="Q4" s="0" t="n">
        <f aca="false">$K4*F6/$K$6</f>
        <v>4.85294117647059</v>
      </c>
      <c r="R4" s="0" t="n">
        <f aca="false">$K4*G6/$K$6</f>
        <v>2.91176470588235</v>
      </c>
      <c r="S4" s="0" t="n">
        <f aca="false">$K4*H6/$K$6</f>
        <v>0.970588235294118</v>
      </c>
      <c r="T4" s="0" t="n">
        <f aca="false">$K4*I6/$K$6</f>
        <v>0</v>
      </c>
      <c r="U4" s="0" t="n">
        <f aca="false">$K4*J6/$K$6</f>
        <v>0.970588235294118</v>
      </c>
      <c r="V4" s="0" t="n">
        <f aca="false">SUM(N4:U4)</f>
        <v>33</v>
      </c>
      <c r="W4" s="0" t="s">
        <v>4</v>
      </c>
      <c r="X4" s="0" t="e">
        <f aca="false">_xlfn.CHISQ.TEST(C4:J5,N4:U5)</f>
        <v>#VALUE!</v>
      </c>
    </row>
    <row r="5" customFormat="false" ht="12.8" hidden="false" customHeight="false" outlineLevel="0" collapsed="false">
      <c r="B5" s="0" t="n">
        <v>0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f aca="false">SUM(C5:J5)</f>
        <v>1</v>
      </c>
      <c r="N5" s="0" t="n">
        <f aca="false">$K5*C6/$K$6</f>
        <v>0.441176470588235</v>
      </c>
      <c r="O5" s="0" t="n">
        <f aca="false">$K5*D6/$K$6</f>
        <v>0.176470588235294</v>
      </c>
      <c r="P5" s="0" t="n">
        <f aca="false">$K5*E6/$K$6</f>
        <v>0.0882352941176471</v>
      </c>
      <c r="Q5" s="0" t="n">
        <f aca="false">$K5*F6/$K$6</f>
        <v>0.147058823529412</v>
      </c>
      <c r="R5" s="0" t="n">
        <f aca="false">$K5*G6/$K$6</f>
        <v>0.0882352941176471</v>
      </c>
      <c r="S5" s="0" t="n">
        <f aca="false">$K5*H6/$K$6</f>
        <v>0.0294117647058823</v>
      </c>
      <c r="T5" s="0" t="n">
        <f aca="false">$K5*I6/$K$6</f>
        <v>0</v>
      </c>
      <c r="U5" s="0" t="n">
        <f aca="false">$K5*J6/$K$6</f>
        <v>0.0294117647058823</v>
      </c>
      <c r="V5" s="0" t="n">
        <f aca="false">SUM(N5:U5)</f>
        <v>1</v>
      </c>
    </row>
    <row r="6" customFormat="false" ht="12.8" hidden="false" customHeight="false" outlineLevel="0" collapsed="false">
      <c r="C6" s="0" t="n">
        <f aca="false">SUM(C4:C5)</f>
        <v>15</v>
      </c>
      <c r="D6" s="0" t="n">
        <f aca="false">SUM(D4:D5)</f>
        <v>6</v>
      </c>
      <c r="E6" s="0" t="n">
        <f aca="false">SUM(E4:E5)</f>
        <v>3</v>
      </c>
      <c r="F6" s="0" t="n">
        <f aca="false">SUM(F4:F5)</f>
        <v>5</v>
      </c>
      <c r="G6" s="0" t="n">
        <f aca="false">SUM(G4:G5)</f>
        <v>3</v>
      </c>
      <c r="H6" s="0" t="n">
        <f aca="false">SUM(H4:H5)</f>
        <v>1</v>
      </c>
      <c r="I6" s="0" t="n">
        <f aca="false">SUM(I4:I5)</f>
        <v>0</v>
      </c>
      <c r="J6" s="0" t="n">
        <f aca="false">SUM(J4:J5)</f>
        <v>1</v>
      </c>
      <c r="K6" s="0" t="n">
        <f aca="false">SUM(C6:J6)</f>
        <v>34</v>
      </c>
      <c r="N6" s="0" t="n">
        <f aca="false">N4+N5</f>
        <v>15</v>
      </c>
      <c r="O6" s="0" t="n">
        <f aca="false">O4+O5</f>
        <v>6</v>
      </c>
      <c r="P6" s="0" t="n">
        <f aca="false">P4+P5</f>
        <v>3</v>
      </c>
      <c r="Q6" s="0" t="n">
        <f aca="false">Q4+Q5</f>
        <v>5</v>
      </c>
      <c r="R6" s="0" t="n">
        <f aca="false">R4+R5</f>
        <v>3</v>
      </c>
      <c r="S6" s="0" t="n">
        <f aca="false">S4+S5</f>
        <v>1</v>
      </c>
      <c r="T6" s="0" t="n">
        <f aca="false">T4+T5</f>
        <v>0</v>
      </c>
      <c r="U6" s="0" t="n">
        <f aca="false">U4+U5</f>
        <v>1</v>
      </c>
      <c r="V6" s="0" t="n">
        <f aca="false">SUM(N6:U6)</f>
        <v>34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B9" s="0" t="s">
        <v>6</v>
      </c>
      <c r="C9" s="0" t="n">
        <v>111</v>
      </c>
      <c r="D9" s="0" t="n">
        <v>110</v>
      </c>
      <c r="E9" s="0" t="n">
        <v>101</v>
      </c>
      <c r="F9" s="0" t="n">
        <v>100</v>
      </c>
      <c r="G9" s="0" t="n">
        <v>11</v>
      </c>
      <c r="H9" s="0" t="n">
        <v>10</v>
      </c>
      <c r="I9" s="0" t="n">
        <v>1</v>
      </c>
      <c r="J9" s="0" t="n">
        <v>0</v>
      </c>
      <c r="M9" s="0" t="s">
        <v>3</v>
      </c>
    </row>
    <row r="10" customFormat="false" ht="12.95" hidden="false" customHeight="false" outlineLevel="0" collapsed="false">
      <c r="B10" s="0" t="n">
        <v>1</v>
      </c>
      <c r="C10" s="0" t="n">
        <v>12</v>
      </c>
      <c r="D10" s="0" t="n">
        <v>7</v>
      </c>
      <c r="E10" s="0" t="n">
        <v>9</v>
      </c>
      <c r="F10" s="0" t="n">
        <v>0</v>
      </c>
      <c r="G10" s="0" t="n">
        <v>3</v>
      </c>
      <c r="H10" s="0" t="n">
        <v>1</v>
      </c>
      <c r="I10" s="0" t="n">
        <v>1</v>
      </c>
      <c r="J10" s="0" t="n">
        <v>0</v>
      </c>
      <c r="K10" s="0" t="n">
        <f aca="false">SUM(C10:J10)</f>
        <v>33</v>
      </c>
      <c r="N10" s="0" t="n">
        <f aca="false">$K10*C12/$K$6</f>
        <v>11.6470588235294</v>
      </c>
      <c r="O10" s="0" t="n">
        <f aca="false">$K10*D12/$K$6</f>
        <v>7.76470588235294</v>
      </c>
      <c r="P10" s="0" t="n">
        <f aca="false">$K10*E12/$K$6</f>
        <v>8.73529411764706</v>
      </c>
      <c r="Q10" s="0" t="n">
        <f aca="false">$K10*F12/$K$6</f>
        <v>0</v>
      </c>
      <c r="R10" s="0" t="n">
        <f aca="false">$K10*G12/$K$6</f>
        <v>2.91176470588235</v>
      </c>
      <c r="S10" s="0" t="n">
        <f aca="false">$K10*H12/$K$6</f>
        <v>0.970588235294118</v>
      </c>
      <c r="T10" s="0" t="n">
        <f aca="false">$K10*I12/$K$6</f>
        <v>0.970588235294118</v>
      </c>
      <c r="U10" s="0" t="n">
        <f aca="false">$K10*J12/$K$6</f>
        <v>0</v>
      </c>
      <c r="V10" s="0" t="n">
        <f aca="false">SUM(N10:U10)</f>
        <v>33</v>
      </c>
      <c r="W10" s="0" t="s">
        <v>4</v>
      </c>
      <c r="X10" s="0" t="e">
        <f aca="false">_xlfn.CHISQ.TEST(C10:J11,N10:U11)</f>
        <v>#VALUE!</v>
      </c>
    </row>
    <row r="11" customFormat="false" ht="12.8" hidden="false" customHeight="false" outlineLevel="0" collapsed="false">
      <c r="B11" s="0" t="n">
        <v>0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SUM(C11:J11)</f>
        <v>1</v>
      </c>
      <c r="N11" s="0" t="n">
        <f aca="false">$K11*C12/$K$6</f>
        <v>0.352941176470588</v>
      </c>
      <c r="O11" s="0" t="n">
        <f aca="false">$K11*D12/$K$6</f>
        <v>0.235294117647059</v>
      </c>
      <c r="P11" s="0" t="n">
        <f aca="false">$K11*E12/$K$6</f>
        <v>0.264705882352941</v>
      </c>
      <c r="Q11" s="0" t="n">
        <f aca="false">$K11*F12/$K$6</f>
        <v>0</v>
      </c>
      <c r="R11" s="0" t="n">
        <f aca="false">$K11*G12/$K$6</f>
        <v>0.0882352941176471</v>
      </c>
      <c r="S11" s="0" t="n">
        <f aca="false">$K11*H12/$K$6</f>
        <v>0.0294117647058823</v>
      </c>
      <c r="T11" s="0" t="n">
        <f aca="false">$K11*I12/$K$6</f>
        <v>0.0294117647058823</v>
      </c>
      <c r="U11" s="0" t="n">
        <f aca="false">$K11*J12/$K$6</f>
        <v>0</v>
      </c>
      <c r="V11" s="0" t="n">
        <f aca="false">SUM(N11:U11)</f>
        <v>1</v>
      </c>
    </row>
    <row r="12" customFormat="false" ht="12.8" hidden="false" customHeight="false" outlineLevel="0" collapsed="false">
      <c r="C12" s="0" t="n">
        <f aca="false">SUM(C10:C11)</f>
        <v>12</v>
      </c>
      <c r="D12" s="0" t="n">
        <f aca="false">SUM(D10:D11)</f>
        <v>8</v>
      </c>
      <c r="E12" s="0" t="n">
        <f aca="false">SUM(E10:E11)</f>
        <v>9</v>
      </c>
      <c r="F12" s="0" t="n">
        <f aca="false">SUM(F10:F11)</f>
        <v>0</v>
      </c>
      <c r="G12" s="0" t="n">
        <f aca="false">SUM(G10:G11)</f>
        <v>3</v>
      </c>
      <c r="H12" s="0" t="n">
        <f aca="false">SUM(H10:H11)</f>
        <v>1</v>
      </c>
      <c r="I12" s="0" t="n">
        <f aca="false">SUM(I10:I11)</f>
        <v>1</v>
      </c>
      <c r="J12" s="0" t="n">
        <f aca="false">SUM(J10:J11)</f>
        <v>0</v>
      </c>
      <c r="K12" s="0" t="n">
        <f aca="false">SUM(C12:J12)</f>
        <v>34</v>
      </c>
      <c r="N12" s="0" t="n">
        <f aca="false">N10+N11</f>
        <v>12</v>
      </c>
      <c r="O12" s="0" t="n">
        <f aca="false">O10+O11</f>
        <v>8</v>
      </c>
      <c r="P12" s="0" t="n">
        <f aca="false">P10+P11</f>
        <v>9</v>
      </c>
      <c r="Q12" s="0" t="n">
        <f aca="false">Q10+Q11</f>
        <v>0</v>
      </c>
      <c r="R12" s="0" t="n">
        <f aca="false">R10+R11</f>
        <v>3</v>
      </c>
      <c r="S12" s="0" t="n">
        <f aca="false">S10+S11</f>
        <v>1</v>
      </c>
      <c r="T12" s="0" t="n">
        <f aca="false">T10+T11</f>
        <v>1</v>
      </c>
      <c r="U12" s="0" t="n">
        <f aca="false">U10+U11</f>
        <v>0</v>
      </c>
      <c r="V12" s="0" t="n">
        <f aca="false">SUM(N12:U12)</f>
        <v>34</v>
      </c>
    </row>
    <row r="14" customFormat="false" ht="12.8" hidden="false" customHeight="false" outlineLevel="0" collapsed="false">
      <c r="A14" s="0" t="s">
        <v>0</v>
      </c>
      <c r="B14" s="0" t="n">
        <v>1</v>
      </c>
    </row>
    <row r="15" customFormat="false" ht="12.8" hidden="false" customHeight="false" outlineLevel="0" collapsed="false">
      <c r="A15" s="0" t="s">
        <v>1</v>
      </c>
    </row>
    <row r="16" customFormat="false" ht="12.8" hidden="false" customHeight="false" outlineLevel="0" collapsed="false">
      <c r="B16" s="0" t="s">
        <v>7</v>
      </c>
      <c r="C16" s="0" t="n">
        <v>111</v>
      </c>
      <c r="D16" s="0" t="n">
        <v>110</v>
      </c>
      <c r="E16" s="0" t="n">
        <v>101</v>
      </c>
      <c r="F16" s="0" t="n">
        <v>100</v>
      </c>
      <c r="G16" s="0" t="n">
        <v>11</v>
      </c>
      <c r="H16" s="0" t="n">
        <v>10</v>
      </c>
      <c r="I16" s="0" t="n">
        <v>1</v>
      </c>
      <c r="J16" s="0" t="n">
        <v>0</v>
      </c>
      <c r="M16" s="0" t="s">
        <v>3</v>
      </c>
    </row>
    <row r="17" customFormat="false" ht="12.95" hidden="false" customHeight="false" outlineLevel="0" collapsed="false">
      <c r="B17" s="0" t="n">
        <v>1</v>
      </c>
      <c r="C17" s="0" t="n">
        <v>7</v>
      </c>
      <c r="D17" s="0" t="n">
        <v>1</v>
      </c>
      <c r="E17" s="0" t="n">
        <v>2</v>
      </c>
      <c r="F17" s="0" t="n">
        <v>2</v>
      </c>
      <c r="G17" s="0" t="n">
        <v>0</v>
      </c>
      <c r="H17" s="0" t="n">
        <v>1</v>
      </c>
      <c r="I17" s="0" t="n">
        <v>0</v>
      </c>
      <c r="J17" s="0" t="n">
        <v>1</v>
      </c>
      <c r="K17" s="0" t="n">
        <f aca="false">SUM(C17:J17)</f>
        <v>14</v>
      </c>
      <c r="N17" s="0" t="n">
        <f aca="false">$K17*C19/$K$6</f>
        <v>6.17647058823529</v>
      </c>
      <c r="O17" s="0" t="n">
        <f aca="false">$K17*D19/$K$6</f>
        <v>2.47058823529412</v>
      </c>
      <c r="P17" s="0" t="n">
        <f aca="false">$K17*E19/$K$6</f>
        <v>1.23529411764706</v>
      </c>
      <c r="Q17" s="0" t="n">
        <f aca="false">$K17*F19/$K$6</f>
        <v>2.05882352941176</v>
      </c>
      <c r="R17" s="0" t="n">
        <f aca="false">$K17*G19/$K$6</f>
        <v>1.23529411764706</v>
      </c>
      <c r="S17" s="0" t="n">
        <f aca="false">$K17*H19/$K$6</f>
        <v>0.411764705882353</v>
      </c>
      <c r="T17" s="0" t="n">
        <f aca="false">$K17*I19/$K$6</f>
        <v>0</v>
      </c>
      <c r="U17" s="0" t="n">
        <f aca="false">$K17*J19/$K$6</f>
        <v>0.411764705882353</v>
      </c>
      <c r="V17" s="0" t="n">
        <f aca="false">SUM(N17:U17)</f>
        <v>14</v>
      </c>
      <c r="W17" s="0" t="s">
        <v>4</v>
      </c>
      <c r="X17" s="0" t="e">
        <f aca="false">_xlfn.CHISQ.TEST(C17:J18,N17:U18)</f>
        <v>#VALUE!</v>
      </c>
    </row>
    <row r="18" customFormat="false" ht="12.8" hidden="false" customHeight="false" outlineLevel="0" collapsed="false">
      <c r="B18" s="0" t="n">
        <v>0</v>
      </c>
      <c r="C18" s="0" t="n">
        <v>8</v>
      </c>
      <c r="D18" s="0" t="n">
        <v>5</v>
      </c>
      <c r="E18" s="0" t="n">
        <v>1</v>
      </c>
      <c r="F18" s="0" t="n">
        <v>3</v>
      </c>
      <c r="G18" s="0" t="n">
        <v>3</v>
      </c>
      <c r="H18" s="0" t="n">
        <v>0</v>
      </c>
      <c r="I18" s="0" t="n">
        <v>0</v>
      </c>
      <c r="J18" s="0" t="n">
        <v>0</v>
      </c>
      <c r="K18" s="0" t="n">
        <f aca="false">SUM(C18:J18)</f>
        <v>20</v>
      </c>
      <c r="N18" s="0" t="n">
        <f aca="false">$K18*C19/$K$6</f>
        <v>8.82352941176471</v>
      </c>
      <c r="O18" s="0" t="n">
        <f aca="false">$K18*D19/$K$6</f>
        <v>3.52941176470588</v>
      </c>
      <c r="P18" s="0" t="n">
        <f aca="false">$K18*E19/$K$6</f>
        <v>1.76470588235294</v>
      </c>
      <c r="Q18" s="0" t="n">
        <f aca="false">$K18*F19/$K$6</f>
        <v>2.94117647058824</v>
      </c>
      <c r="R18" s="0" t="n">
        <f aca="false">$K18*G19/$K$6</f>
        <v>1.76470588235294</v>
      </c>
      <c r="S18" s="0" t="n">
        <f aca="false">$K18*H19/$K$6</f>
        <v>0.588235294117647</v>
      </c>
      <c r="T18" s="0" t="n">
        <f aca="false">$K18*I19/$K$6</f>
        <v>0</v>
      </c>
      <c r="U18" s="0" t="n">
        <f aca="false">$K18*J19/$K$6</f>
        <v>0.588235294117647</v>
      </c>
      <c r="V18" s="0" t="n">
        <f aca="false">SUM(N18:U18)</f>
        <v>20</v>
      </c>
    </row>
    <row r="19" customFormat="false" ht="12.8" hidden="false" customHeight="false" outlineLevel="0" collapsed="false">
      <c r="C19" s="0" t="n">
        <f aca="false">C17+C18</f>
        <v>15</v>
      </c>
      <c r="D19" s="0" t="n">
        <f aca="false">D17+D18</f>
        <v>6</v>
      </c>
      <c r="E19" s="0" t="n">
        <f aca="false">E17+E18</f>
        <v>3</v>
      </c>
      <c r="F19" s="0" t="n">
        <f aca="false">F17+F18</f>
        <v>5</v>
      </c>
      <c r="G19" s="0" t="n">
        <f aca="false">G17+G18</f>
        <v>3</v>
      </c>
      <c r="H19" s="0" t="n">
        <f aca="false">H17+H18</f>
        <v>1</v>
      </c>
      <c r="I19" s="0" t="n">
        <f aca="false">I17+I18</f>
        <v>0</v>
      </c>
      <c r="J19" s="0" t="n">
        <f aca="false">J17+J18</f>
        <v>1</v>
      </c>
      <c r="K19" s="0" t="n">
        <f aca="false">SUM(C19:J19)</f>
        <v>34</v>
      </c>
      <c r="N19" s="0" t="n">
        <f aca="false">N17+N18</f>
        <v>15</v>
      </c>
      <c r="O19" s="0" t="n">
        <f aca="false">O17+O18</f>
        <v>6</v>
      </c>
      <c r="P19" s="0" t="n">
        <f aca="false">P17+P18</f>
        <v>3</v>
      </c>
      <c r="Q19" s="0" t="n">
        <f aca="false">Q17+Q18</f>
        <v>5</v>
      </c>
      <c r="R19" s="0" t="n">
        <f aca="false">R17+R18</f>
        <v>3</v>
      </c>
      <c r="S19" s="0" t="n">
        <f aca="false">S17+S18</f>
        <v>1</v>
      </c>
      <c r="T19" s="0" t="n">
        <f aca="false">T17+T18</f>
        <v>0</v>
      </c>
      <c r="U19" s="0" t="n">
        <f aca="false">U17+U18</f>
        <v>1</v>
      </c>
      <c r="V19" s="0" t="n">
        <f aca="false">SUM(N19:U19)</f>
        <v>34</v>
      </c>
    </row>
    <row r="21" customFormat="false" ht="12.8" hidden="false" customHeight="false" outlineLevel="0" collapsed="false">
      <c r="A21" s="0" t="s">
        <v>5</v>
      </c>
    </row>
    <row r="22" customFormat="false" ht="12.8" hidden="false" customHeight="false" outlineLevel="0" collapsed="false">
      <c r="B22" s="0" t="s">
        <v>8</v>
      </c>
      <c r="C22" s="0" t="n">
        <v>111</v>
      </c>
      <c r="D22" s="0" t="n">
        <v>110</v>
      </c>
      <c r="E22" s="0" t="n">
        <v>101</v>
      </c>
      <c r="F22" s="0" t="n">
        <v>100</v>
      </c>
      <c r="G22" s="0" t="n">
        <v>11</v>
      </c>
      <c r="H22" s="0" t="n">
        <v>10</v>
      </c>
      <c r="I22" s="0" t="n">
        <v>1</v>
      </c>
      <c r="J22" s="0" t="n">
        <v>0</v>
      </c>
      <c r="M22" s="0" t="s">
        <v>3</v>
      </c>
    </row>
    <row r="23" customFormat="false" ht="12.95" hidden="false" customHeight="false" outlineLevel="0" collapsed="false">
      <c r="B23" s="0" t="n">
        <v>1</v>
      </c>
      <c r="C23" s="0" t="n">
        <v>4</v>
      </c>
      <c r="D23" s="0" t="n">
        <v>4</v>
      </c>
      <c r="E23" s="0" t="n">
        <v>4</v>
      </c>
      <c r="F23" s="0" t="n">
        <v>0</v>
      </c>
      <c r="G23" s="0" t="n">
        <v>1</v>
      </c>
      <c r="H23" s="0" t="n">
        <v>1</v>
      </c>
      <c r="I23" s="0" t="n">
        <v>0</v>
      </c>
      <c r="J23" s="0" t="n">
        <v>0</v>
      </c>
      <c r="K23" s="0" t="n">
        <f aca="false">SUM(C23:J23)</f>
        <v>14</v>
      </c>
      <c r="N23" s="0" t="n">
        <f aca="false">$K23*C25/$K$6</f>
        <v>4.94117647058824</v>
      </c>
      <c r="O23" s="0" t="n">
        <f aca="false">$K23*D25/$K$6</f>
        <v>3.29411764705882</v>
      </c>
      <c r="P23" s="0" t="n">
        <f aca="false">$K23*E25/$K$6</f>
        <v>3.70588235294118</v>
      </c>
      <c r="Q23" s="0" t="n">
        <f aca="false">$K23*F25/$K$6</f>
        <v>0</v>
      </c>
      <c r="R23" s="0" t="n">
        <f aca="false">$K23*G25/$K$6</f>
        <v>1.23529411764706</v>
      </c>
      <c r="S23" s="0" t="n">
        <f aca="false">$K23*H25/$K$6</f>
        <v>0.411764705882353</v>
      </c>
      <c r="T23" s="0" t="n">
        <f aca="false">$K23*I25/$K$6</f>
        <v>0.411764705882353</v>
      </c>
      <c r="U23" s="0" t="n">
        <f aca="false">$K23*J25/$K$6</f>
        <v>0</v>
      </c>
      <c r="V23" s="0" t="n">
        <f aca="false">SUM(N23:U23)</f>
        <v>14</v>
      </c>
      <c r="W23" s="0" t="s">
        <v>4</v>
      </c>
      <c r="X23" s="0" t="e">
        <f aca="false">_xlfn.CHISQ.TEST(C23:J24,N23:U24)</f>
        <v>#VALUE!</v>
      </c>
    </row>
    <row r="24" customFormat="false" ht="12.8" hidden="false" customHeight="false" outlineLevel="0" collapsed="false">
      <c r="B24" s="0" t="n">
        <v>0</v>
      </c>
      <c r="C24" s="0" t="n">
        <v>8</v>
      </c>
      <c r="D24" s="0" t="n">
        <v>4</v>
      </c>
      <c r="E24" s="0" t="n">
        <v>5</v>
      </c>
      <c r="F24" s="0" t="n">
        <v>0</v>
      </c>
      <c r="G24" s="0" t="n">
        <v>2</v>
      </c>
      <c r="H24" s="0" t="n">
        <v>0</v>
      </c>
      <c r="I24" s="0" t="n">
        <v>1</v>
      </c>
      <c r="J24" s="0" t="n">
        <v>0</v>
      </c>
      <c r="K24" s="0" t="n">
        <f aca="false">SUM(C24:J24)</f>
        <v>20</v>
      </c>
      <c r="N24" s="0" t="n">
        <f aca="false">$K24*C25/$K$6</f>
        <v>7.05882352941176</v>
      </c>
      <c r="O24" s="0" t="n">
        <f aca="false">$K24*D25/$K$6</f>
        <v>4.70588235294118</v>
      </c>
      <c r="P24" s="0" t="n">
        <f aca="false">$K24*E25/$K$6</f>
        <v>5.29411764705882</v>
      </c>
      <c r="Q24" s="0" t="n">
        <f aca="false">$K24*F25/$K$6</f>
        <v>0</v>
      </c>
      <c r="R24" s="0" t="n">
        <f aca="false">$K24*G25/$K$6</f>
        <v>1.76470588235294</v>
      </c>
      <c r="S24" s="0" t="n">
        <f aca="false">$K24*H25/$K$6</f>
        <v>0.588235294117647</v>
      </c>
      <c r="T24" s="0" t="n">
        <f aca="false">$K24*I25/$K$6</f>
        <v>0.588235294117647</v>
      </c>
      <c r="U24" s="0" t="n">
        <f aca="false">$K24*J25/$K$6</f>
        <v>0</v>
      </c>
      <c r="V24" s="0" t="n">
        <f aca="false">SUM(N24:U24)</f>
        <v>20</v>
      </c>
    </row>
    <row r="25" customFormat="false" ht="12.8" hidden="false" customHeight="false" outlineLevel="0" collapsed="false">
      <c r="C25" s="0" t="n">
        <f aca="false">SUM(C23:C24)</f>
        <v>12</v>
      </c>
      <c r="D25" s="0" t="n">
        <f aca="false">SUM(D23:D24)</f>
        <v>8</v>
      </c>
      <c r="E25" s="0" t="n">
        <f aca="false">SUM(E23:E24)</f>
        <v>9</v>
      </c>
      <c r="F25" s="0" t="n">
        <f aca="false">SUM(F23:F24)</f>
        <v>0</v>
      </c>
      <c r="G25" s="0" t="n">
        <f aca="false">SUM(G23:G24)</f>
        <v>3</v>
      </c>
      <c r="H25" s="0" t="n">
        <f aca="false">SUM(H23:H24)</f>
        <v>1</v>
      </c>
      <c r="I25" s="0" t="n">
        <f aca="false">SUM(I23:I24)</f>
        <v>1</v>
      </c>
      <c r="J25" s="0" t="n">
        <f aca="false">SUM(J23:J24)</f>
        <v>0</v>
      </c>
      <c r="K25" s="0" t="n">
        <f aca="false">SUM(C25:J25)</f>
        <v>34</v>
      </c>
      <c r="N25" s="0" t="n">
        <f aca="false">N23+N24</f>
        <v>12</v>
      </c>
      <c r="O25" s="0" t="n">
        <f aca="false">O23+O24</f>
        <v>8</v>
      </c>
      <c r="P25" s="0" t="n">
        <f aca="false">P23+P24</f>
        <v>9</v>
      </c>
      <c r="Q25" s="0" t="n">
        <f aca="false">Q23+Q24</f>
        <v>0</v>
      </c>
      <c r="R25" s="0" t="n">
        <f aca="false">R23+R24</f>
        <v>3</v>
      </c>
      <c r="S25" s="0" t="n">
        <f aca="false">S23+S24</f>
        <v>1</v>
      </c>
      <c r="T25" s="0" t="n">
        <f aca="false">T23+T24</f>
        <v>1</v>
      </c>
      <c r="U25" s="0" t="n">
        <f aca="false">U23+U24</f>
        <v>0</v>
      </c>
      <c r="V25" s="0" t="n">
        <f aca="false">SUM(N25:U25)</f>
        <v>34</v>
      </c>
    </row>
    <row r="27" customFormat="false" ht="12.8" hidden="false" customHeight="false" outlineLevel="0" collapsed="false">
      <c r="A27" s="0" t="s">
        <v>0</v>
      </c>
      <c r="B27" s="0" t="n">
        <v>2</v>
      </c>
    </row>
    <row r="28" customFormat="false" ht="12.8" hidden="false" customHeight="false" outlineLevel="0" collapsed="false">
      <c r="A28" s="0" t="s">
        <v>1</v>
      </c>
    </row>
    <row r="29" customFormat="false" ht="12.8" hidden="false" customHeight="false" outlineLevel="0" collapsed="false">
      <c r="B29" s="0" t="s">
        <v>9</v>
      </c>
      <c r="C29" s="0" t="n">
        <v>111</v>
      </c>
      <c r="D29" s="0" t="n">
        <v>110</v>
      </c>
      <c r="E29" s="0" t="n">
        <v>101</v>
      </c>
      <c r="F29" s="0" t="n">
        <v>100</v>
      </c>
      <c r="G29" s="0" t="n">
        <v>11</v>
      </c>
      <c r="H29" s="0" t="n">
        <v>10</v>
      </c>
      <c r="I29" s="0" t="n">
        <v>1</v>
      </c>
      <c r="J29" s="0" t="n">
        <v>0</v>
      </c>
      <c r="M29" s="0" t="s">
        <v>3</v>
      </c>
    </row>
    <row r="30" customFormat="false" ht="12.95" hidden="false" customHeight="false" outlineLevel="0" collapsed="false">
      <c r="B30" s="0" t="n">
        <v>1</v>
      </c>
      <c r="C30" s="0" t="n">
        <v>6</v>
      </c>
      <c r="D30" s="0" t="n">
        <v>4</v>
      </c>
      <c r="E30" s="0" t="n">
        <v>2</v>
      </c>
      <c r="F30" s="0" t="n">
        <v>5</v>
      </c>
      <c r="G30" s="0" t="n">
        <v>4</v>
      </c>
      <c r="H30" s="0" t="n">
        <v>1</v>
      </c>
      <c r="I30" s="0" t="n">
        <v>0</v>
      </c>
      <c r="J30" s="0" t="n">
        <v>0</v>
      </c>
      <c r="K30" s="0" t="n">
        <f aca="false">SUM(C30:J30)</f>
        <v>22</v>
      </c>
      <c r="N30" s="0" t="n">
        <f aca="false">$K30*C32/$K$6</f>
        <v>5.82352941176471</v>
      </c>
      <c r="O30" s="0" t="n">
        <f aca="false">$K30*D32/$K$6</f>
        <v>3.88235294117647</v>
      </c>
      <c r="P30" s="0" t="n">
        <f aca="false">$K30*E32/$K$6</f>
        <v>1.94117647058824</v>
      </c>
      <c r="Q30" s="0" t="n">
        <f aca="false">$K30*F32/$K$6</f>
        <v>3.88235294117647</v>
      </c>
      <c r="R30" s="0" t="n">
        <f aca="false">$K30*G32/$K$6</f>
        <v>5.82352941176471</v>
      </c>
      <c r="S30" s="0" t="n">
        <f aca="false">$K30*H32/$K$6</f>
        <v>0.647058823529412</v>
      </c>
      <c r="T30" s="0" t="n">
        <f aca="false">$K30*I32/$K$6</f>
        <v>0</v>
      </c>
      <c r="U30" s="0" t="n">
        <f aca="false">$K30*J32/$K$6</f>
        <v>0</v>
      </c>
      <c r="V30" s="0" t="n">
        <f aca="false">SUM(N30:U30)</f>
        <v>22</v>
      </c>
      <c r="W30" s="0" t="s">
        <v>4</v>
      </c>
      <c r="X30" s="0" t="e">
        <f aca="false">_xlfn.CHISQ.TEST(C30:J31,N30:U31)</f>
        <v>#VALUE!</v>
      </c>
    </row>
    <row r="31" customFormat="false" ht="12.8" hidden="false" customHeight="false" outlineLevel="0" collapsed="false">
      <c r="B31" s="0" t="n">
        <v>0</v>
      </c>
      <c r="C31" s="0" t="n">
        <v>3</v>
      </c>
      <c r="D31" s="0" t="n">
        <v>2</v>
      </c>
      <c r="E31" s="0" t="n">
        <v>1</v>
      </c>
      <c r="F31" s="0" t="n">
        <v>1</v>
      </c>
      <c r="G31" s="0" t="n">
        <v>5</v>
      </c>
      <c r="H31" s="0" t="n">
        <v>0</v>
      </c>
      <c r="I31" s="0" t="n">
        <v>0</v>
      </c>
      <c r="J31" s="0" t="n">
        <v>0</v>
      </c>
      <c r="K31" s="0" t="n">
        <f aca="false">SUM(C31:J31)</f>
        <v>12</v>
      </c>
      <c r="N31" s="0" t="n">
        <f aca="false">$K31*C32/$K$6</f>
        <v>3.17647058823529</v>
      </c>
      <c r="O31" s="0" t="n">
        <f aca="false">$K31*D32/$K$6</f>
        <v>2.11764705882353</v>
      </c>
      <c r="P31" s="0" t="n">
        <f aca="false">$K31*E32/$K$6</f>
        <v>1.05882352941176</v>
      </c>
      <c r="Q31" s="0" t="n">
        <f aca="false">$K31*F32/$K$6</f>
        <v>2.11764705882353</v>
      </c>
      <c r="R31" s="0" t="n">
        <f aca="false">$K31*G32/$K$6</f>
        <v>3.17647058823529</v>
      </c>
      <c r="S31" s="0" t="n">
        <f aca="false">$K31*H32/$K$6</f>
        <v>0.352941176470588</v>
      </c>
      <c r="T31" s="0" t="n">
        <f aca="false">$K31*I32/$K$6</f>
        <v>0</v>
      </c>
      <c r="U31" s="0" t="n">
        <f aca="false">$K31*J32/$K$6</f>
        <v>0</v>
      </c>
      <c r="V31" s="0" t="n">
        <f aca="false">SUM(N31:U31)</f>
        <v>12</v>
      </c>
    </row>
    <row r="32" customFormat="false" ht="12.8" hidden="false" customHeight="false" outlineLevel="0" collapsed="false">
      <c r="C32" s="0" t="n">
        <f aca="false">SUM(C30:C31)</f>
        <v>9</v>
      </c>
      <c r="D32" s="0" t="n">
        <f aca="false">SUM(D30:D31)</f>
        <v>6</v>
      </c>
      <c r="E32" s="0" t="n">
        <f aca="false">SUM(E30:E31)</f>
        <v>3</v>
      </c>
      <c r="F32" s="0" t="n">
        <f aca="false">SUM(F30:F31)</f>
        <v>6</v>
      </c>
      <c r="G32" s="0" t="n">
        <f aca="false">SUM(G30:G31)</f>
        <v>9</v>
      </c>
      <c r="H32" s="0" t="n">
        <f aca="false">SUM(H30:H31)</f>
        <v>1</v>
      </c>
      <c r="I32" s="0" t="n">
        <f aca="false">SUM(I30:I31)</f>
        <v>0</v>
      </c>
      <c r="J32" s="0" t="n">
        <f aca="false">SUM(J30:J31)</f>
        <v>0</v>
      </c>
      <c r="K32" s="0" t="n">
        <f aca="false">SUM(C32:J32)</f>
        <v>34</v>
      </c>
      <c r="N32" s="0" t="n">
        <f aca="false">N30+N31</f>
        <v>9</v>
      </c>
      <c r="O32" s="0" t="n">
        <f aca="false">O30+O31</f>
        <v>6</v>
      </c>
      <c r="P32" s="0" t="n">
        <f aca="false">P30+P31</f>
        <v>3</v>
      </c>
      <c r="Q32" s="0" t="n">
        <f aca="false">Q30+Q31</f>
        <v>6</v>
      </c>
      <c r="R32" s="0" t="n">
        <f aca="false">R30+R31</f>
        <v>9</v>
      </c>
      <c r="S32" s="0" t="n">
        <f aca="false">S30+S31</f>
        <v>1</v>
      </c>
      <c r="T32" s="0" t="n">
        <f aca="false">T30+T31</f>
        <v>0</v>
      </c>
      <c r="U32" s="0" t="n">
        <f aca="false">U30+U31</f>
        <v>0</v>
      </c>
      <c r="V32" s="0" t="n">
        <f aca="false">SUM(N32:U32)</f>
        <v>34</v>
      </c>
    </row>
    <row r="34" customFormat="false" ht="12.8" hidden="false" customHeight="false" outlineLevel="0" collapsed="false">
      <c r="A34" s="0" t="s">
        <v>5</v>
      </c>
    </row>
    <row r="35" customFormat="false" ht="12.8" hidden="false" customHeight="false" outlineLevel="0" collapsed="false">
      <c r="B35" s="0" t="s">
        <v>10</v>
      </c>
      <c r="C35" s="0" t="n">
        <v>111</v>
      </c>
      <c r="D35" s="0" t="n">
        <v>110</v>
      </c>
      <c r="E35" s="0" t="n">
        <v>101</v>
      </c>
      <c r="F35" s="0" t="n">
        <v>100</v>
      </c>
      <c r="G35" s="0" t="n">
        <v>11</v>
      </c>
      <c r="H35" s="0" t="n">
        <v>10</v>
      </c>
      <c r="I35" s="0" t="n">
        <v>1</v>
      </c>
      <c r="J35" s="0" t="n">
        <v>0</v>
      </c>
      <c r="M35" s="0" t="s">
        <v>3</v>
      </c>
    </row>
    <row r="36" customFormat="false" ht="12.95" hidden="false" customHeight="false" outlineLevel="0" collapsed="false">
      <c r="B36" s="0" t="n">
        <v>1</v>
      </c>
      <c r="C36" s="0" t="n">
        <v>8</v>
      </c>
      <c r="D36" s="0" t="n">
        <v>6</v>
      </c>
      <c r="E36" s="0" t="n">
        <v>4</v>
      </c>
      <c r="F36" s="0" t="n">
        <v>0</v>
      </c>
      <c r="G36" s="0" t="n">
        <v>2</v>
      </c>
      <c r="H36" s="0" t="n">
        <v>1</v>
      </c>
      <c r="I36" s="0" t="n">
        <v>1</v>
      </c>
      <c r="J36" s="0" t="n">
        <v>0</v>
      </c>
      <c r="K36" s="0" t="n">
        <f aca="false">SUM(C36:J36)</f>
        <v>22</v>
      </c>
      <c r="N36" s="0" t="n">
        <f aca="false">$K36*C38/$K$6</f>
        <v>7.76470588235294</v>
      </c>
      <c r="O36" s="0" t="n">
        <f aca="false">$K36*D38/$K$6</f>
        <v>5.17647058823529</v>
      </c>
      <c r="P36" s="0" t="n">
        <f aca="false">$K36*E38/$K$6</f>
        <v>5.82352941176471</v>
      </c>
      <c r="Q36" s="0" t="n">
        <f aca="false">$K36*F38/$K$6</f>
        <v>0</v>
      </c>
      <c r="R36" s="0" t="n">
        <f aca="false">$K36*G38/$K$6</f>
        <v>1.94117647058824</v>
      </c>
      <c r="S36" s="0" t="n">
        <f aca="false">$K36*H38/$K$6</f>
        <v>0.647058823529412</v>
      </c>
      <c r="T36" s="0" t="n">
        <f aca="false">$K36*I38/$K$6</f>
        <v>0.647058823529412</v>
      </c>
      <c r="U36" s="0" t="n">
        <f aca="false">$K36*J38/$K$6</f>
        <v>0</v>
      </c>
      <c r="V36" s="0" t="n">
        <f aca="false">SUM(N36:U36)</f>
        <v>22</v>
      </c>
      <c r="W36" s="0" t="s">
        <v>4</v>
      </c>
      <c r="X36" s="0" t="e">
        <f aca="false">_xlfn.CHISQ.TEST(C36:J37,N36:U37)</f>
        <v>#VALUE!</v>
      </c>
    </row>
    <row r="37" customFormat="false" ht="12.8" hidden="false" customHeight="false" outlineLevel="0" collapsed="false">
      <c r="B37" s="0" t="n">
        <v>0</v>
      </c>
      <c r="C37" s="0" t="n">
        <v>4</v>
      </c>
      <c r="D37" s="0" t="n">
        <v>2</v>
      </c>
      <c r="E37" s="0" t="n">
        <v>5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f aca="false">SUM(C37:J37)</f>
        <v>12</v>
      </c>
      <c r="N37" s="0" t="n">
        <f aca="false">$K37*C38/$K$6</f>
        <v>4.23529411764706</v>
      </c>
      <c r="O37" s="0" t="n">
        <f aca="false">$K37*D38/$K$6</f>
        <v>2.82352941176471</v>
      </c>
      <c r="P37" s="0" t="n">
        <f aca="false">$K37*E38/$K$6</f>
        <v>3.17647058823529</v>
      </c>
      <c r="Q37" s="0" t="n">
        <f aca="false">$K37*F38/$K$6</f>
        <v>0</v>
      </c>
      <c r="R37" s="0" t="n">
        <f aca="false">$K37*G38/$K$6</f>
        <v>1.05882352941176</v>
      </c>
      <c r="S37" s="0" t="n">
        <f aca="false">$K37*H38/$K$6</f>
        <v>0.352941176470588</v>
      </c>
      <c r="T37" s="0" t="n">
        <f aca="false">$K37*I38/$K$6</f>
        <v>0.352941176470588</v>
      </c>
      <c r="U37" s="0" t="n">
        <f aca="false">$K37*J38/$K$6</f>
        <v>0</v>
      </c>
      <c r="V37" s="0" t="n">
        <f aca="false">SUM(N37:U37)</f>
        <v>12</v>
      </c>
    </row>
    <row r="38" customFormat="false" ht="12.8" hidden="false" customHeight="false" outlineLevel="0" collapsed="false">
      <c r="C38" s="0" t="n">
        <f aca="false">SUM(C36:C37)</f>
        <v>12</v>
      </c>
      <c r="D38" s="0" t="n">
        <f aca="false">SUM(D36:D37)</f>
        <v>8</v>
      </c>
      <c r="E38" s="0" t="n">
        <f aca="false">SUM(E36:E37)</f>
        <v>9</v>
      </c>
      <c r="F38" s="0" t="n">
        <f aca="false">SUM(F36:F37)</f>
        <v>0</v>
      </c>
      <c r="G38" s="0" t="n">
        <f aca="false">SUM(G36:G37)</f>
        <v>3</v>
      </c>
      <c r="H38" s="0" t="n">
        <f aca="false">SUM(H36:H37)</f>
        <v>1</v>
      </c>
      <c r="I38" s="0" t="n">
        <f aca="false">SUM(I36:I37)</f>
        <v>1</v>
      </c>
      <c r="J38" s="0" t="n">
        <f aca="false">SUM(J36:J37)</f>
        <v>0</v>
      </c>
      <c r="K38" s="0" t="n">
        <f aca="false">SUM(C38:J38)</f>
        <v>34</v>
      </c>
      <c r="N38" s="0" t="n">
        <f aca="false">N36+N37</f>
        <v>12</v>
      </c>
      <c r="O38" s="0" t="n">
        <f aca="false">O36+O37</f>
        <v>8</v>
      </c>
      <c r="P38" s="0" t="n">
        <f aca="false">P36+P37</f>
        <v>9</v>
      </c>
      <c r="Q38" s="0" t="n">
        <f aca="false">Q36+Q37</f>
        <v>0</v>
      </c>
      <c r="R38" s="0" t="n">
        <f aca="false">R36+R37</f>
        <v>3</v>
      </c>
      <c r="S38" s="0" t="n">
        <f aca="false">S36+S37</f>
        <v>1</v>
      </c>
      <c r="T38" s="0" t="n">
        <f aca="false">T36+T37</f>
        <v>1</v>
      </c>
      <c r="U38" s="0" t="n">
        <f aca="false">U36+U37</f>
        <v>0</v>
      </c>
      <c r="V38" s="0" t="n">
        <f aca="false">SUM(N38:U38)</f>
        <v>34</v>
      </c>
    </row>
    <row r="40" customFormat="false" ht="12.8" hidden="false" customHeight="false" outlineLevel="0" collapsed="false">
      <c r="A40" s="0" t="s">
        <v>0</v>
      </c>
      <c r="B40" s="0" t="n">
        <v>3</v>
      </c>
    </row>
    <row r="41" customFormat="false" ht="12.8" hidden="false" customHeight="false" outlineLevel="0" collapsed="false">
      <c r="A41" s="0" t="s">
        <v>1</v>
      </c>
    </row>
    <row r="42" customFormat="false" ht="12.8" hidden="false" customHeight="false" outlineLevel="0" collapsed="false">
      <c r="B42" s="0" t="s">
        <v>11</v>
      </c>
      <c r="C42" s="0" t="n">
        <v>111</v>
      </c>
      <c r="D42" s="0" t="n">
        <v>110</v>
      </c>
      <c r="E42" s="0" t="n">
        <v>101</v>
      </c>
      <c r="F42" s="0" t="n">
        <v>100</v>
      </c>
      <c r="G42" s="0" t="n">
        <v>11</v>
      </c>
      <c r="H42" s="0" t="n">
        <v>10</v>
      </c>
      <c r="I42" s="0" t="n">
        <v>1</v>
      </c>
      <c r="J42" s="0" t="n">
        <v>0</v>
      </c>
      <c r="M42" s="0" t="s">
        <v>3</v>
      </c>
    </row>
    <row r="43" customFormat="false" ht="12.95" hidden="false" customHeight="false" outlineLevel="0" collapsed="false">
      <c r="B43" s="0" t="n">
        <v>1</v>
      </c>
      <c r="C43" s="0" t="n">
        <v>9</v>
      </c>
      <c r="D43" s="0" t="n">
        <v>3</v>
      </c>
      <c r="E43" s="0" t="n">
        <v>2</v>
      </c>
      <c r="F43" s="0" t="n">
        <v>4</v>
      </c>
      <c r="G43" s="0" t="n">
        <v>9</v>
      </c>
      <c r="H43" s="0" t="n">
        <v>1</v>
      </c>
      <c r="I43" s="0" t="n">
        <v>0</v>
      </c>
      <c r="J43" s="0" t="n">
        <v>0</v>
      </c>
      <c r="K43" s="0" t="n">
        <f aca="false">SUM(C43:J43)</f>
        <v>28</v>
      </c>
      <c r="N43" s="0" t="n">
        <f aca="false">$K43*C45/$K$6</f>
        <v>7.41176470588235</v>
      </c>
      <c r="O43" s="0" t="n">
        <f aca="false">$K43*D45/$K$6</f>
        <v>4.94117647058824</v>
      </c>
      <c r="P43" s="0" t="n">
        <f aca="false">$K43*E45/$K$6</f>
        <v>2.47058823529412</v>
      </c>
      <c r="Q43" s="0" t="n">
        <f aca="false">$K43*F45/$K$6</f>
        <v>4.94117647058824</v>
      </c>
      <c r="R43" s="0" t="n">
        <f aca="false">$K43*G45/$K$6</f>
        <v>7.41176470588235</v>
      </c>
      <c r="S43" s="0" t="n">
        <f aca="false">$K43*H45/$K$6</f>
        <v>0.823529411764706</v>
      </c>
      <c r="T43" s="0" t="n">
        <f aca="false">$K43*I45/$K$6</f>
        <v>0</v>
      </c>
      <c r="U43" s="0" t="n">
        <f aca="false">$K43*J45/$K$6</f>
        <v>0</v>
      </c>
      <c r="V43" s="0" t="n">
        <f aca="false">SUM(N43:U43)</f>
        <v>28</v>
      </c>
      <c r="W43" s="0" t="s">
        <v>4</v>
      </c>
      <c r="X43" s="0" t="e">
        <f aca="false">_xlfn.CHISQ.TEST(C43:J44,N43:U44)</f>
        <v>#VALUE!</v>
      </c>
    </row>
    <row r="44" customFormat="false" ht="12.8" hidden="false" customHeight="false" outlineLevel="0" collapsed="false">
      <c r="B44" s="0" t="n">
        <v>0</v>
      </c>
      <c r="C44" s="0" t="n">
        <v>0</v>
      </c>
      <c r="D44" s="0" t="n">
        <v>3</v>
      </c>
      <c r="E44" s="0" t="n">
        <v>1</v>
      </c>
      <c r="F44" s="0" t="n">
        <v>2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SUM(C44:J44)</f>
        <v>6</v>
      </c>
      <c r="N44" s="0" t="n">
        <f aca="false">$K44*C45/$K$6</f>
        <v>1.58823529411765</v>
      </c>
      <c r="O44" s="0" t="n">
        <f aca="false">$K44*D45/$K$6</f>
        <v>1.05882352941176</v>
      </c>
      <c r="P44" s="0" t="n">
        <f aca="false">$K44*E45/$K$6</f>
        <v>0.529411764705882</v>
      </c>
      <c r="Q44" s="0" t="n">
        <f aca="false">$K44*F45/$K$6</f>
        <v>1.05882352941176</v>
      </c>
      <c r="R44" s="0" t="n">
        <f aca="false">$K44*G45/$K$6</f>
        <v>1.58823529411765</v>
      </c>
      <c r="S44" s="0" t="n">
        <f aca="false">$K44*H45/$K$6</f>
        <v>0.176470588235294</v>
      </c>
      <c r="T44" s="0" t="n">
        <f aca="false">$K44*I45/$K$6</f>
        <v>0</v>
      </c>
      <c r="U44" s="0" t="n">
        <f aca="false">$K44*J45/$K$6</f>
        <v>0</v>
      </c>
      <c r="V44" s="0" t="n">
        <f aca="false">SUM(N44:U44)</f>
        <v>6</v>
      </c>
    </row>
    <row r="45" customFormat="false" ht="12.8" hidden="false" customHeight="false" outlineLevel="0" collapsed="false">
      <c r="C45" s="0" t="n">
        <f aca="false">SUM(C43:C44)</f>
        <v>9</v>
      </c>
      <c r="D45" s="0" t="n">
        <f aca="false">SUM(D43:D44)</f>
        <v>6</v>
      </c>
      <c r="E45" s="0" t="n">
        <f aca="false">SUM(E43:E44)</f>
        <v>3</v>
      </c>
      <c r="F45" s="0" t="n">
        <f aca="false">SUM(F43:F44)</f>
        <v>6</v>
      </c>
      <c r="G45" s="0" t="n">
        <f aca="false">SUM(G43:G44)</f>
        <v>9</v>
      </c>
      <c r="H45" s="0" t="n">
        <f aca="false">SUM(H43:H44)</f>
        <v>1</v>
      </c>
      <c r="I45" s="0" t="n">
        <f aca="false">SUM(I43:I44)</f>
        <v>0</v>
      </c>
      <c r="J45" s="0" t="n">
        <f aca="false">SUM(J43:J44)</f>
        <v>0</v>
      </c>
      <c r="K45" s="0" t="n">
        <f aca="false">SUM(C45:J45)</f>
        <v>34</v>
      </c>
      <c r="N45" s="0" t="n">
        <f aca="false">N43+N44</f>
        <v>9</v>
      </c>
      <c r="O45" s="0" t="n">
        <f aca="false">O43+O44</f>
        <v>6</v>
      </c>
      <c r="P45" s="0" t="n">
        <f aca="false">P43+P44</f>
        <v>3</v>
      </c>
      <c r="Q45" s="0" t="n">
        <f aca="false">Q43+Q44</f>
        <v>6</v>
      </c>
      <c r="R45" s="0" t="n">
        <f aca="false">R43+R44</f>
        <v>9</v>
      </c>
      <c r="S45" s="0" t="n">
        <f aca="false">S43+S44</f>
        <v>1</v>
      </c>
      <c r="T45" s="0" t="n">
        <f aca="false">T43+T44</f>
        <v>0</v>
      </c>
      <c r="U45" s="0" t="n">
        <f aca="false">U43+U44</f>
        <v>0</v>
      </c>
      <c r="V45" s="0" t="n">
        <f aca="false">SUM(N45:U45)</f>
        <v>34</v>
      </c>
    </row>
    <row r="47" customFormat="false" ht="12.8" hidden="false" customHeight="false" outlineLevel="0" collapsed="false">
      <c r="A47" s="0" t="s">
        <v>5</v>
      </c>
    </row>
    <row r="48" customFormat="false" ht="12.8" hidden="false" customHeight="false" outlineLevel="0" collapsed="false">
      <c r="B48" s="0" t="s">
        <v>12</v>
      </c>
      <c r="C48" s="0" t="n">
        <v>111</v>
      </c>
      <c r="D48" s="0" t="n">
        <v>110</v>
      </c>
      <c r="E48" s="0" t="n">
        <v>101</v>
      </c>
      <c r="F48" s="0" t="n">
        <v>100</v>
      </c>
      <c r="G48" s="0" t="n">
        <v>11</v>
      </c>
      <c r="H48" s="0" t="n">
        <v>10</v>
      </c>
      <c r="I48" s="0" t="n">
        <v>1</v>
      </c>
      <c r="J48" s="0" t="n">
        <v>0</v>
      </c>
      <c r="M48" s="0" t="s">
        <v>3</v>
      </c>
    </row>
    <row r="49" customFormat="false" ht="12.95" hidden="false" customHeight="false" outlineLevel="0" collapsed="false">
      <c r="B49" s="0" t="n">
        <v>1</v>
      </c>
      <c r="C49" s="0" t="n">
        <v>9</v>
      </c>
      <c r="D49" s="0" t="n">
        <v>5</v>
      </c>
      <c r="E49" s="0" t="n">
        <v>9</v>
      </c>
      <c r="F49" s="0" t="n">
        <v>0</v>
      </c>
      <c r="G49" s="0" t="n">
        <v>3</v>
      </c>
      <c r="H49" s="0" t="n">
        <v>1</v>
      </c>
      <c r="I49" s="0" t="n">
        <v>1</v>
      </c>
      <c r="J49" s="0" t="n">
        <v>0</v>
      </c>
      <c r="K49" s="0" t="n">
        <f aca="false">SUM(C49:J49)</f>
        <v>28</v>
      </c>
      <c r="N49" s="0" t="n">
        <f aca="false">$K49*C51/$K$6</f>
        <v>9.88235294117647</v>
      </c>
      <c r="O49" s="0" t="n">
        <f aca="false">$K49*D51/$K$6</f>
        <v>6.58823529411765</v>
      </c>
      <c r="P49" s="0" t="n">
        <f aca="false">$K49*E51/$K$6</f>
        <v>7.41176470588235</v>
      </c>
      <c r="Q49" s="0" t="n">
        <f aca="false">$K49*F51/$K$6</f>
        <v>0</v>
      </c>
      <c r="R49" s="0" t="n">
        <f aca="false">$K49*G51/$K$6</f>
        <v>2.47058823529412</v>
      </c>
      <c r="S49" s="0" t="n">
        <f aca="false">$K49*H51/$K$6</f>
        <v>0.823529411764706</v>
      </c>
      <c r="T49" s="0" t="n">
        <f aca="false">$K49*I51/$K$6</f>
        <v>0.823529411764706</v>
      </c>
      <c r="U49" s="0" t="n">
        <f aca="false">$K49*J51/$K$6</f>
        <v>0</v>
      </c>
      <c r="V49" s="0" t="n">
        <f aca="false">SUM(N49:U49)</f>
        <v>28</v>
      </c>
      <c r="W49" s="0" t="s">
        <v>4</v>
      </c>
      <c r="X49" s="0" t="e">
        <f aca="false">_xlfn.CHISQ.TEST(C49:J50,N49:U50)</f>
        <v>#VALUE!</v>
      </c>
    </row>
    <row r="50" customFormat="false" ht="12.8" hidden="false" customHeight="false" outlineLevel="0" collapsed="false">
      <c r="B50" s="0" t="n">
        <v>0</v>
      </c>
      <c r="C50" s="0" t="n">
        <v>3</v>
      </c>
      <c r="D50" s="0" t="n">
        <v>3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f aca="false">SUM(C50:J50)</f>
        <v>6</v>
      </c>
      <c r="N50" s="0" t="n">
        <f aca="false">$K50*C51/$K$6</f>
        <v>2.11764705882353</v>
      </c>
      <c r="O50" s="0" t="n">
        <f aca="false">$K50*D51/$K$6</f>
        <v>1.41176470588235</v>
      </c>
      <c r="P50" s="0" t="n">
        <f aca="false">$K50*E51/$K$6</f>
        <v>1.58823529411765</v>
      </c>
      <c r="Q50" s="0" t="n">
        <f aca="false">$K50*F51/$K$6</f>
        <v>0</v>
      </c>
      <c r="R50" s="0" t="n">
        <f aca="false">$K50*G51/$K$6</f>
        <v>0.529411764705882</v>
      </c>
      <c r="S50" s="0" t="n">
        <f aca="false">$K50*H51/$K$6</f>
        <v>0.176470588235294</v>
      </c>
      <c r="T50" s="0" t="n">
        <f aca="false">$K50*I51/$K$6</f>
        <v>0.176470588235294</v>
      </c>
      <c r="U50" s="0" t="n">
        <f aca="false">$K50*J51/$K$6</f>
        <v>0</v>
      </c>
      <c r="V50" s="0" t="n">
        <f aca="false">SUM(N50:U50)</f>
        <v>6</v>
      </c>
    </row>
    <row r="51" customFormat="false" ht="12.8" hidden="false" customHeight="false" outlineLevel="0" collapsed="false">
      <c r="C51" s="0" t="n">
        <f aca="false">SUM(C49:C50)</f>
        <v>12</v>
      </c>
      <c r="D51" s="0" t="n">
        <f aca="false">SUM(D49:D50)</f>
        <v>8</v>
      </c>
      <c r="E51" s="0" t="n">
        <f aca="false">SUM(E49:E50)</f>
        <v>9</v>
      </c>
      <c r="F51" s="0" t="n">
        <f aca="false">SUM(F49:F50)</f>
        <v>0</v>
      </c>
      <c r="G51" s="0" t="n">
        <f aca="false">SUM(G49:G50)</f>
        <v>3</v>
      </c>
      <c r="H51" s="0" t="n">
        <f aca="false">SUM(H49:H50)</f>
        <v>1</v>
      </c>
      <c r="I51" s="0" t="n">
        <f aca="false">SUM(I49:I50)</f>
        <v>1</v>
      </c>
      <c r="J51" s="0" t="n">
        <f aca="false">SUM(J49:J50)</f>
        <v>0</v>
      </c>
      <c r="K51" s="0" t="n">
        <f aca="false">SUM(C51:J51)</f>
        <v>34</v>
      </c>
      <c r="N51" s="0" t="n">
        <f aca="false">N49+N50</f>
        <v>12</v>
      </c>
      <c r="O51" s="0" t="n">
        <f aca="false">O49+O50</f>
        <v>8</v>
      </c>
      <c r="P51" s="0" t="n">
        <f aca="false">P49+P50</f>
        <v>9</v>
      </c>
      <c r="Q51" s="0" t="n">
        <f aca="false">Q49+Q50</f>
        <v>0</v>
      </c>
      <c r="R51" s="0" t="n">
        <f aca="false">R49+R50</f>
        <v>3</v>
      </c>
      <c r="S51" s="0" t="n">
        <f aca="false">S49+S50</f>
        <v>1</v>
      </c>
      <c r="T51" s="0" t="n">
        <f aca="false">T49+T50</f>
        <v>1</v>
      </c>
      <c r="U51" s="0" t="n">
        <f aca="false">U49+U50</f>
        <v>0</v>
      </c>
      <c r="V51" s="0" t="n">
        <f aca="false">SUM(N51:U51)</f>
        <v>34</v>
      </c>
    </row>
    <row r="53" customFormat="false" ht="12.8" hidden="false" customHeight="false" outlineLevel="0" collapsed="false">
      <c r="A53" s="0" t="s">
        <v>0</v>
      </c>
      <c r="B53" s="0" t="n">
        <v>4</v>
      </c>
    </row>
    <row r="54" customFormat="false" ht="12.8" hidden="false" customHeight="false" outlineLevel="0" collapsed="false">
      <c r="A54" s="0" t="s">
        <v>1</v>
      </c>
    </row>
    <row r="55" customFormat="false" ht="12.8" hidden="false" customHeight="false" outlineLevel="0" collapsed="false">
      <c r="B55" s="0" t="s">
        <v>13</v>
      </c>
      <c r="C55" s="0" t="n">
        <v>111</v>
      </c>
      <c r="D55" s="0" t="n">
        <v>110</v>
      </c>
      <c r="E55" s="0" t="n">
        <v>101</v>
      </c>
      <c r="F55" s="0" t="n">
        <v>100</v>
      </c>
      <c r="G55" s="0" t="n">
        <v>11</v>
      </c>
      <c r="H55" s="0" t="n">
        <v>10</v>
      </c>
      <c r="I55" s="0" t="n">
        <v>1</v>
      </c>
      <c r="J55" s="0" t="n">
        <v>0</v>
      </c>
      <c r="M55" s="0" t="s">
        <v>3</v>
      </c>
    </row>
    <row r="56" customFormat="false" ht="12.95" hidden="false" customHeight="false" outlineLevel="0" collapsed="false">
      <c r="B56" s="0" t="n">
        <v>1</v>
      </c>
      <c r="C56" s="0" t="n">
        <v>3</v>
      </c>
      <c r="D56" s="0" t="n">
        <v>4</v>
      </c>
      <c r="E56" s="0" t="n">
        <v>4</v>
      </c>
      <c r="F56" s="0" t="n">
        <v>1</v>
      </c>
      <c r="G56" s="0" t="n">
        <v>5</v>
      </c>
      <c r="H56" s="0" t="n">
        <v>1</v>
      </c>
      <c r="I56" s="0" t="n">
        <v>0</v>
      </c>
      <c r="J56" s="0" t="n">
        <v>0</v>
      </c>
      <c r="K56" s="0" t="n">
        <f aca="false">SUM(C56:J56)</f>
        <v>18</v>
      </c>
      <c r="N56" s="0" t="n">
        <f aca="false">$K56*C58/$K$6</f>
        <v>4.76470588235294</v>
      </c>
      <c r="O56" s="0" t="n">
        <f aca="false">$K56*D58/$K$6</f>
        <v>3.70588235294118</v>
      </c>
      <c r="P56" s="0" t="n">
        <f aca="false">$K56*E58/$K$6</f>
        <v>3.17647058823529</v>
      </c>
      <c r="Q56" s="0" t="n">
        <f aca="false">$K56*F58/$K$6</f>
        <v>1.05882352941176</v>
      </c>
      <c r="R56" s="0" t="n">
        <f aca="false">$K56*G58/$K$6</f>
        <v>2.64705882352941</v>
      </c>
      <c r="S56" s="0" t="n">
        <f aca="false">$K56*H58/$K$6</f>
        <v>1.05882352941176</v>
      </c>
      <c r="T56" s="0" t="n">
        <f aca="false">$K56*I58/$K$6</f>
        <v>0.529411764705882</v>
      </c>
      <c r="U56" s="0" t="n">
        <f aca="false">$K56*J58/$K$6</f>
        <v>1.05882352941176</v>
      </c>
      <c r="V56" s="0" t="n">
        <f aca="false">SUM(N56:U56)</f>
        <v>18</v>
      </c>
      <c r="W56" s="0" t="s">
        <v>4</v>
      </c>
      <c r="X56" s="0" t="n">
        <f aca="false">_xlfn.CHISQ.TEST(C56:J57,N56:U57)</f>
        <v>0.204668337060401</v>
      </c>
    </row>
    <row r="57" customFormat="false" ht="12.8" hidden="false" customHeight="false" outlineLevel="0" collapsed="false">
      <c r="B57" s="0" t="n">
        <v>0</v>
      </c>
      <c r="C57" s="0" t="n">
        <v>6</v>
      </c>
      <c r="D57" s="0" t="n">
        <v>3</v>
      </c>
      <c r="E57" s="0" t="n">
        <v>2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2</v>
      </c>
      <c r="K57" s="0" t="n">
        <f aca="false">SUM(C57:J57)</f>
        <v>16</v>
      </c>
      <c r="N57" s="0" t="n">
        <f aca="false">$K57*C58/$K$6</f>
        <v>4.23529411764706</v>
      </c>
      <c r="O57" s="0" t="n">
        <f aca="false">$K57*D58/$K$6</f>
        <v>3.29411764705882</v>
      </c>
      <c r="P57" s="0" t="n">
        <f aca="false">$K57*E58/$K$6</f>
        <v>2.82352941176471</v>
      </c>
      <c r="Q57" s="0" t="n">
        <f aca="false">$K57*F58/$K$6</f>
        <v>0.941176470588235</v>
      </c>
      <c r="R57" s="0" t="n">
        <f aca="false">$K57*G58/$K$6</f>
        <v>2.35294117647059</v>
      </c>
      <c r="S57" s="0" t="n">
        <f aca="false">$K57*H58/$K$6</f>
        <v>0.941176470588235</v>
      </c>
      <c r="T57" s="0" t="n">
        <f aca="false">$K57*I58/$K$6</f>
        <v>0.470588235294118</v>
      </c>
      <c r="U57" s="0" t="n">
        <f aca="false">$K57*J58/$K$6</f>
        <v>0.941176470588235</v>
      </c>
      <c r="V57" s="0" t="n">
        <f aca="false">SUM(N57:U57)</f>
        <v>16</v>
      </c>
    </row>
    <row r="58" customFormat="false" ht="12.8" hidden="false" customHeight="false" outlineLevel="0" collapsed="false">
      <c r="C58" s="0" t="n">
        <f aca="false">SUM(C56:C57)</f>
        <v>9</v>
      </c>
      <c r="D58" s="0" t="n">
        <f aca="false">SUM(D56:D57)</f>
        <v>7</v>
      </c>
      <c r="E58" s="0" t="n">
        <f aca="false">SUM(E56:E57)</f>
        <v>6</v>
      </c>
      <c r="F58" s="0" t="n">
        <f aca="false">SUM(F56:F57)</f>
        <v>2</v>
      </c>
      <c r="G58" s="0" t="n">
        <f aca="false">SUM(G56:G57)</f>
        <v>5</v>
      </c>
      <c r="H58" s="0" t="n">
        <f aca="false">SUM(H56:H57)</f>
        <v>2</v>
      </c>
      <c r="I58" s="0" t="n">
        <f aca="false">SUM(I56:I57)</f>
        <v>1</v>
      </c>
      <c r="J58" s="0" t="n">
        <f aca="false">SUM(J56:J57)</f>
        <v>2</v>
      </c>
      <c r="K58" s="0" t="n">
        <f aca="false">SUM(C58:J58)</f>
        <v>34</v>
      </c>
      <c r="N58" s="0" t="n">
        <f aca="false">N56+N57</f>
        <v>9</v>
      </c>
      <c r="O58" s="0" t="n">
        <f aca="false">O56+O57</f>
        <v>7</v>
      </c>
      <c r="P58" s="0" t="n">
        <f aca="false">P56+P57</f>
        <v>6</v>
      </c>
      <c r="Q58" s="0" t="n">
        <f aca="false">Q56+Q57</f>
        <v>2</v>
      </c>
      <c r="R58" s="0" t="n">
        <f aca="false">R56+R57</f>
        <v>5</v>
      </c>
      <c r="S58" s="0" t="n">
        <f aca="false">S56+S57</f>
        <v>2</v>
      </c>
      <c r="T58" s="0" t="n">
        <f aca="false">T56+T57</f>
        <v>1</v>
      </c>
      <c r="U58" s="0" t="n">
        <f aca="false">U56+U57</f>
        <v>2</v>
      </c>
      <c r="V58" s="0" t="n">
        <f aca="false">SUM(N58:U58)</f>
        <v>34</v>
      </c>
    </row>
    <row r="60" customFormat="false" ht="12.8" hidden="false" customHeight="false" outlineLevel="0" collapsed="false">
      <c r="A60" s="0" t="s">
        <v>5</v>
      </c>
    </row>
    <row r="61" customFormat="false" ht="12.8" hidden="false" customHeight="false" outlineLevel="0" collapsed="false">
      <c r="B61" s="0" t="s">
        <v>14</v>
      </c>
      <c r="C61" s="0" t="n">
        <v>111</v>
      </c>
      <c r="D61" s="0" t="n">
        <v>110</v>
      </c>
      <c r="E61" s="0" t="n">
        <v>101</v>
      </c>
      <c r="F61" s="0" t="n">
        <v>100</v>
      </c>
      <c r="G61" s="0" t="n">
        <v>11</v>
      </c>
      <c r="H61" s="0" t="n">
        <v>10</v>
      </c>
      <c r="I61" s="0" t="n">
        <v>1</v>
      </c>
      <c r="J61" s="0" t="n">
        <v>0</v>
      </c>
      <c r="M61" s="0" t="s">
        <v>3</v>
      </c>
    </row>
    <row r="62" customFormat="false" ht="12.95" hidden="false" customHeight="false" outlineLevel="0" collapsed="false">
      <c r="B62" s="0" t="n">
        <v>1</v>
      </c>
      <c r="C62" s="0" t="n">
        <v>4</v>
      </c>
      <c r="D62" s="0" t="n">
        <v>4</v>
      </c>
      <c r="E62" s="0" t="n">
        <v>3</v>
      </c>
      <c r="F62" s="0" t="n">
        <v>1</v>
      </c>
      <c r="G62" s="0" t="n">
        <v>3</v>
      </c>
      <c r="H62" s="0" t="n">
        <v>0</v>
      </c>
      <c r="I62" s="0" t="n">
        <v>3</v>
      </c>
      <c r="J62" s="0" t="n">
        <v>0</v>
      </c>
      <c r="K62" s="0" t="n">
        <f aca="false">SUM(C62:J62)</f>
        <v>18</v>
      </c>
      <c r="N62" s="0" t="n">
        <f aca="false">$K62*C64/$K$6</f>
        <v>5.29411764705882</v>
      </c>
      <c r="O62" s="0" t="n">
        <f aca="false">$K62*D64/$K$6</f>
        <v>3.17647058823529</v>
      </c>
      <c r="P62" s="0" t="n">
        <f aca="false">$K62*E64/$K$6</f>
        <v>3.17647058823529</v>
      </c>
      <c r="Q62" s="0" t="n">
        <f aca="false">$K62*F64/$K$6</f>
        <v>1.05882352941176</v>
      </c>
      <c r="R62" s="0" t="n">
        <f aca="false">$K62*G64/$K$6</f>
        <v>2.11764705882353</v>
      </c>
      <c r="S62" s="0" t="n">
        <f aca="false">$K62*H64/$K$6</f>
        <v>0.529411764705882</v>
      </c>
      <c r="T62" s="0" t="n">
        <f aca="false">$K62*I64/$K$6</f>
        <v>1.58823529411765</v>
      </c>
      <c r="U62" s="0" t="n">
        <f aca="false">$K62*J64/$K$6</f>
        <v>1.05882352941176</v>
      </c>
      <c r="V62" s="0" t="n">
        <f aca="false">SUM(N62:U62)</f>
        <v>18</v>
      </c>
      <c r="W62" s="0" t="s">
        <v>4</v>
      </c>
      <c r="X62" s="0" t="n">
        <f aca="false">_xlfn.CHISQ.TEST(C62:J63,N62:U63)</f>
        <v>0.334660016102269</v>
      </c>
    </row>
    <row r="63" customFormat="false" ht="12.8" hidden="false" customHeight="false" outlineLevel="0" collapsed="false">
      <c r="B63" s="0" t="n">
        <v>0</v>
      </c>
      <c r="C63" s="0" t="n">
        <v>6</v>
      </c>
      <c r="D63" s="0" t="n">
        <v>2</v>
      </c>
      <c r="E63" s="0" t="n">
        <v>3</v>
      </c>
      <c r="F63" s="0" t="n">
        <v>1</v>
      </c>
      <c r="G63" s="0" t="n">
        <v>1</v>
      </c>
      <c r="H63" s="0" t="n">
        <v>1</v>
      </c>
      <c r="I63" s="0" t="n">
        <v>0</v>
      </c>
      <c r="J63" s="0" t="n">
        <v>2</v>
      </c>
      <c r="K63" s="0" t="n">
        <f aca="false">SUM(C63:J63)</f>
        <v>16</v>
      </c>
      <c r="N63" s="0" t="n">
        <f aca="false">$K63*C64/$K$6</f>
        <v>4.70588235294118</v>
      </c>
      <c r="O63" s="0" t="n">
        <f aca="false">$K63*D64/$K$6</f>
        <v>2.82352941176471</v>
      </c>
      <c r="P63" s="0" t="n">
        <f aca="false">$K63*E64/$K$6</f>
        <v>2.82352941176471</v>
      </c>
      <c r="Q63" s="0" t="n">
        <f aca="false">$K63*F64/$K$6</f>
        <v>0.941176470588235</v>
      </c>
      <c r="R63" s="0" t="n">
        <f aca="false">$K63*G64/$K$6</f>
        <v>1.88235294117647</v>
      </c>
      <c r="S63" s="0" t="n">
        <f aca="false">$K63*H64/$K$6</f>
        <v>0.470588235294118</v>
      </c>
      <c r="T63" s="0" t="n">
        <f aca="false">$K63*I64/$K$6</f>
        <v>1.41176470588235</v>
      </c>
      <c r="U63" s="0" t="n">
        <f aca="false">$K63*J64/$K$6</f>
        <v>0.941176470588235</v>
      </c>
      <c r="V63" s="0" t="n">
        <f aca="false">SUM(N63:U63)</f>
        <v>16</v>
      </c>
    </row>
    <row r="64" customFormat="false" ht="12.8" hidden="false" customHeight="false" outlineLevel="0" collapsed="false">
      <c r="C64" s="0" t="n">
        <f aca="false">SUM(C62:C63)</f>
        <v>10</v>
      </c>
      <c r="D64" s="0" t="n">
        <f aca="false">SUM(D62:D63)</f>
        <v>6</v>
      </c>
      <c r="E64" s="0" t="n">
        <f aca="false">SUM(E62:E63)</f>
        <v>6</v>
      </c>
      <c r="F64" s="0" t="n">
        <f aca="false">SUM(F62:F63)</f>
        <v>2</v>
      </c>
      <c r="G64" s="0" t="n">
        <f aca="false">SUM(G62:G63)</f>
        <v>4</v>
      </c>
      <c r="H64" s="0" t="n">
        <f aca="false">SUM(H62:H63)</f>
        <v>1</v>
      </c>
      <c r="I64" s="0" t="n">
        <f aca="false">SUM(I62:I63)</f>
        <v>3</v>
      </c>
      <c r="J64" s="0" t="n">
        <f aca="false">SUM(J62:J63)</f>
        <v>2</v>
      </c>
      <c r="K64" s="0" t="n">
        <f aca="false">SUM(C64:J64)</f>
        <v>34</v>
      </c>
      <c r="N64" s="0" t="n">
        <f aca="false">N62+N63</f>
        <v>10</v>
      </c>
      <c r="O64" s="0" t="n">
        <f aca="false">O62+O63</f>
        <v>6</v>
      </c>
      <c r="P64" s="0" t="n">
        <f aca="false">P62+P63</f>
        <v>6</v>
      </c>
      <c r="Q64" s="0" t="n">
        <f aca="false">Q62+Q63</f>
        <v>2</v>
      </c>
      <c r="R64" s="0" t="n">
        <f aca="false">R62+R63</f>
        <v>4</v>
      </c>
      <c r="S64" s="0" t="n">
        <f aca="false">S62+S63</f>
        <v>1</v>
      </c>
      <c r="T64" s="0" t="n">
        <f aca="false">T62+T63</f>
        <v>3</v>
      </c>
      <c r="U64" s="0" t="n">
        <f aca="false">U62+U63</f>
        <v>2</v>
      </c>
      <c r="V64" s="0" t="n">
        <f aca="false">SUM(N64:U64)</f>
        <v>34</v>
      </c>
    </row>
    <row r="66" customFormat="false" ht="12.8" hidden="false" customHeight="false" outlineLevel="0" collapsed="false">
      <c r="A66" s="0" t="s">
        <v>0</v>
      </c>
      <c r="B66" s="0" t="n">
        <v>5</v>
      </c>
    </row>
    <row r="67" customFormat="false" ht="12.8" hidden="false" customHeight="false" outlineLevel="0" collapsed="false">
      <c r="A67" s="0" t="s">
        <v>1</v>
      </c>
    </row>
    <row r="68" customFormat="false" ht="12.8" hidden="false" customHeight="false" outlineLevel="0" collapsed="false">
      <c r="B68" s="0" t="s">
        <v>15</v>
      </c>
      <c r="C68" s="0" t="n">
        <v>111</v>
      </c>
      <c r="D68" s="0" t="n">
        <v>110</v>
      </c>
      <c r="E68" s="0" t="n">
        <v>101</v>
      </c>
      <c r="F68" s="0" t="n">
        <v>100</v>
      </c>
      <c r="G68" s="0" t="n">
        <v>11</v>
      </c>
      <c r="H68" s="0" t="n">
        <v>10</v>
      </c>
      <c r="I68" s="0" t="n">
        <v>1</v>
      </c>
      <c r="J68" s="0" t="n">
        <v>0</v>
      </c>
      <c r="M68" s="0" t="s">
        <v>3</v>
      </c>
    </row>
    <row r="69" customFormat="false" ht="12.95" hidden="false" customHeight="false" outlineLevel="0" collapsed="false">
      <c r="B69" s="0" t="n">
        <v>1</v>
      </c>
      <c r="C69" s="0" t="n">
        <v>8</v>
      </c>
      <c r="D69" s="0" t="n">
        <v>5</v>
      </c>
      <c r="E69" s="0" t="n">
        <v>4</v>
      </c>
      <c r="F69" s="0" t="n">
        <v>2</v>
      </c>
      <c r="G69" s="0" t="n">
        <v>5</v>
      </c>
      <c r="H69" s="0" t="n">
        <v>2</v>
      </c>
      <c r="I69" s="0" t="n">
        <v>1</v>
      </c>
      <c r="J69" s="0" t="n">
        <v>2</v>
      </c>
      <c r="K69" s="0" t="n">
        <f aca="false">SUM(C69:J69)</f>
        <v>29</v>
      </c>
      <c r="N69" s="0" t="n">
        <f aca="false">$K69*C71/$K$6</f>
        <v>7.67647058823529</v>
      </c>
      <c r="O69" s="0" t="n">
        <f aca="false">$K69*D71/$K$6</f>
        <v>5.97058823529412</v>
      </c>
      <c r="P69" s="0" t="n">
        <f aca="false">$K69*E71/$K$6</f>
        <v>5.11764705882353</v>
      </c>
      <c r="Q69" s="0" t="n">
        <f aca="false">$K69*F71/$K$6</f>
        <v>1.70588235294118</v>
      </c>
      <c r="R69" s="0" t="n">
        <f aca="false">$K69*G71/$K$6</f>
        <v>4.26470588235294</v>
      </c>
      <c r="S69" s="0" t="n">
        <f aca="false">$K69*H71/$K$6</f>
        <v>1.70588235294118</v>
      </c>
      <c r="T69" s="0" t="n">
        <f aca="false">$K69*I71/$K$6</f>
        <v>0.852941176470588</v>
      </c>
      <c r="U69" s="0" t="n">
        <f aca="false">$K69*J71/$K$6</f>
        <v>1.70588235294118</v>
      </c>
      <c r="V69" s="0" t="n">
        <f aca="false">SUM(N69:U69)</f>
        <v>29</v>
      </c>
      <c r="W69" s="0" t="s">
        <v>4</v>
      </c>
      <c r="X69" s="0" t="n">
        <f aca="false">_xlfn.CHISQ.TEST(C69:J70,N69:U70)</f>
        <v>0.672852987067661</v>
      </c>
    </row>
    <row r="70" customFormat="false" ht="12.8" hidden="false" customHeight="false" outlineLevel="0" collapsed="false">
      <c r="B70" s="0" t="n">
        <v>0</v>
      </c>
      <c r="C70" s="0" t="n">
        <v>1</v>
      </c>
      <c r="D70" s="0" t="n">
        <v>2</v>
      </c>
      <c r="E70" s="0" t="n">
        <v>2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f aca="false">SUM(C70:J70)</f>
        <v>5</v>
      </c>
      <c r="N70" s="0" t="n">
        <f aca="false">$K70*C71/$K$6</f>
        <v>1.32352941176471</v>
      </c>
      <c r="O70" s="0" t="n">
        <f aca="false">$K70*D71/$K$6</f>
        <v>1.02941176470588</v>
      </c>
      <c r="P70" s="0" t="n">
        <f aca="false">$K70*E71/$K$6</f>
        <v>0.882352941176471</v>
      </c>
      <c r="Q70" s="0" t="n">
        <f aca="false">$K70*F71/$K$6</f>
        <v>0.294117647058823</v>
      </c>
      <c r="R70" s="0" t="n">
        <f aca="false">$K70*G71/$K$6</f>
        <v>0.735294117647059</v>
      </c>
      <c r="S70" s="0" t="n">
        <f aca="false">$K70*H71/$K$6</f>
        <v>0.294117647058823</v>
      </c>
      <c r="T70" s="0" t="n">
        <f aca="false">$K70*I71/$K$6</f>
        <v>0.147058823529412</v>
      </c>
      <c r="U70" s="0" t="n">
        <f aca="false">$K70*J71/$K$6</f>
        <v>0.294117647058823</v>
      </c>
      <c r="V70" s="0" t="n">
        <f aca="false">SUM(N70:U70)</f>
        <v>5</v>
      </c>
    </row>
    <row r="71" customFormat="false" ht="12.8" hidden="false" customHeight="false" outlineLevel="0" collapsed="false">
      <c r="C71" s="0" t="n">
        <f aca="false">SUM(C69:C70)</f>
        <v>9</v>
      </c>
      <c r="D71" s="0" t="n">
        <f aca="false">SUM(D69:D70)</f>
        <v>7</v>
      </c>
      <c r="E71" s="0" t="n">
        <f aca="false">SUM(E69:E70)</f>
        <v>6</v>
      </c>
      <c r="F71" s="0" t="n">
        <f aca="false">SUM(F69:F70)</f>
        <v>2</v>
      </c>
      <c r="G71" s="0" t="n">
        <f aca="false">SUM(G69:G70)</f>
        <v>5</v>
      </c>
      <c r="H71" s="0" t="n">
        <f aca="false">SUM(H69:H70)</f>
        <v>2</v>
      </c>
      <c r="I71" s="0" t="n">
        <f aca="false">SUM(I69:I70)</f>
        <v>1</v>
      </c>
      <c r="J71" s="0" t="n">
        <f aca="false">SUM(J69:J70)</f>
        <v>2</v>
      </c>
      <c r="K71" s="0" t="n">
        <f aca="false">SUM(C71:J71)</f>
        <v>34</v>
      </c>
      <c r="N71" s="0" t="n">
        <f aca="false">N69+N70</f>
        <v>9</v>
      </c>
      <c r="O71" s="0" t="n">
        <f aca="false">O69+O70</f>
        <v>7</v>
      </c>
      <c r="P71" s="0" t="n">
        <f aca="false">P69+P70</f>
        <v>6</v>
      </c>
      <c r="Q71" s="0" t="n">
        <f aca="false">Q69+Q70</f>
        <v>2</v>
      </c>
      <c r="R71" s="0" t="n">
        <f aca="false">R69+R70</f>
        <v>5</v>
      </c>
      <c r="S71" s="0" t="n">
        <f aca="false">S69+S70</f>
        <v>2</v>
      </c>
      <c r="T71" s="0" t="n">
        <f aca="false">T69+T70</f>
        <v>1</v>
      </c>
      <c r="U71" s="0" t="n">
        <f aca="false">U69+U70</f>
        <v>2</v>
      </c>
      <c r="V71" s="0" t="n">
        <f aca="false">SUM(N71:U71)</f>
        <v>34</v>
      </c>
    </row>
    <row r="73" customFormat="false" ht="12.8" hidden="false" customHeight="false" outlineLevel="0" collapsed="false">
      <c r="A73" s="0" t="s">
        <v>5</v>
      </c>
    </row>
    <row r="74" customFormat="false" ht="12.8" hidden="false" customHeight="false" outlineLevel="0" collapsed="false">
      <c r="B74" s="0" t="s">
        <v>16</v>
      </c>
      <c r="C74" s="0" t="n">
        <v>111</v>
      </c>
      <c r="D74" s="0" t="n">
        <v>110</v>
      </c>
      <c r="E74" s="0" t="n">
        <v>101</v>
      </c>
      <c r="F74" s="0" t="n">
        <v>100</v>
      </c>
      <c r="G74" s="0" t="n">
        <v>11</v>
      </c>
      <c r="H74" s="0" t="n">
        <v>10</v>
      </c>
      <c r="I74" s="0" t="n">
        <v>1</v>
      </c>
      <c r="J74" s="0" t="n">
        <v>0</v>
      </c>
      <c r="M74" s="0" t="s">
        <v>3</v>
      </c>
    </row>
    <row r="75" customFormat="false" ht="12.95" hidden="false" customHeight="false" outlineLevel="0" collapsed="false">
      <c r="B75" s="0" t="n">
        <v>1</v>
      </c>
      <c r="C75" s="0" t="n">
        <v>8</v>
      </c>
      <c r="D75" s="0" t="n">
        <v>4</v>
      </c>
      <c r="E75" s="0" t="n">
        <v>5</v>
      </c>
      <c r="F75" s="0" t="n">
        <v>2</v>
      </c>
      <c r="G75" s="0" t="n">
        <v>4</v>
      </c>
      <c r="H75" s="0" t="n">
        <v>1</v>
      </c>
      <c r="I75" s="0" t="n">
        <v>3</v>
      </c>
      <c r="J75" s="0" t="n">
        <v>2</v>
      </c>
      <c r="K75" s="0" t="n">
        <f aca="false">SUM(C75:J75)</f>
        <v>29</v>
      </c>
      <c r="N75" s="0" t="n">
        <f aca="false">$K75*C77/$K$6</f>
        <v>8.52941176470588</v>
      </c>
      <c r="O75" s="0" t="n">
        <f aca="false">$K75*D77/$K$6</f>
        <v>5.11764705882353</v>
      </c>
      <c r="P75" s="0" t="n">
        <f aca="false">$K75*E77/$K$6</f>
        <v>5.11764705882353</v>
      </c>
      <c r="Q75" s="0" t="n">
        <f aca="false">$K75*F77/$K$6</f>
        <v>1.70588235294118</v>
      </c>
      <c r="R75" s="0" t="n">
        <f aca="false">$K75*G77/$K$6</f>
        <v>3.41176470588235</v>
      </c>
      <c r="S75" s="0" t="n">
        <f aca="false">$K75*H77/$K$6</f>
        <v>0.852941176470588</v>
      </c>
      <c r="T75" s="0" t="n">
        <f aca="false">$K75*I77/$K$6</f>
        <v>2.55882352941176</v>
      </c>
      <c r="U75" s="0" t="n">
        <f aca="false">$K75*J77/$K$6</f>
        <v>1.70588235294118</v>
      </c>
      <c r="V75" s="0" t="n">
        <f aca="false">SUM(N75:U75)</f>
        <v>29</v>
      </c>
      <c r="W75" s="0" t="s">
        <v>4</v>
      </c>
      <c r="X75" s="0" t="n">
        <f aca="false">_xlfn.CHISQ.TEST(C75:J76,N75:U76)</f>
        <v>0.783160332597123</v>
      </c>
    </row>
    <row r="76" customFormat="false" ht="12.8" hidden="false" customHeight="false" outlineLevel="0" collapsed="false">
      <c r="B76" s="0" t="n">
        <v>0</v>
      </c>
      <c r="C76" s="0" t="n">
        <v>2</v>
      </c>
      <c r="D76" s="0" t="n">
        <v>2</v>
      </c>
      <c r="E76" s="0" t="n">
        <v>1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f aca="false">SUM(C76:J76)</f>
        <v>5</v>
      </c>
      <c r="N76" s="0" t="n">
        <f aca="false">$K76*C77/$K$6</f>
        <v>1.47058823529412</v>
      </c>
      <c r="O76" s="0" t="n">
        <f aca="false">$K76*D77/$K$6</f>
        <v>0.882352941176471</v>
      </c>
      <c r="P76" s="0" t="n">
        <f aca="false">$K76*E77/$K$6</f>
        <v>0.882352941176471</v>
      </c>
      <c r="Q76" s="0" t="n">
        <f aca="false">$K76*F77/$K$6</f>
        <v>0.294117647058823</v>
      </c>
      <c r="R76" s="0" t="n">
        <f aca="false">$K76*G77/$K$6</f>
        <v>0.588235294117647</v>
      </c>
      <c r="S76" s="0" t="n">
        <f aca="false">$K76*H77/$K$6</f>
        <v>0.147058823529412</v>
      </c>
      <c r="T76" s="0" t="n">
        <f aca="false">$K76*I77/$K$6</f>
        <v>0.441176470588235</v>
      </c>
      <c r="U76" s="0" t="n">
        <f aca="false">$K76*J77/$K$6</f>
        <v>0.294117647058823</v>
      </c>
      <c r="V76" s="0" t="n">
        <f aca="false">SUM(N76:U76)</f>
        <v>5</v>
      </c>
    </row>
    <row r="77" customFormat="false" ht="12.8" hidden="false" customHeight="false" outlineLevel="0" collapsed="false">
      <c r="C77" s="0" t="n">
        <f aca="false">SUM(C75:C76)</f>
        <v>10</v>
      </c>
      <c r="D77" s="0" t="n">
        <f aca="false">SUM(D75:D76)</f>
        <v>6</v>
      </c>
      <c r="E77" s="0" t="n">
        <f aca="false">SUM(E75:E76)</f>
        <v>6</v>
      </c>
      <c r="F77" s="0" t="n">
        <f aca="false">SUM(F75:F76)</f>
        <v>2</v>
      </c>
      <c r="G77" s="0" t="n">
        <f aca="false">SUM(G75:G76)</f>
        <v>4</v>
      </c>
      <c r="H77" s="0" t="n">
        <f aca="false">SUM(H75:H76)</f>
        <v>1</v>
      </c>
      <c r="I77" s="0" t="n">
        <f aca="false">SUM(I75:I76)</f>
        <v>3</v>
      </c>
      <c r="J77" s="0" t="n">
        <f aca="false">SUM(J75:J76)</f>
        <v>2</v>
      </c>
      <c r="K77" s="0" t="n">
        <f aca="false">SUM(C77:J77)</f>
        <v>34</v>
      </c>
      <c r="N77" s="0" t="n">
        <f aca="false">N75+N76</f>
        <v>10</v>
      </c>
      <c r="O77" s="0" t="n">
        <f aca="false">O75+O76</f>
        <v>6</v>
      </c>
      <c r="P77" s="0" t="n">
        <f aca="false">P75+P76</f>
        <v>6</v>
      </c>
      <c r="Q77" s="0" t="n">
        <f aca="false">Q75+Q76</f>
        <v>2</v>
      </c>
      <c r="R77" s="0" t="n">
        <f aca="false">R75+R76</f>
        <v>4</v>
      </c>
      <c r="S77" s="0" t="n">
        <f aca="false">S75+S76</f>
        <v>1</v>
      </c>
      <c r="T77" s="0" t="n">
        <f aca="false">T75+T76</f>
        <v>3</v>
      </c>
      <c r="U77" s="0" t="n">
        <f aca="false">U75+U76</f>
        <v>2</v>
      </c>
      <c r="V77" s="0" t="n">
        <f aca="false">SUM(N77:U77)</f>
        <v>34</v>
      </c>
    </row>
    <row r="79" customFormat="false" ht="12.8" hidden="false" customHeight="false" outlineLevel="0" collapsed="false">
      <c r="A79" s="0" t="s">
        <v>0</v>
      </c>
      <c r="B79" s="0" t="n">
        <v>6</v>
      </c>
    </row>
    <row r="80" customFormat="false" ht="12.8" hidden="false" customHeight="false" outlineLevel="0" collapsed="false">
      <c r="A80" s="0" t="s">
        <v>1</v>
      </c>
    </row>
    <row r="81" customFormat="false" ht="12.8" hidden="false" customHeight="false" outlineLevel="0" collapsed="false">
      <c r="B81" s="0" t="s">
        <v>17</v>
      </c>
      <c r="C81" s="0" t="n">
        <v>111</v>
      </c>
      <c r="D81" s="0" t="n">
        <v>110</v>
      </c>
      <c r="E81" s="0" t="n">
        <v>101</v>
      </c>
      <c r="F81" s="0" t="n">
        <v>100</v>
      </c>
      <c r="G81" s="0" t="n">
        <v>11</v>
      </c>
      <c r="H81" s="0" t="n">
        <v>10</v>
      </c>
      <c r="I81" s="0" t="n">
        <v>1</v>
      </c>
      <c r="J81" s="0" t="n">
        <v>0</v>
      </c>
      <c r="M81" s="0" t="s">
        <v>3</v>
      </c>
    </row>
    <row r="82" customFormat="false" ht="12.95" hidden="false" customHeight="false" outlineLevel="0" collapsed="false">
      <c r="B82" s="0" t="n">
        <v>1</v>
      </c>
      <c r="C82" s="0" t="n">
        <v>5</v>
      </c>
      <c r="D82" s="0" t="n">
        <v>4</v>
      </c>
      <c r="E82" s="0" t="n">
        <v>3</v>
      </c>
      <c r="F82" s="0" t="n">
        <v>1</v>
      </c>
      <c r="G82" s="0" t="n">
        <v>5</v>
      </c>
      <c r="H82" s="0" t="n">
        <v>1</v>
      </c>
      <c r="I82" s="0" t="n">
        <v>0</v>
      </c>
      <c r="J82" s="0" t="n">
        <v>2</v>
      </c>
      <c r="K82" s="0" t="n">
        <f aca="false">SUM(C82:J82)</f>
        <v>21</v>
      </c>
      <c r="N82" s="0" t="n">
        <f aca="false">$K82*C84/$K$6</f>
        <v>4.32352941176471</v>
      </c>
      <c r="O82" s="0" t="n">
        <f aca="false">$K82*D84/$K$6</f>
        <v>4.32352941176471</v>
      </c>
      <c r="P82" s="0" t="n">
        <f aca="false">$K82*E84/$K$6</f>
        <v>3.08823529411765</v>
      </c>
      <c r="Q82" s="0" t="n">
        <f aca="false">$K82*F84/$K$6</f>
        <v>1.23529411764706</v>
      </c>
      <c r="R82" s="0" t="n">
        <f aca="false">$K82*G84/$K$6</f>
        <v>4.32352941176471</v>
      </c>
      <c r="S82" s="0" t="n">
        <f aca="false">$K82*H84/$K$6</f>
        <v>1.23529411764706</v>
      </c>
      <c r="T82" s="0" t="n">
        <f aca="false">$K82*I84/$K$6</f>
        <v>1.23529411764706</v>
      </c>
      <c r="U82" s="0" t="n">
        <f aca="false">$K82*J84/$K$6</f>
        <v>1.23529411764706</v>
      </c>
      <c r="V82" s="0" t="n">
        <f aca="false">SUM(N82:U82)</f>
        <v>21</v>
      </c>
      <c r="W82" s="0" t="s">
        <v>4</v>
      </c>
      <c r="X82" s="0" t="n">
        <f aca="false">_xlfn.CHISQ.TEST(C82:J83,N82:U83)</f>
        <v>0.620143299471198</v>
      </c>
    </row>
    <row r="83" customFormat="false" ht="12.8" hidden="false" customHeight="false" outlineLevel="0" collapsed="false">
      <c r="B83" s="0" t="n">
        <v>0</v>
      </c>
      <c r="C83" s="0" t="n">
        <v>2</v>
      </c>
      <c r="D83" s="0" t="n">
        <v>3</v>
      </c>
      <c r="E83" s="0" t="n">
        <v>2</v>
      </c>
      <c r="F83" s="0" t="n">
        <v>1</v>
      </c>
      <c r="G83" s="0" t="n">
        <v>2</v>
      </c>
      <c r="H83" s="0" t="n">
        <v>1</v>
      </c>
      <c r="I83" s="0" t="n">
        <v>2</v>
      </c>
      <c r="J83" s="0" t="n">
        <v>0</v>
      </c>
      <c r="K83" s="0" t="n">
        <f aca="false">SUM(C83:J83)</f>
        <v>13</v>
      </c>
      <c r="N83" s="0" t="n">
        <f aca="false">$K83*C84/$K$6</f>
        <v>2.67647058823529</v>
      </c>
      <c r="O83" s="0" t="n">
        <f aca="false">$K83*D84/$K$6</f>
        <v>2.67647058823529</v>
      </c>
      <c r="P83" s="0" t="n">
        <f aca="false">$K83*E84/$K$6</f>
        <v>1.91176470588235</v>
      </c>
      <c r="Q83" s="0" t="n">
        <f aca="false">$K83*F84/$K$6</f>
        <v>0.764705882352941</v>
      </c>
      <c r="R83" s="0" t="n">
        <f aca="false">$K83*G84/$K$6</f>
        <v>2.67647058823529</v>
      </c>
      <c r="S83" s="0" t="n">
        <f aca="false">$K83*H84/$K$6</f>
        <v>0.764705882352941</v>
      </c>
      <c r="T83" s="0" t="n">
        <f aca="false">$K83*I84/$K$6</f>
        <v>0.764705882352941</v>
      </c>
      <c r="U83" s="0" t="n">
        <f aca="false">$K83*J84/$K$6</f>
        <v>0.764705882352941</v>
      </c>
      <c r="V83" s="0" t="n">
        <f aca="false">SUM(N83:U83)</f>
        <v>13</v>
      </c>
    </row>
    <row r="84" customFormat="false" ht="12.8" hidden="false" customHeight="false" outlineLevel="0" collapsed="false">
      <c r="C84" s="0" t="n">
        <f aca="false">SUM(C82:C83)</f>
        <v>7</v>
      </c>
      <c r="D84" s="0" t="n">
        <f aca="false">SUM(D82:D83)</f>
        <v>7</v>
      </c>
      <c r="E84" s="0" t="n">
        <f aca="false">SUM(E82:E83)</f>
        <v>5</v>
      </c>
      <c r="F84" s="0" t="n">
        <f aca="false">SUM(F82:F83)</f>
        <v>2</v>
      </c>
      <c r="G84" s="0" t="n">
        <f aca="false">SUM(G82:G83)</f>
        <v>7</v>
      </c>
      <c r="H84" s="0" t="n">
        <f aca="false">SUM(H82:H83)</f>
        <v>2</v>
      </c>
      <c r="I84" s="0" t="n">
        <f aca="false">SUM(I82:I83)</f>
        <v>2</v>
      </c>
      <c r="J84" s="0" t="n">
        <f aca="false">SUM(J82:J83)</f>
        <v>2</v>
      </c>
      <c r="K84" s="0" t="n">
        <f aca="false">SUM(C84:J84)</f>
        <v>34</v>
      </c>
      <c r="N84" s="0" t="n">
        <f aca="false">N82+N83</f>
        <v>7</v>
      </c>
      <c r="O84" s="0" t="n">
        <f aca="false">O82+O83</f>
        <v>7</v>
      </c>
      <c r="P84" s="0" t="n">
        <f aca="false">P82+P83</f>
        <v>5</v>
      </c>
      <c r="Q84" s="0" t="n">
        <f aca="false">Q82+Q83</f>
        <v>2</v>
      </c>
      <c r="R84" s="0" t="n">
        <f aca="false">R82+R83</f>
        <v>7</v>
      </c>
      <c r="S84" s="0" t="n">
        <f aca="false">S82+S83</f>
        <v>2</v>
      </c>
      <c r="T84" s="0" t="n">
        <f aca="false">T82+T83</f>
        <v>2</v>
      </c>
      <c r="U84" s="0" t="n">
        <f aca="false">U82+U83</f>
        <v>2</v>
      </c>
      <c r="V84" s="0" t="n">
        <f aca="false">SUM(N84:U84)</f>
        <v>34</v>
      </c>
    </row>
    <row r="86" customFormat="false" ht="12.8" hidden="false" customHeight="false" outlineLevel="0" collapsed="false">
      <c r="A86" s="0" t="s">
        <v>5</v>
      </c>
    </row>
    <row r="87" customFormat="false" ht="12.8" hidden="false" customHeight="false" outlineLevel="0" collapsed="false">
      <c r="B87" s="0" t="s">
        <v>18</v>
      </c>
      <c r="C87" s="0" t="n">
        <v>111</v>
      </c>
      <c r="D87" s="0" t="n">
        <v>110</v>
      </c>
      <c r="E87" s="0" t="n">
        <v>101</v>
      </c>
      <c r="F87" s="0" t="n">
        <v>100</v>
      </c>
      <c r="G87" s="0" t="n">
        <v>11</v>
      </c>
      <c r="H87" s="0" t="n">
        <v>10</v>
      </c>
      <c r="I87" s="0" t="n">
        <v>1</v>
      </c>
      <c r="J87" s="0" t="n">
        <v>0</v>
      </c>
      <c r="M87" s="0" t="s">
        <v>3</v>
      </c>
    </row>
    <row r="88" customFormat="false" ht="12.95" hidden="false" customHeight="false" outlineLevel="0" collapsed="false">
      <c r="B88" s="0" t="n">
        <v>1</v>
      </c>
      <c r="C88" s="0" t="n">
        <v>5</v>
      </c>
      <c r="D88" s="0" t="n">
        <v>4</v>
      </c>
      <c r="E88" s="0" t="n">
        <v>5</v>
      </c>
      <c r="F88" s="0" t="n">
        <v>1</v>
      </c>
      <c r="G88" s="0" t="n">
        <v>4</v>
      </c>
      <c r="H88" s="0" t="n">
        <v>0</v>
      </c>
      <c r="I88" s="0" t="n">
        <v>1</v>
      </c>
      <c r="J88" s="0" t="n">
        <v>1</v>
      </c>
      <c r="K88" s="0" t="n">
        <f aca="false">SUM(C88:J88)</f>
        <v>21</v>
      </c>
      <c r="N88" s="0" t="n">
        <f aca="false">$K88*C90/$K$6</f>
        <v>6.17647058823529</v>
      </c>
      <c r="O88" s="0" t="n">
        <f aca="false">$K88*D90/$K$6</f>
        <v>3.70588235294118</v>
      </c>
      <c r="P88" s="0" t="n">
        <f aca="false">$K88*E90/$K$6</f>
        <v>3.70588235294118</v>
      </c>
      <c r="Q88" s="0" t="n">
        <f aca="false">$K88*F90/$K$6</f>
        <v>1.23529411764706</v>
      </c>
      <c r="R88" s="0" t="n">
        <f aca="false">$K88*G90/$K$6</f>
        <v>2.47058823529412</v>
      </c>
      <c r="S88" s="0" t="n">
        <f aca="false">$K88*H90/$K$6</f>
        <v>0.617647058823529</v>
      </c>
      <c r="T88" s="0" t="n">
        <f aca="false">$K88*I90/$K$6</f>
        <v>1.85294117647059</v>
      </c>
      <c r="U88" s="0" t="n">
        <f aca="false">$K88*J90/$K$6</f>
        <v>1.23529411764706</v>
      </c>
      <c r="V88" s="0" t="n">
        <f aca="false">SUM(N88:U88)</f>
        <v>21</v>
      </c>
      <c r="W88" s="0" t="s">
        <v>4</v>
      </c>
      <c r="X88" s="0" t="n">
        <f aca="false">_xlfn.CHISQ.TEST(C88:J89,N88:U89)</f>
        <v>0.410186629427814</v>
      </c>
    </row>
    <row r="89" customFormat="false" ht="12.8" hidden="false" customHeight="false" outlineLevel="0" collapsed="false">
      <c r="B89" s="0" t="n">
        <v>0</v>
      </c>
      <c r="C89" s="0" t="n">
        <v>5</v>
      </c>
      <c r="D89" s="0" t="n">
        <v>2</v>
      </c>
      <c r="E89" s="0" t="n">
        <v>1</v>
      </c>
      <c r="F89" s="0" t="n">
        <v>1</v>
      </c>
      <c r="G89" s="0" t="n">
        <v>0</v>
      </c>
      <c r="H89" s="0" t="n">
        <v>1</v>
      </c>
      <c r="I89" s="0" t="n">
        <v>2</v>
      </c>
      <c r="J89" s="0" t="n">
        <v>1</v>
      </c>
      <c r="K89" s="0" t="n">
        <f aca="false">SUM(C89:J89)</f>
        <v>13</v>
      </c>
      <c r="N89" s="0" t="n">
        <f aca="false">$K89*C90/$K$6</f>
        <v>3.82352941176471</v>
      </c>
      <c r="O89" s="0" t="n">
        <f aca="false">$K89*D90/$K$6</f>
        <v>2.29411764705882</v>
      </c>
      <c r="P89" s="0" t="n">
        <f aca="false">$K89*E90/$K$6</f>
        <v>2.29411764705882</v>
      </c>
      <c r="Q89" s="0" t="n">
        <f aca="false">$K89*F90/$K$6</f>
        <v>0.764705882352941</v>
      </c>
      <c r="R89" s="0" t="n">
        <f aca="false">$K89*G90/$K$6</f>
        <v>1.52941176470588</v>
      </c>
      <c r="S89" s="0" t="n">
        <f aca="false">$K89*H90/$K$6</f>
        <v>0.382352941176471</v>
      </c>
      <c r="T89" s="0" t="n">
        <f aca="false">$K89*I90/$K$6</f>
        <v>1.14705882352941</v>
      </c>
      <c r="U89" s="0" t="n">
        <f aca="false">$K89*J90/$K$6</f>
        <v>0.764705882352941</v>
      </c>
      <c r="V89" s="0" t="n">
        <f aca="false">SUM(N89:U89)</f>
        <v>13</v>
      </c>
    </row>
    <row r="90" customFormat="false" ht="12.8" hidden="false" customHeight="false" outlineLevel="0" collapsed="false">
      <c r="C90" s="0" t="n">
        <f aca="false">SUM(C88:C89)</f>
        <v>10</v>
      </c>
      <c r="D90" s="0" t="n">
        <f aca="false">SUM(D88:D89)</f>
        <v>6</v>
      </c>
      <c r="E90" s="0" t="n">
        <f aca="false">SUM(E88:E89)</f>
        <v>6</v>
      </c>
      <c r="F90" s="0" t="n">
        <f aca="false">SUM(F88:F89)</f>
        <v>2</v>
      </c>
      <c r="G90" s="0" t="n">
        <f aca="false">SUM(G88:G89)</f>
        <v>4</v>
      </c>
      <c r="H90" s="0" t="n">
        <f aca="false">SUM(H88:H89)</f>
        <v>1</v>
      </c>
      <c r="I90" s="0" t="n">
        <f aca="false">SUM(I88:I89)</f>
        <v>3</v>
      </c>
      <c r="J90" s="0" t="n">
        <f aca="false">SUM(J88:J89)</f>
        <v>2</v>
      </c>
      <c r="K90" s="0" t="n">
        <f aca="false">SUM(C90:J90)</f>
        <v>34</v>
      </c>
      <c r="N90" s="0" t="n">
        <f aca="false">N88+N89</f>
        <v>10</v>
      </c>
      <c r="O90" s="0" t="n">
        <f aca="false">O88+O89</f>
        <v>6</v>
      </c>
      <c r="P90" s="0" t="n">
        <f aca="false">P88+P89</f>
        <v>6</v>
      </c>
      <c r="Q90" s="0" t="n">
        <f aca="false">Q88+Q89</f>
        <v>2</v>
      </c>
      <c r="R90" s="0" t="n">
        <f aca="false">R88+R89</f>
        <v>4</v>
      </c>
      <c r="S90" s="0" t="n">
        <f aca="false">S88+S89</f>
        <v>1</v>
      </c>
      <c r="T90" s="0" t="n">
        <f aca="false">T88+T89</f>
        <v>3</v>
      </c>
      <c r="U90" s="0" t="n">
        <f aca="false">U88+U89</f>
        <v>2</v>
      </c>
      <c r="V90" s="0" t="n">
        <f aca="false">SUM(N90:U90)</f>
        <v>34</v>
      </c>
    </row>
    <row r="92" customFormat="false" ht="12.8" hidden="false" customHeight="false" outlineLevel="0" collapsed="false">
      <c r="A92" s="0" t="s">
        <v>0</v>
      </c>
      <c r="B92" s="0" t="n">
        <v>7</v>
      </c>
    </row>
    <row r="93" customFormat="false" ht="12.8" hidden="false" customHeight="false" outlineLevel="0" collapsed="false">
      <c r="A93" s="0" t="s">
        <v>1</v>
      </c>
    </row>
    <row r="94" customFormat="false" ht="12.8" hidden="false" customHeight="false" outlineLevel="0" collapsed="false">
      <c r="B94" s="0" t="s">
        <v>19</v>
      </c>
      <c r="C94" s="0" t="n">
        <v>111</v>
      </c>
      <c r="D94" s="0" t="n">
        <v>110</v>
      </c>
      <c r="E94" s="0" t="n">
        <v>101</v>
      </c>
      <c r="F94" s="0" t="n">
        <v>100</v>
      </c>
      <c r="G94" s="0" t="n">
        <v>11</v>
      </c>
      <c r="H94" s="0" t="n">
        <v>10</v>
      </c>
      <c r="I94" s="0" t="n">
        <v>1</v>
      </c>
      <c r="J94" s="0" t="n">
        <v>0</v>
      </c>
      <c r="M94" s="0" t="s">
        <v>3</v>
      </c>
    </row>
    <row r="95" customFormat="false" ht="12.95" hidden="false" customHeight="false" outlineLevel="0" collapsed="false">
      <c r="B95" s="0" t="n">
        <v>1</v>
      </c>
      <c r="C95" s="0" t="n">
        <v>6</v>
      </c>
      <c r="D95" s="0" t="n">
        <v>7</v>
      </c>
      <c r="E95" s="0" t="n">
        <v>5</v>
      </c>
      <c r="F95" s="0" t="n">
        <v>2</v>
      </c>
      <c r="G95" s="0" t="n">
        <v>7</v>
      </c>
      <c r="H95" s="0" t="n">
        <v>2</v>
      </c>
      <c r="I95" s="0" t="n">
        <v>2</v>
      </c>
      <c r="J95" s="0" t="n">
        <v>2</v>
      </c>
      <c r="K95" s="0" t="n">
        <f aca="false">SUM(C95:J95)</f>
        <v>33</v>
      </c>
      <c r="N95" s="0" t="n">
        <f aca="false">$K95*C97/$K$6</f>
        <v>6.79411764705882</v>
      </c>
      <c r="O95" s="0" t="n">
        <f aca="false">$K95*D97/$K$6</f>
        <v>6.79411764705882</v>
      </c>
      <c r="P95" s="0" t="n">
        <f aca="false">$K95*E97/$K$6</f>
        <v>4.85294117647059</v>
      </c>
      <c r="Q95" s="0" t="n">
        <f aca="false">$K95*F97/$K$6</f>
        <v>1.94117647058824</v>
      </c>
      <c r="R95" s="0" t="n">
        <f aca="false">$K95*G97/$K$6</f>
        <v>6.79411764705882</v>
      </c>
      <c r="S95" s="0" t="n">
        <f aca="false">$K95*H97/$K$6</f>
        <v>1.94117647058824</v>
      </c>
      <c r="T95" s="0" t="n">
        <f aca="false">$K95*I97/$K$6</f>
        <v>1.94117647058824</v>
      </c>
      <c r="U95" s="0" t="n">
        <f aca="false">$K95*J97/$K$6</f>
        <v>1.94117647058824</v>
      </c>
      <c r="V95" s="0" t="n">
        <f aca="false">SUM(N95:U95)</f>
        <v>33</v>
      </c>
      <c r="W95" s="0" t="s">
        <v>4</v>
      </c>
      <c r="X95" s="0" t="n">
        <f aca="false">_xlfn.CHISQ.TEST(C95:J96,N95:U96)</f>
        <v>0.782764211691803</v>
      </c>
    </row>
    <row r="96" customFormat="false" ht="12.8" hidden="false" customHeight="false" outlineLevel="0" collapsed="false">
      <c r="B96" s="0" t="n">
        <v>0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f aca="false">SUM(C96:J96)</f>
        <v>1</v>
      </c>
      <c r="N96" s="0" t="n">
        <f aca="false">$K96*C97/$K$6</f>
        <v>0.205882352941176</v>
      </c>
      <c r="O96" s="0" t="n">
        <f aca="false">$K96*D97/$K$6</f>
        <v>0.205882352941176</v>
      </c>
      <c r="P96" s="0" t="n">
        <f aca="false">$K96*E97/$K$6</f>
        <v>0.147058823529412</v>
      </c>
      <c r="Q96" s="0" t="n">
        <f aca="false">$K96*F97/$K$6</f>
        <v>0.0588235294117647</v>
      </c>
      <c r="R96" s="0" t="n">
        <f aca="false">$K96*G97/$K$6</f>
        <v>0.205882352941176</v>
      </c>
      <c r="S96" s="0" t="n">
        <f aca="false">$K96*H97/$K$6</f>
        <v>0.0588235294117647</v>
      </c>
      <c r="T96" s="0" t="n">
        <f aca="false">$K96*I97/$K$6</f>
        <v>0.0588235294117647</v>
      </c>
      <c r="U96" s="0" t="n">
        <f aca="false">$K96*J97/$K$6</f>
        <v>0.0588235294117647</v>
      </c>
      <c r="V96" s="0" t="n">
        <f aca="false">SUM(N96:U96)</f>
        <v>1</v>
      </c>
    </row>
    <row r="97" customFormat="false" ht="12.8" hidden="false" customHeight="false" outlineLevel="0" collapsed="false">
      <c r="C97" s="0" t="n">
        <f aca="false">SUM(C95:C96)</f>
        <v>7</v>
      </c>
      <c r="D97" s="0" t="n">
        <f aca="false">SUM(D95:D96)</f>
        <v>7</v>
      </c>
      <c r="E97" s="0" t="n">
        <f aca="false">SUM(E95:E96)</f>
        <v>5</v>
      </c>
      <c r="F97" s="0" t="n">
        <f aca="false">SUM(F95:F96)</f>
        <v>2</v>
      </c>
      <c r="G97" s="0" t="n">
        <f aca="false">SUM(G95:G96)</f>
        <v>7</v>
      </c>
      <c r="H97" s="0" t="n">
        <f aca="false">SUM(H95:H96)</f>
        <v>2</v>
      </c>
      <c r="I97" s="0" t="n">
        <f aca="false">SUM(I95:I96)</f>
        <v>2</v>
      </c>
      <c r="J97" s="0" t="n">
        <f aca="false">SUM(J95:J96)</f>
        <v>2</v>
      </c>
      <c r="K97" s="0" t="n">
        <f aca="false">SUM(C97:J97)</f>
        <v>34</v>
      </c>
      <c r="N97" s="0" t="n">
        <f aca="false">N95+N96</f>
        <v>7</v>
      </c>
      <c r="O97" s="0" t="n">
        <f aca="false">O95+O96</f>
        <v>7</v>
      </c>
      <c r="P97" s="0" t="n">
        <f aca="false">P95+P96</f>
        <v>5</v>
      </c>
      <c r="Q97" s="0" t="n">
        <f aca="false">Q95+Q96</f>
        <v>2</v>
      </c>
      <c r="R97" s="0" t="n">
        <f aca="false">R95+R96</f>
        <v>7</v>
      </c>
      <c r="S97" s="0" t="n">
        <f aca="false">S95+S96</f>
        <v>2</v>
      </c>
      <c r="T97" s="0" t="n">
        <f aca="false">T95+T96</f>
        <v>2</v>
      </c>
      <c r="U97" s="0" t="n">
        <f aca="false">U95+U96</f>
        <v>2</v>
      </c>
      <c r="V97" s="0" t="n">
        <f aca="false">SUM(N97:U97)</f>
        <v>34</v>
      </c>
    </row>
    <row r="99" customFormat="false" ht="12.8" hidden="false" customHeight="false" outlineLevel="0" collapsed="false">
      <c r="A99" s="0" t="s">
        <v>5</v>
      </c>
    </row>
    <row r="100" customFormat="false" ht="12.8" hidden="false" customHeight="false" outlineLevel="0" collapsed="false">
      <c r="B100" s="0" t="s">
        <v>20</v>
      </c>
      <c r="C100" s="0" t="n">
        <v>111</v>
      </c>
      <c r="D100" s="0" t="n">
        <v>110</v>
      </c>
      <c r="E100" s="0" t="n">
        <v>101</v>
      </c>
      <c r="F100" s="0" t="n">
        <v>100</v>
      </c>
      <c r="G100" s="0" t="n">
        <v>11</v>
      </c>
      <c r="H100" s="0" t="n">
        <v>10</v>
      </c>
      <c r="I100" s="0" t="n">
        <v>1</v>
      </c>
      <c r="J100" s="0" t="n">
        <v>0</v>
      </c>
      <c r="M100" s="0" t="s">
        <v>3</v>
      </c>
    </row>
    <row r="101" customFormat="false" ht="12.95" hidden="false" customHeight="false" outlineLevel="0" collapsed="false">
      <c r="B101" s="0" t="n">
        <v>1</v>
      </c>
      <c r="C101" s="0" t="n">
        <v>9</v>
      </c>
      <c r="D101" s="0" t="n">
        <v>6</v>
      </c>
      <c r="E101" s="0" t="n">
        <v>6</v>
      </c>
      <c r="F101" s="0" t="n">
        <v>2</v>
      </c>
      <c r="G101" s="0" t="n">
        <v>4</v>
      </c>
      <c r="H101" s="0" t="n">
        <v>1</v>
      </c>
      <c r="I101" s="0" t="n">
        <v>3</v>
      </c>
      <c r="J101" s="0" t="n">
        <v>2</v>
      </c>
      <c r="K101" s="0" t="n">
        <f aca="false">SUM(C101:J101)</f>
        <v>33</v>
      </c>
      <c r="N101" s="0" t="n">
        <f aca="false">$K101*C103/$K$6</f>
        <v>9.70588235294118</v>
      </c>
      <c r="O101" s="0" t="n">
        <f aca="false">$K101*D103/$K$6</f>
        <v>5.82352941176471</v>
      </c>
      <c r="P101" s="0" t="n">
        <f aca="false">$K101*E103/$K$6</f>
        <v>5.82352941176471</v>
      </c>
      <c r="Q101" s="0" t="n">
        <f aca="false">$K101*F103/$K$6</f>
        <v>1.94117647058824</v>
      </c>
      <c r="R101" s="0" t="n">
        <f aca="false">$K101*G103/$K$6</f>
        <v>3.88235294117647</v>
      </c>
      <c r="S101" s="0" t="n">
        <f aca="false">$K101*H103/$K$6</f>
        <v>0.970588235294118</v>
      </c>
      <c r="T101" s="0" t="n">
        <f aca="false">$K101*I103/$K$6</f>
        <v>2.91176470588235</v>
      </c>
      <c r="U101" s="0" t="n">
        <f aca="false">$K101*J103/$K$6</f>
        <v>1.94117647058824</v>
      </c>
      <c r="V101" s="0" t="n">
        <f aca="false">SUM(N101:U101)</f>
        <v>33</v>
      </c>
      <c r="W101" s="0" t="s">
        <v>4</v>
      </c>
      <c r="X101" s="0" t="n">
        <f aca="false">_xlfn.CHISQ.TEST(C101:J102,N101:U102)</f>
        <v>0.929136688398</v>
      </c>
    </row>
    <row r="102" customFormat="false" ht="12.8" hidden="false" customHeight="false" outlineLevel="0" collapsed="false">
      <c r="B102" s="0" t="n">
        <v>0</v>
      </c>
      <c r="C102" s="0" t="n">
        <v>1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f aca="false">SUM(C102:J102)</f>
        <v>1</v>
      </c>
      <c r="N102" s="0" t="n">
        <f aca="false">$K102*C103/$K$6</f>
        <v>0.294117647058823</v>
      </c>
      <c r="O102" s="0" t="n">
        <f aca="false">$K102*D103/$K$6</f>
        <v>0.176470588235294</v>
      </c>
      <c r="P102" s="0" t="n">
        <f aca="false">$K102*E103/$K$6</f>
        <v>0.176470588235294</v>
      </c>
      <c r="Q102" s="0" t="n">
        <f aca="false">$K102*F103/$K$6</f>
        <v>0.0588235294117647</v>
      </c>
      <c r="R102" s="0" t="n">
        <f aca="false">$K102*G103/$K$6</f>
        <v>0.117647058823529</v>
      </c>
      <c r="S102" s="0" t="n">
        <f aca="false">$K102*H103/$K$6</f>
        <v>0.0294117647058823</v>
      </c>
      <c r="T102" s="0" t="n">
        <f aca="false">$K102*I103/$K$6</f>
        <v>0.0882352941176471</v>
      </c>
      <c r="U102" s="0" t="n">
        <f aca="false">$K102*J103/$K$6</f>
        <v>0.0588235294117647</v>
      </c>
      <c r="V102" s="0" t="n">
        <f aca="false">SUM(N102:U102)</f>
        <v>1</v>
      </c>
    </row>
    <row r="103" customFormat="false" ht="12.8" hidden="false" customHeight="false" outlineLevel="0" collapsed="false">
      <c r="C103" s="0" t="n">
        <f aca="false">SUM(C101:C102)</f>
        <v>10</v>
      </c>
      <c r="D103" s="0" t="n">
        <f aca="false">SUM(D101:D102)</f>
        <v>6</v>
      </c>
      <c r="E103" s="0" t="n">
        <f aca="false">SUM(E101:E102)</f>
        <v>6</v>
      </c>
      <c r="F103" s="0" t="n">
        <f aca="false">SUM(F101:F102)</f>
        <v>2</v>
      </c>
      <c r="G103" s="0" t="n">
        <f aca="false">SUM(G101:G102)</f>
        <v>4</v>
      </c>
      <c r="H103" s="0" t="n">
        <f aca="false">SUM(H101:H102)</f>
        <v>1</v>
      </c>
      <c r="I103" s="0" t="n">
        <f aca="false">SUM(I101:I102)</f>
        <v>3</v>
      </c>
      <c r="J103" s="0" t="n">
        <f aca="false">SUM(J101:J102)</f>
        <v>2</v>
      </c>
      <c r="K103" s="0" t="n">
        <f aca="false">SUM(C103:J103)</f>
        <v>34</v>
      </c>
      <c r="N103" s="0" t="n">
        <f aca="false">N101+N102</f>
        <v>10</v>
      </c>
      <c r="O103" s="0" t="n">
        <f aca="false">O101+O102</f>
        <v>6</v>
      </c>
      <c r="P103" s="0" t="n">
        <f aca="false">P101+P102</f>
        <v>6</v>
      </c>
      <c r="Q103" s="0" t="n">
        <f aca="false">Q101+Q102</f>
        <v>2</v>
      </c>
      <c r="R103" s="0" t="n">
        <f aca="false">R101+R102</f>
        <v>4</v>
      </c>
      <c r="S103" s="0" t="n">
        <f aca="false">S101+S102</f>
        <v>1</v>
      </c>
      <c r="T103" s="0" t="n">
        <f aca="false">T101+T102</f>
        <v>3</v>
      </c>
      <c r="U103" s="0" t="n">
        <f aca="false">U101+U102</f>
        <v>2</v>
      </c>
      <c r="V103" s="0" t="n">
        <f aca="false">SUM(N103:U103)</f>
        <v>34</v>
      </c>
    </row>
    <row r="105" customFormat="false" ht="12.8" hidden="false" customHeight="false" outlineLevel="0" collapsed="false">
      <c r="A105" s="0" t="s">
        <v>0</v>
      </c>
      <c r="B105" s="0" t="n">
        <v>8</v>
      </c>
    </row>
    <row r="106" customFormat="false" ht="12.8" hidden="false" customHeight="false" outlineLevel="0" collapsed="false">
      <c r="A106" s="0" t="s">
        <v>21</v>
      </c>
    </row>
    <row r="107" customFormat="false" ht="12.8" hidden="false" customHeight="false" outlineLevel="0" collapsed="false">
      <c r="B107" s="0" t="s">
        <v>22</v>
      </c>
      <c r="C107" s="0" t="n">
        <v>111</v>
      </c>
      <c r="D107" s="0" t="n">
        <v>110</v>
      </c>
      <c r="E107" s="0" t="n">
        <v>101</v>
      </c>
      <c r="F107" s="0" t="n">
        <v>100</v>
      </c>
      <c r="G107" s="0" t="n">
        <v>11</v>
      </c>
      <c r="H107" s="0" t="n">
        <v>10</v>
      </c>
      <c r="I107" s="0" t="n">
        <v>1</v>
      </c>
      <c r="J107" s="0" t="n">
        <v>0</v>
      </c>
      <c r="M107" s="0" t="s">
        <v>3</v>
      </c>
    </row>
    <row r="108" customFormat="false" ht="12.95" hidden="false" customHeight="false" outlineLevel="0" collapsed="false">
      <c r="B108" s="0" t="n">
        <v>1</v>
      </c>
      <c r="C108" s="0" t="n">
        <v>11</v>
      </c>
      <c r="D108" s="0" t="n">
        <v>4</v>
      </c>
      <c r="E108" s="0" t="n">
        <v>4</v>
      </c>
      <c r="F108" s="0" t="n">
        <v>2</v>
      </c>
      <c r="G108" s="0" t="n">
        <v>1</v>
      </c>
      <c r="H108" s="0" t="n">
        <v>4</v>
      </c>
      <c r="I108" s="0" t="n">
        <v>2</v>
      </c>
      <c r="J108" s="0" t="n">
        <v>1</v>
      </c>
      <c r="K108" s="0" t="n">
        <f aca="false">SUM(C108:J108)</f>
        <v>29</v>
      </c>
      <c r="N108" s="0" t="n">
        <f aca="false">$K108*C110/$K$6</f>
        <v>11.0882352941176</v>
      </c>
      <c r="O108" s="0" t="n">
        <f aca="false">$K108*D110/$K$6</f>
        <v>3.41176470588235</v>
      </c>
      <c r="P108" s="0" t="n">
        <f aca="false">$K108*E110/$K$6</f>
        <v>4.26470588235294</v>
      </c>
      <c r="Q108" s="0" t="n">
        <f aca="false">$K108*F110/$K$6</f>
        <v>2.55882352941176</v>
      </c>
      <c r="R108" s="0" t="n">
        <f aca="false">$K108*G110/$K$6</f>
        <v>0.852941176470588</v>
      </c>
      <c r="S108" s="0" t="n">
        <f aca="false">$K108*H110/$K$6</f>
        <v>4.26470588235294</v>
      </c>
      <c r="T108" s="0" t="n">
        <f aca="false">$K108*I110/$K$6</f>
        <v>1.70588235294118</v>
      </c>
      <c r="U108" s="0" t="n">
        <f aca="false">$K108*J110/$K$6</f>
        <v>0.852941176470588</v>
      </c>
      <c r="V108" s="0" t="n">
        <f aca="false">SUM(N108:U108)</f>
        <v>29</v>
      </c>
      <c r="W108" s="0" t="s">
        <v>4</v>
      </c>
      <c r="X108" s="0" t="n">
        <f aca="false">_xlfn.CHISQ.TEST(C108:J109,N108:U109)</f>
        <v>0.931735353353364</v>
      </c>
    </row>
    <row r="109" customFormat="false" ht="12.8" hidden="false" customHeight="false" outlineLevel="0" collapsed="false">
      <c r="B109" s="0" t="n">
        <v>0</v>
      </c>
      <c r="C109" s="0" t="n">
        <v>2</v>
      </c>
      <c r="D109" s="0" t="n">
        <v>0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0</v>
      </c>
      <c r="J109" s="0" t="n">
        <v>0</v>
      </c>
      <c r="K109" s="0" t="n">
        <f aca="false">SUM(C109:J109)</f>
        <v>5</v>
      </c>
      <c r="N109" s="0" t="n">
        <f aca="false">$K109*C110/$K$6</f>
        <v>1.91176470588235</v>
      </c>
      <c r="O109" s="0" t="n">
        <f aca="false">$K109*D110/$K$6</f>
        <v>0.588235294117647</v>
      </c>
      <c r="P109" s="0" t="n">
        <f aca="false">$K109*E110/$K$6</f>
        <v>0.735294117647059</v>
      </c>
      <c r="Q109" s="0" t="n">
        <f aca="false">$K109*F110/$K$6</f>
        <v>0.441176470588235</v>
      </c>
      <c r="R109" s="0" t="n">
        <f aca="false">$K109*G110/$K$6</f>
        <v>0.147058823529412</v>
      </c>
      <c r="S109" s="0" t="n">
        <f aca="false">$K109*H110/$K$6</f>
        <v>0.735294117647059</v>
      </c>
      <c r="T109" s="0" t="n">
        <f aca="false">$K109*I110/$K$6</f>
        <v>0.294117647058823</v>
      </c>
      <c r="U109" s="0" t="n">
        <f aca="false">$K109*J110/$K$6</f>
        <v>0.147058823529412</v>
      </c>
      <c r="V109" s="0" t="n">
        <f aca="false">SUM(N109:U109)</f>
        <v>5</v>
      </c>
    </row>
    <row r="110" customFormat="false" ht="12.8" hidden="false" customHeight="false" outlineLevel="0" collapsed="false">
      <c r="C110" s="0" t="n">
        <f aca="false">SUM(C108:C109)</f>
        <v>13</v>
      </c>
      <c r="D110" s="0" t="n">
        <f aca="false">SUM(D108:D109)</f>
        <v>4</v>
      </c>
      <c r="E110" s="0" t="n">
        <f aca="false">SUM(E108:E109)</f>
        <v>5</v>
      </c>
      <c r="F110" s="0" t="n">
        <f aca="false">SUM(F108:F109)</f>
        <v>3</v>
      </c>
      <c r="G110" s="0" t="n">
        <f aca="false">SUM(G108:G109)</f>
        <v>1</v>
      </c>
      <c r="H110" s="0" t="n">
        <f aca="false">SUM(H108:H109)</f>
        <v>5</v>
      </c>
      <c r="I110" s="0" t="n">
        <f aca="false">SUM(I108:I109)</f>
        <v>2</v>
      </c>
      <c r="J110" s="0" t="n">
        <f aca="false">SUM(J108:J109)</f>
        <v>1</v>
      </c>
      <c r="K110" s="0" t="n">
        <f aca="false">SUM(C110:J110)</f>
        <v>34</v>
      </c>
      <c r="N110" s="0" t="n">
        <f aca="false">N108+N109</f>
        <v>13</v>
      </c>
      <c r="O110" s="0" t="n">
        <f aca="false">O108+O109</f>
        <v>4</v>
      </c>
      <c r="P110" s="0" t="n">
        <f aca="false">P108+P109</f>
        <v>5</v>
      </c>
      <c r="Q110" s="0" t="n">
        <f aca="false">Q108+Q109</f>
        <v>3</v>
      </c>
      <c r="R110" s="0" t="n">
        <f aca="false">R108+R109</f>
        <v>1</v>
      </c>
      <c r="S110" s="0" t="n">
        <f aca="false">S108+S109</f>
        <v>5</v>
      </c>
      <c r="T110" s="0" t="n">
        <f aca="false">T108+T109</f>
        <v>2</v>
      </c>
      <c r="U110" s="0" t="n">
        <f aca="false">U108+U109</f>
        <v>1</v>
      </c>
      <c r="V110" s="0" t="n">
        <f aca="false">SUM(N110:U110)</f>
        <v>34</v>
      </c>
    </row>
    <row r="112" customFormat="false" ht="12.8" hidden="false" customHeight="false" outlineLevel="0" collapsed="false">
      <c r="A112" s="0" t="s">
        <v>0</v>
      </c>
      <c r="B112" s="0" t="n">
        <v>9</v>
      </c>
    </row>
    <row r="113" customFormat="false" ht="12.8" hidden="false" customHeight="false" outlineLevel="0" collapsed="false">
      <c r="A113" s="0" t="s">
        <v>21</v>
      </c>
    </row>
    <row r="114" customFormat="false" ht="12.8" hidden="false" customHeight="false" outlineLevel="0" collapsed="false">
      <c r="B114" s="0" t="s">
        <v>23</v>
      </c>
      <c r="C114" s="0" t="n">
        <v>111</v>
      </c>
      <c r="D114" s="0" t="n">
        <v>110</v>
      </c>
      <c r="E114" s="0" t="n">
        <v>101</v>
      </c>
      <c r="F114" s="0" t="n">
        <v>100</v>
      </c>
      <c r="G114" s="0" t="n">
        <v>11</v>
      </c>
      <c r="H114" s="0" t="n">
        <v>10</v>
      </c>
      <c r="I114" s="0" t="n">
        <v>1</v>
      </c>
      <c r="J114" s="0" t="n">
        <v>0</v>
      </c>
      <c r="M114" s="0" t="s">
        <v>3</v>
      </c>
    </row>
    <row r="115" customFormat="false" ht="12.95" hidden="false" customHeight="false" outlineLevel="0" collapsed="false">
      <c r="B115" s="0" t="n">
        <v>1</v>
      </c>
      <c r="C115" s="0" t="n">
        <v>6</v>
      </c>
      <c r="D115" s="0" t="n">
        <v>4</v>
      </c>
      <c r="E115" s="0" t="n">
        <v>3</v>
      </c>
      <c r="F115" s="0" t="n">
        <v>2</v>
      </c>
      <c r="G115" s="0" t="n">
        <v>1</v>
      </c>
      <c r="H115" s="0" t="n">
        <v>5</v>
      </c>
      <c r="I115" s="0" t="n">
        <v>2</v>
      </c>
      <c r="J115" s="0" t="n">
        <v>1</v>
      </c>
      <c r="K115" s="0" t="n">
        <f aca="false">SUM(C115:J115)</f>
        <v>24</v>
      </c>
      <c r="N115" s="0" t="n">
        <f aca="false">$K115*C117/$K$6</f>
        <v>9.17647058823529</v>
      </c>
      <c r="O115" s="0" t="n">
        <f aca="false">$K115*D117/$K$6</f>
        <v>2.82352941176471</v>
      </c>
      <c r="P115" s="0" t="n">
        <f aca="false">$K115*E117/$K$6</f>
        <v>3.52941176470588</v>
      </c>
      <c r="Q115" s="0" t="n">
        <f aca="false">$K115*F117/$K$6</f>
        <v>2.11764705882353</v>
      </c>
      <c r="R115" s="0" t="n">
        <f aca="false">$K115*G117/$K$6</f>
        <v>0.705882352941176</v>
      </c>
      <c r="S115" s="0" t="n">
        <f aca="false">$K115*H117/$K$6</f>
        <v>3.52941176470588</v>
      </c>
      <c r="T115" s="0" t="n">
        <f aca="false">$K115*I117/$K$6</f>
        <v>1.41176470588235</v>
      </c>
      <c r="U115" s="0" t="n">
        <f aca="false">$K115*J117/$K$6</f>
        <v>0.705882352941176</v>
      </c>
      <c r="V115" s="0" t="n">
        <f aca="false">SUM(N115:U115)</f>
        <v>24</v>
      </c>
      <c r="W115" s="0" t="s">
        <v>4</v>
      </c>
      <c r="X115" s="0" t="n">
        <f aca="false">_xlfn.CHISQ.TEST(C115:J116,N115:U116)</f>
        <v>0.222112859411402</v>
      </c>
    </row>
    <row r="116" customFormat="false" ht="12.8" hidden="false" customHeight="false" outlineLevel="0" collapsed="false">
      <c r="B116" s="0" t="n">
        <v>0</v>
      </c>
      <c r="C116" s="0" t="n">
        <v>7</v>
      </c>
      <c r="D116" s="0" t="n">
        <v>0</v>
      </c>
      <c r="E116" s="0" t="n">
        <v>2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f aca="false">SUM(C116:J116)</f>
        <v>10</v>
      </c>
      <c r="N116" s="0" t="n">
        <f aca="false">$K116*C117/$K$6</f>
        <v>3.82352941176471</v>
      </c>
      <c r="O116" s="0" t="n">
        <f aca="false">$K116*D117/$K$6</f>
        <v>1.17647058823529</v>
      </c>
      <c r="P116" s="0" t="n">
        <f aca="false">$K116*E117/$K$6</f>
        <v>1.47058823529412</v>
      </c>
      <c r="Q116" s="0" t="n">
        <f aca="false">$K116*F117/$K$6</f>
        <v>0.882352941176471</v>
      </c>
      <c r="R116" s="0" t="n">
        <f aca="false">$K116*G117/$K$6</f>
        <v>0.294117647058823</v>
      </c>
      <c r="S116" s="0" t="n">
        <f aca="false">$K116*H117/$K$6</f>
        <v>1.47058823529412</v>
      </c>
      <c r="T116" s="0" t="n">
        <f aca="false">$K116*I117/$K$6</f>
        <v>0.588235294117647</v>
      </c>
      <c r="U116" s="0" t="n">
        <f aca="false">$K116*J117/$K$6</f>
        <v>0.294117647058823</v>
      </c>
      <c r="V116" s="0" t="n">
        <f aca="false">SUM(N116:U116)</f>
        <v>10</v>
      </c>
    </row>
    <row r="117" customFormat="false" ht="12.8" hidden="false" customHeight="false" outlineLevel="0" collapsed="false">
      <c r="C117" s="0" t="n">
        <f aca="false">SUM(C115:C116)</f>
        <v>13</v>
      </c>
      <c r="D117" s="0" t="n">
        <f aca="false">SUM(D115:D116)</f>
        <v>4</v>
      </c>
      <c r="E117" s="0" t="n">
        <f aca="false">SUM(E115:E116)</f>
        <v>5</v>
      </c>
      <c r="F117" s="0" t="n">
        <f aca="false">SUM(F115:F116)</f>
        <v>3</v>
      </c>
      <c r="G117" s="0" t="n">
        <f aca="false">SUM(G115:G116)</f>
        <v>1</v>
      </c>
      <c r="H117" s="0" t="n">
        <f aca="false">SUM(H115:H116)</f>
        <v>5</v>
      </c>
      <c r="I117" s="0" t="n">
        <f aca="false">SUM(I115:I116)</f>
        <v>2</v>
      </c>
      <c r="J117" s="0" t="n">
        <f aca="false">SUM(J115:J116)</f>
        <v>1</v>
      </c>
      <c r="K117" s="0" t="n">
        <f aca="false">SUM(C117:J117)</f>
        <v>34</v>
      </c>
      <c r="N117" s="0" t="n">
        <f aca="false">N115+N116</f>
        <v>13</v>
      </c>
      <c r="O117" s="0" t="n">
        <f aca="false">O115+O116</f>
        <v>4</v>
      </c>
      <c r="P117" s="0" t="n">
        <f aca="false">P115+P116</f>
        <v>5</v>
      </c>
      <c r="Q117" s="0" t="n">
        <f aca="false">Q115+Q116</f>
        <v>3</v>
      </c>
      <c r="R117" s="0" t="n">
        <f aca="false">R115+R116</f>
        <v>1</v>
      </c>
      <c r="S117" s="0" t="n">
        <f aca="false">S115+S116</f>
        <v>5</v>
      </c>
      <c r="T117" s="0" t="n">
        <f aca="false">T115+T116</f>
        <v>2</v>
      </c>
      <c r="U117" s="0" t="n">
        <f aca="false">U115+U116</f>
        <v>1</v>
      </c>
      <c r="V117" s="0" t="n">
        <f aca="false">SUM(N117:U117)</f>
        <v>34</v>
      </c>
    </row>
    <row r="119" customFormat="false" ht="12.8" hidden="false" customHeight="false" outlineLevel="0" collapsed="false">
      <c r="A119" s="0" t="s">
        <v>0</v>
      </c>
      <c r="B119" s="0" t="n">
        <v>10</v>
      </c>
    </row>
    <row r="120" customFormat="false" ht="12.8" hidden="false" customHeight="false" outlineLevel="0" collapsed="false">
      <c r="A120" s="0" t="s">
        <v>21</v>
      </c>
    </row>
    <row r="121" customFormat="false" ht="12.8" hidden="false" customHeight="false" outlineLevel="0" collapsed="false">
      <c r="B121" s="0" t="s">
        <v>24</v>
      </c>
      <c r="C121" s="0" t="n">
        <v>111</v>
      </c>
      <c r="D121" s="0" t="n">
        <v>110</v>
      </c>
      <c r="E121" s="0" t="n">
        <v>101</v>
      </c>
      <c r="F121" s="0" t="n">
        <v>100</v>
      </c>
      <c r="G121" s="0" t="n">
        <v>11</v>
      </c>
      <c r="H121" s="0" t="n">
        <v>10</v>
      </c>
      <c r="I121" s="0" t="n">
        <v>1</v>
      </c>
      <c r="J121" s="0" t="n">
        <v>0</v>
      </c>
      <c r="M121" s="0" t="s">
        <v>3</v>
      </c>
    </row>
    <row r="122" customFormat="false" ht="12.95" hidden="false" customHeight="false" outlineLevel="0" collapsed="false">
      <c r="B122" s="0" t="n">
        <v>1</v>
      </c>
      <c r="C122" s="0" t="n">
        <v>9</v>
      </c>
      <c r="D122" s="0" t="n">
        <v>4</v>
      </c>
      <c r="E122" s="0" t="n">
        <v>4</v>
      </c>
      <c r="F122" s="0" t="n">
        <v>2</v>
      </c>
      <c r="G122" s="0" t="n">
        <v>0</v>
      </c>
      <c r="H122" s="0" t="n">
        <v>3</v>
      </c>
      <c r="I122" s="0" t="n">
        <v>2</v>
      </c>
      <c r="J122" s="0" t="n">
        <v>0</v>
      </c>
      <c r="K122" s="0" t="n">
        <f aca="false">SUM(C122:J122)</f>
        <v>24</v>
      </c>
      <c r="N122" s="0" t="n">
        <f aca="false">$K122*C124/$K$6</f>
        <v>9.17647058823529</v>
      </c>
      <c r="O122" s="0" t="n">
        <f aca="false">$K122*D124/$K$6</f>
        <v>2.82352941176471</v>
      </c>
      <c r="P122" s="0" t="n">
        <f aca="false">$K122*E124/$K$6</f>
        <v>3.52941176470588</v>
      </c>
      <c r="Q122" s="0" t="n">
        <f aca="false">$K122*F124/$K$6</f>
        <v>2.11764705882353</v>
      </c>
      <c r="R122" s="0" t="n">
        <f aca="false">$K122*G124/$K$6</f>
        <v>0.705882352941176</v>
      </c>
      <c r="S122" s="0" t="n">
        <f aca="false">$K122*H124/$K$6</f>
        <v>3.52941176470588</v>
      </c>
      <c r="T122" s="0" t="n">
        <f aca="false">$K122*I124/$K$6</f>
        <v>1.41176470588235</v>
      </c>
      <c r="U122" s="0" t="n">
        <f aca="false">$K122*J124/$K$6</f>
        <v>0.705882352941176</v>
      </c>
      <c r="V122" s="0" t="n">
        <f aca="false">SUM(N122:U122)</f>
        <v>24</v>
      </c>
      <c r="W122" s="0" t="s">
        <v>4</v>
      </c>
      <c r="X122" s="0" t="n">
        <f aca="false">_xlfn.CHISQ.TEST(C122:J123,N122:U123)</f>
        <v>0.348998499976803</v>
      </c>
    </row>
    <row r="123" customFormat="false" ht="12.8" hidden="false" customHeight="false" outlineLevel="0" collapsed="false">
      <c r="B123" s="0" t="n">
        <v>0</v>
      </c>
      <c r="C123" s="0" t="n">
        <v>4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2</v>
      </c>
      <c r="I123" s="0" t="n">
        <v>0</v>
      </c>
      <c r="J123" s="0" t="n">
        <v>1</v>
      </c>
      <c r="K123" s="0" t="n">
        <f aca="false">SUM(C123:J123)</f>
        <v>10</v>
      </c>
      <c r="N123" s="0" t="n">
        <f aca="false">$K123*C124/$K$6</f>
        <v>3.82352941176471</v>
      </c>
      <c r="O123" s="0" t="n">
        <f aca="false">$K123*D124/$K$6</f>
        <v>1.17647058823529</v>
      </c>
      <c r="P123" s="0" t="n">
        <f aca="false">$K123*E124/$K$6</f>
        <v>1.47058823529412</v>
      </c>
      <c r="Q123" s="0" t="n">
        <f aca="false">$K123*F124/$K$6</f>
        <v>0.882352941176471</v>
      </c>
      <c r="R123" s="0" t="n">
        <f aca="false">$K123*G124/$K$6</f>
        <v>0.294117647058823</v>
      </c>
      <c r="S123" s="0" t="n">
        <f aca="false">$K123*H124/$K$6</f>
        <v>1.47058823529412</v>
      </c>
      <c r="T123" s="0" t="n">
        <f aca="false">$K123*I124/$K$6</f>
        <v>0.588235294117647</v>
      </c>
      <c r="U123" s="0" t="n">
        <f aca="false">$K123*J124/$K$6</f>
        <v>0.294117647058823</v>
      </c>
      <c r="V123" s="0" t="n">
        <f aca="false">SUM(N123:U123)</f>
        <v>10</v>
      </c>
    </row>
    <row r="124" customFormat="false" ht="12.8" hidden="false" customHeight="false" outlineLevel="0" collapsed="false">
      <c r="C124" s="0" t="n">
        <f aca="false">SUM(C122:C123)</f>
        <v>13</v>
      </c>
      <c r="D124" s="0" t="n">
        <f aca="false">SUM(D122:D123)</f>
        <v>4</v>
      </c>
      <c r="E124" s="0" t="n">
        <f aca="false">SUM(E122:E123)</f>
        <v>5</v>
      </c>
      <c r="F124" s="0" t="n">
        <f aca="false">SUM(F122:F123)</f>
        <v>3</v>
      </c>
      <c r="G124" s="0" t="n">
        <f aca="false">SUM(G122:G123)</f>
        <v>1</v>
      </c>
      <c r="H124" s="0" t="n">
        <f aca="false">SUM(H122:H123)</f>
        <v>5</v>
      </c>
      <c r="I124" s="0" t="n">
        <f aca="false">SUM(I122:I123)</f>
        <v>2</v>
      </c>
      <c r="J124" s="0" t="n">
        <f aca="false">SUM(J122:J123)</f>
        <v>1</v>
      </c>
      <c r="K124" s="0" t="n">
        <f aca="false">SUM(C124:J124)</f>
        <v>34</v>
      </c>
      <c r="N124" s="0" t="n">
        <f aca="false">N122+N123</f>
        <v>13</v>
      </c>
      <c r="O124" s="0" t="n">
        <f aca="false">O122+O123</f>
        <v>4</v>
      </c>
      <c r="P124" s="0" t="n">
        <f aca="false">P122+P123</f>
        <v>5</v>
      </c>
      <c r="Q124" s="0" t="n">
        <f aca="false">Q122+Q123</f>
        <v>3</v>
      </c>
      <c r="R124" s="0" t="n">
        <f aca="false">R122+R123</f>
        <v>1</v>
      </c>
      <c r="S124" s="0" t="n">
        <f aca="false">S122+S123</f>
        <v>5</v>
      </c>
      <c r="T124" s="0" t="n">
        <f aca="false">T122+T123</f>
        <v>2</v>
      </c>
      <c r="U124" s="0" t="n">
        <f aca="false">U122+U123</f>
        <v>1</v>
      </c>
      <c r="V124" s="0" t="n">
        <f aca="false">SUM(N124:U124)</f>
        <v>34</v>
      </c>
    </row>
    <row r="126" customFormat="false" ht="12.8" hidden="false" customHeight="false" outlineLevel="0" collapsed="false">
      <c r="A126" s="0" t="s">
        <v>0</v>
      </c>
      <c r="B126" s="0" t="n">
        <v>11</v>
      </c>
    </row>
    <row r="127" customFormat="false" ht="12.8" hidden="false" customHeight="false" outlineLevel="0" collapsed="false">
      <c r="A127" s="0" t="s">
        <v>21</v>
      </c>
    </row>
    <row r="128" customFormat="false" ht="12.8" hidden="false" customHeight="false" outlineLevel="0" collapsed="false">
      <c r="B128" s="0" t="s">
        <v>25</v>
      </c>
      <c r="C128" s="0" t="n">
        <v>111</v>
      </c>
      <c r="D128" s="0" t="n">
        <v>110</v>
      </c>
      <c r="E128" s="0" t="n">
        <v>101</v>
      </c>
      <c r="F128" s="0" t="n">
        <v>100</v>
      </c>
      <c r="G128" s="0" t="n">
        <v>11</v>
      </c>
      <c r="H128" s="0" t="n">
        <v>10</v>
      </c>
      <c r="I128" s="0" t="n">
        <v>1</v>
      </c>
      <c r="J128" s="0" t="n">
        <v>0</v>
      </c>
      <c r="M128" s="0" t="s">
        <v>3</v>
      </c>
    </row>
    <row r="129" customFormat="false" ht="12.95" hidden="false" customHeight="false" outlineLevel="0" collapsed="false">
      <c r="B129" s="0" t="n">
        <v>1</v>
      </c>
      <c r="C129" s="0" t="n">
        <v>6</v>
      </c>
      <c r="D129" s="0" t="n">
        <v>4</v>
      </c>
      <c r="E129" s="0" t="n">
        <v>4</v>
      </c>
      <c r="F129" s="0" t="n">
        <v>2</v>
      </c>
      <c r="G129" s="0" t="n">
        <v>1</v>
      </c>
      <c r="H129" s="0" t="n">
        <v>3</v>
      </c>
      <c r="I129" s="0" t="n">
        <v>1</v>
      </c>
      <c r="J129" s="0" t="n">
        <v>0</v>
      </c>
      <c r="K129" s="0" t="n">
        <f aca="false">SUM(C129:J129)</f>
        <v>21</v>
      </c>
      <c r="N129" s="0" t="n">
        <f aca="false">$K129*C131/$K$6</f>
        <v>8.02941176470588</v>
      </c>
      <c r="O129" s="0" t="n">
        <f aca="false">$K129*D131/$K$6</f>
        <v>2.47058823529412</v>
      </c>
      <c r="P129" s="0" t="n">
        <f aca="false">$K129*E131/$K$6</f>
        <v>3.08823529411765</v>
      </c>
      <c r="Q129" s="0" t="n">
        <f aca="false">$K129*F131/$K$6</f>
        <v>1.85294117647059</v>
      </c>
      <c r="R129" s="0" t="n">
        <f aca="false">$K129*G131/$K$6</f>
        <v>0.617647058823529</v>
      </c>
      <c r="S129" s="0" t="n">
        <f aca="false">$K129*H131/$K$6</f>
        <v>3.08823529411765</v>
      </c>
      <c r="T129" s="0" t="n">
        <f aca="false">$K129*I131/$K$6</f>
        <v>1.23529411764706</v>
      </c>
      <c r="U129" s="0" t="n">
        <f aca="false">$K129*J131/$K$6</f>
        <v>0.617647058823529</v>
      </c>
      <c r="V129" s="0" t="n">
        <f aca="false">SUM(N129:U129)</f>
        <v>21</v>
      </c>
      <c r="W129" s="0" t="s">
        <v>4</v>
      </c>
      <c r="X129" s="0" t="n">
        <f aca="false">_xlfn.CHISQ.TEST(C129:J130,N129:U130)</f>
        <v>0.438258686340484</v>
      </c>
    </row>
    <row r="130" customFormat="false" ht="12.8" hidden="false" customHeight="false" outlineLevel="0" collapsed="false">
      <c r="B130" s="0" t="n">
        <v>0</v>
      </c>
      <c r="C130" s="0" t="n">
        <v>7</v>
      </c>
      <c r="D130" s="0" t="n">
        <v>0</v>
      </c>
      <c r="E130" s="0" t="n">
        <v>1</v>
      </c>
      <c r="F130" s="0" t="n">
        <v>1</v>
      </c>
      <c r="G130" s="0" t="n">
        <v>0</v>
      </c>
      <c r="H130" s="0" t="n">
        <v>2</v>
      </c>
      <c r="I130" s="0" t="n">
        <v>1</v>
      </c>
      <c r="J130" s="0" t="n">
        <v>1</v>
      </c>
      <c r="K130" s="0" t="n">
        <f aca="false">SUM(C130:J130)</f>
        <v>13</v>
      </c>
      <c r="N130" s="0" t="n">
        <f aca="false">$K130*C131/$K$6</f>
        <v>4.97058823529412</v>
      </c>
      <c r="O130" s="0" t="n">
        <f aca="false">$K130*D131/$K$6</f>
        <v>1.52941176470588</v>
      </c>
      <c r="P130" s="0" t="n">
        <f aca="false">$K130*E131/$K$6</f>
        <v>1.91176470588235</v>
      </c>
      <c r="Q130" s="0" t="n">
        <f aca="false">$K130*F131/$K$6</f>
        <v>1.14705882352941</v>
      </c>
      <c r="R130" s="0" t="n">
        <f aca="false">$K130*G131/$K$6</f>
        <v>0.382352941176471</v>
      </c>
      <c r="S130" s="0" t="n">
        <f aca="false">$K130*H131/$K$6</f>
        <v>1.91176470588235</v>
      </c>
      <c r="T130" s="0" t="n">
        <f aca="false">$K130*I131/$K$6</f>
        <v>0.764705882352941</v>
      </c>
      <c r="U130" s="0" t="n">
        <f aca="false">$K130*J131/$K$6</f>
        <v>0.382352941176471</v>
      </c>
      <c r="V130" s="0" t="n">
        <f aca="false">SUM(N130:U130)</f>
        <v>13</v>
      </c>
    </row>
    <row r="131" customFormat="false" ht="12.8" hidden="false" customHeight="false" outlineLevel="0" collapsed="false">
      <c r="C131" s="0" t="n">
        <f aca="false">SUM(C129:C130)</f>
        <v>13</v>
      </c>
      <c r="D131" s="0" t="n">
        <f aca="false">SUM(D129:D130)</f>
        <v>4</v>
      </c>
      <c r="E131" s="0" t="n">
        <f aca="false">SUM(E129:E130)</f>
        <v>5</v>
      </c>
      <c r="F131" s="0" t="n">
        <f aca="false">SUM(F129:F130)</f>
        <v>3</v>
      </c>
      <c r="G131" s="0" t="n">
        <f aca="false">SUM(G129:G130)</f>
        <v>1</v>
      </c>
      <c r="H131" s="0" t="n">
        <f aca="false">SUM(H129:H130)</f>
        <v>5</v>
      </c>
      <c r="I131" s="0" t="n">
        <f aca="false">SUM(I129:I130)</f>
        <v>2</v>
      </c>
      <c r="J131" s="0" t="n">
        <f aca="false">SUM(J129:J130)</f>
        <v>1</v>
      </c>
      <c r="K131" s="0" t="n">
        <f aca="false">SUM(C131:J131)</f>
        <v>34</v>
      </c>
      <c r="N131" s="0" t="n">
        <f aca="false">N129+N130</f>
        <v>13</v>
      </c>
      <c r="O131" s="0" t="n">
        <f aca="false">O129+O130</f>
        <v>4</v>
      </c>
      <c r="P131" s="0" t="n">
        <f aca="false">P129+P130</f>
        <v>5</v>
      </c>
      <c r="Q131" s="0" t="n">
        <f aca="false">Q129+Q130</f>
        <v>3</v>
      </c>
      <c r="R131" s="0" t="n">
        <f aca="false">R129+R130</f>
        <v>1</v>
      </c>
      <c r="S131" s="0" t="n">
        <f aca="false">S129+S130</f>
        <v>5</v>
      </c>
      <c r="T131" s="0" t="n">
        <f aca="false">T129+T130</f>
        <v>2</v>
      </c>
      <c r="U131" s="0" t="n">
        <f aca="false">U129+U130</f>
        <v>1</v>
      </c>
      <c r="V131" s="0" t="n">
        <f aca="false">SUM(N131:U131)</f>
        <v>34</v>
      </c>
    </row>
    <row r="133" customFormat="false" ht="12.8" hidden="false" customHeight="false" outlineLevel="0" collapsed="false">
      <c r="A133" s="0" t="s">
        <v>0</v>
      </c>
      <c r="B133" s="0" t="n">
        <v>15</v>
      </c>
    </row>
    <row r="134" customFormat="false" ht="12.8" hidden="false" customHeight="false" outlineLevel="0" collapsed="false">
      <c r="A134" s="0" t="s">
        <v>1</v>
      </c>
    </row>
    <row r="135" customFormat="false" ht="12.8" hidden="false" customHeight="false" outlineLevel="0" collapsed="false">
      <c r="B135" s="0" t="s">
        <v>26</v>
      </c>
      <c r="C135" s="0" t="n">
        <v>111</v>
      </c>
      <c r="D135" s="0" t="n">
        <v>110</v>
      </c>
      <c r="E135" s="0" t="n">
        <v>101</v>
      </c>
      <c r="F135" s="0" t="n">
        <v>100</v>
      </c>
      <c r="G135" s="0" t="n">
        <v>11</v>
      </c>
      <c r="H135" s="0" t="n">
        <v>10</v>
      </c>
      <c r="I135" s="0" t="n">
        <v>1</v>
      </c>
      <c r="J135" s="0" t="n">
        <v>0</v>
      </c>
      <c r="M135" s="0" t="s">
        <v>3</v>
      </c>
    </row>
    <row r="136" customFormat="false" ht="12.95" hidden="false" customHeight="false" outlineLevel="0" collapsed="false">
      <c r="B136" s="0" t="n">
        <v>1</v>
      </c>
      <c r="C136" s="0" t="n">
        <v>13</v>
      </c>
      <c r="D136" s="0" t="n">
        <v>9</v>
      </c>
      <c r="E136" s="0" t="n">
        <v>5</v>
      </c>
      <c r="F136" s="0" t="n">
        <v>2</v>
      </c>
      <c r="G136" s="0" t="n">
        <v>0</v>
      </c>
      <c r="H136" s="0" t="n">
        <v>2</v>
      </c>
      <c r="I136" s="0" t="n">
        <v>3</v>
      </c>
      <c r="J136" s="0" t="n">
        <v>0</v>
      </c>
      <c r="K136" s="0" t="n">
        <f aca="false">SUM(C136:J136)</f>
        <v>34</v>
      </c>
      <c r="N136" s="0" t="n">
        <f aca="false">$K136*C138/$K$6</f>
        <v>13</v>
      </c>
      <c r="O136" s="0" t="n">
        <f aca="false">$K136*D138/$K$6</f>
        <v>9</v>
      </c>
      <c r="P136" s="0" t="n">
        <f aca="false">$K136*E138/$K$6</f>
        <v>5</v>
      </c>
      <c r="Q136" s="0" t="n">
        <f aca="false">$K136*F138/$K$6</f>
        <v>2</v>
      </c>
      <c r="R136" s="0" t="n">
        <f aca="false">$K136*G138/$K$6</f>
        <v>0</v>
      </c>
      <c r="S136" s="0" t="n">
        <f aca="false">$K136*H138/$K$6</f>
        <v>2</v>
      </c>
      <c r="T136" s="0" t="n">
        <f aca="false">$K136*I138/$K$6</f>
        <v>3</v>
      </c>
      <c r="U136" s="0" t="n">
        <f aca="false">$K136*J138/$K$6</f>
        <v>0</v>
      </c>
      <c r="V136" s="0" t="n">
        <f aca="false">SUM(N136:U136)</f>
        <v>34</v>
      </c>
      <c r="W136" s="0" t="s">
        <v>4</v>
      </c>
      <c r="X136" s="0" t="e">
        <f aca="false">_xlfn.CHISQ.TEST(C136:J137,N136:U137)</f>
        <v>#VALUE!</v>
      </c>
    </row>
    <row r="137" customFormat="false" ht="12.8" hidden="false" customHeight="false" outlineLevel="0" collapsed="false"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f aca="false">SUM(C137:J137)</f>
        <v>0</v>
      </c>
      <c r="N137" s="0" t="n">
        <f aca="false">$K137*C138/$K$6</f>
        <v>0</v>
      </c>
      <c r="O137" s="0" t="n">
        <f aca="false">$K137*D138/$K$6</f>
        <v>0</v>
      </c>
      <c r="P137" s="0" t="n">
        <f aca="false">$K137*E138/$K$6</f>
        <v>0</v>
      </c>
      <c r="Q137" s="0" t="n">
        <f aca="false">$K137*F138/$K$6</f>
        <v>0</v>
      </c>
      <c r="R137" s="0" t="n">
        <f aca="false">$K137*G138/$K$6</f>
        <v>0</v>
      </c>
      <c r="S137" s="0" t="n">
        <f aca="false">$K137*H138/$K$6</f>
        <v>0</v>
      </c>
      <c r="T137" s="0" t="n">
        <f aca="false">$K137*I138/$K$6</f>
        <v>0</v>
      </c>
      <c r="U137" s="0" t="n">
        <f aca="false">$K137*J138/$K$6</f>
        <v>0</v>
      </c>
      <c r="V137" s="0" t="n">
        <f aca="false">SUM(N137:U137)</f>
        <v>0</v>
      </c>
    </row>
    <row r="138" customFormat="false" ht="12.8" hidden="false" customHeight="false" outlineLevel="0" collapsed="false">
      <c r="C138" s="0" t="n">
        <f aca="false">SUM(C136:C137)</f>
        <v>13</v>
      </c>
      <c r="D138" s="0" t="n">
        <f aca="false">SUM(D136:D137)</f>
        <v>9</v>
      </c>
      <c r="E138" s="0" t="n">
        <f aca="false">SUM(E136:E137)</f>
        <v>5</v>
      </c>
      <c r="F138" s="0" t="n">
        <f aca="false">SUM(F136:F137)</f>
        <v>2</v>
      </c>
      <c r="G138" s="0" t="n">
        <f aca="false">SUM(G136:G137)</f>
        <v>0</v>
      </c>
      <c r="H138" s="0" t="n">
        <f aca="false">SUM(H136:H137)</f>
        <v>2</v>
      </c>
      <c r="I138" s="0" t="n">
        <f aca="false">SUM(I136:I137)</f>
        <v>3</v>
      </c>
      <c r="J138" s="0" t="n">
        <f aca="false">SUM(J136:J137)</f>
        <v>0</v>
      </c>
      <c r="K138" s="0" t="n">
        <f aca="false">SUM(C138:J138)</f>
        <v>34</v>
      </c>
      <c r="N138" s="0" t="n">
        <f aca="false">N136+N137</f>
        <v>13</v>
      </c>
      <c r="O138" s="0" t="n">
        <f aca="false">O136+O137</f>
        <v>9</v>
      </c>
      <c r="P138" s="0" t="n">
        <f aca="false">P136+P137</f>
        <v>5</v>
      </c>
      <c r="Q138" s="0" t="n">
        <f aca="false">Q136+Q137</f>
        <v>2</v>
      </c>
      <c r="R138" s="0" t="n">
        <f aca="false">R136+R137</f>
        <v>0</v>
      </c>
      <c r="S138" s="0" t="n">
        <f aca="false">S136+S137</f>
        <v>2</v>
      </c>
      <c r="T138" s="0" t="n">
        <f aca="false">T136+T137</f>
        <v>3</v>
      </c>
      <c r="U138" s="0" t="n">
        <f aca="false">U136+U137</f>
        <v>0</v>
      </c>
      <c r="V138" s="0" t="n">
        <f aca="false">SUM(N138:U138)</f>
        <v>34</v>
      </c>
    </row>
    <row r="140" customFormat="false" ht="12.8" hidden="false" customHeight="false" outlineLevel="0" collapsed="false">
      <c r="A140" s="0" t="s">
        <v>5</v>
      </c>
    </row>
    <row r="141" customFormat="false" ht="12.8" hidden="false" customHeight="false" outlineLevel="0" collapsed="false">
      <c r="B141" s="0" t="s">
        <v>27</v>
      </c>
      <c r="C141" s="0" t="n">
        <v>111</v>
      </c>
      <c r="D141" s="0" t="n">
        <v>110</v>
      </c>
      <c r="E141" s="0" t="n">
        <v>101</v>
      </c>
      <c r="F141" s="0" t="n">
        <v>100</v>
      </c>
      <c r="G141" s="0" t="n">
        <v>11</v>
      </c>
      <c r="H141" s="0" t="n">
        <v>10</v>
      </c>
      <c r="I141" s="0" t="n">
        <v>1</v>
      </c>
      <c r="J141" s="0" t="n">
        <v>0</v>
      </c>
      <c r="M141" s="0" t="s">
        <v>3</v>
      </c>
    </row>
    <row r="142" customFormat="false" ht="12.95" hidden="false" customHeight="false" outlineLevel="0" collapsed="false">
      <c r="B142" s="0" t="n">
        <v>1</v>
      </c>
      <c r="C142" s="0" t="n">
        <v>15</v>
      </c>
      <c r="D142" s="0" t="n">
        <v>6</v>
      </c>
      <c r="E142" s="0" t="n">
        <v>7</v>
      </c>
      <c r="F142" s="0" t="n">
        <v>1</v>
      </c>
      <c r="G142" s="0" t="n">
        <v>1</v>
      </c>
      <c r="H142" s="0" t="n">
        <v>2</v>
      </c>
      <c r="I142" s="0" t="n">
        <v>1</v>
      </c>
      <c r="J142" s="0" t="n">
        <v>1</v>
      </c>
      <c r="K142" s="0" t="n">
        <f aca="false">SUM(C142:J142)</f>
        <v>34</v>
      </c>
      <c r="N142" s="0" t="n">
        <f aca="false">$K142*C144/$K$6</f>
        <v>15</v>
      </c>
      <c r="O142" s="0" t="n">
        <f aca="false">$K142*D144/$K$6</f>
        <v>6</v>
      </c>
      <c r="P142" s="0" t="n">
        <f aca="false">$K142*E144/$K$6</f>
        <v>7</v>
      </c>
      <c r="Q142" s="0" t="n">
        <f aca="false">$K142*F144/$K$6</f>
        <v>1</v>
      </c>
      <c r="R142" s="0" t="n">
        <f aca="false">$K142*G144/$K$6</f>
        <v>1</v>
      </c>
      <c r="S142" s="0" t="n">
        <f aca="false">$K142*H144/$K$6</f>
        <v>2</v>
      </c>
      <c r="T142" s="0" t="n">
        <f aca="false">$K142*I144/$K$6</f>
        <v>1</v>
      </c>
      <c r="U142" s="0" t="n">
        <f aca="false">$K142*J144/$K$6</f>
        <v>1</v>
      </c>
      <c r="V142" s="0" t="n">
        <f aca="false">SUM(N142:U142)</f>
        <v>34</v>
      </c>
      <c r="W142" s="0" t="s">
        <v>4</v>
      </c>
      <c r="X142" s="0" t="e">
        <f aca="false">_xlfn.CHISQ.TEST(C142:J143,N142:U143)</f>
        <v>#VALUE!</v>
      </c>
    </row>
    <row r="143" customFormat="false" ht="12.8" hidden="false" customHeight="false" outlineLevel="0" collapsed="false"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f aca="false">SUM(C143:J143)</f>
        <v>0</v>
      </c>
      <c r="N143" s="0" t="n">
        <f aca="false">$K143*C144/$K$6</f>
        <v>0</v>
      </c>
      <c r="O143" s="0" t="n">
        <f aca="false">$K143*D144/$K$6</f>
        <v>0</v>
      </c>
      <c r="P143" s="0" t="n">
        <f aca="false">$K143*E144/$K$6</f>
        <v>0</v>
      </c>
      <c r="Q143" s="0" t="n">
        <f aca="false">$K143*F144/$K$6</f>
        <v>0</v>
      </c>
      <c r="R143" s="0" t="n">
        <f aca="false">$K143*G144/$K$6</f>
        <v>0</v>
      </c>
      <c r="S143" s="0" t="n">
        <f aca="false">$K143*H144/$K$6</f>
        <v>0</v>
      </c>
      <c r="T143" s="0" t="n">
        <f aca="false">$K143*I144/$K$6</f>
        <v>0</v>
      </c>
      <c r="U143" s="0" t="n">
        <f aca="false">$K143*J144/$K$6</f>
        <v>0</v>
      </c>
      <c r="V143" s="0" t="n">
        <f aca="false">SUM(N143:U143)</f>
        <v>0</v>
      </c>
    </row>
    <row r="144" customFormat="false" ht="12.8" hidden="false" customHeight="false" outlineLevel="0" collapsed="false">
      <c r="C144" s="0" t="n">
        <f aca="false">SUM(C142:C143)</f>
        <v>15</v>
      </c>
      <c r="D144" s="0" t="n">
        <f aca="false">SUM(D142:D143)</f>
        <v>6</v>
      </c>
      <c r="E144" s="0" t="n">
        <f aca="false">SUM(E142:E143)</f>
        <v>7</v>
      </c>
      <c r="F144" s="0" t="n">
        <f aca="false">SUM(F142:F143)</f>
        <v>1</v>
      </c>
      <c r="G144" s="0" t="n">
        <f aca="false">SUM(G142:G143)</f>
        <v>1</v>
      </c>
      <c r="H144" s="0" t="n">
        <f aca="false">SUM(H142:H143)</f>
        <v>2</v>
      </c>
      <c r="I144" s="0" t="n">
        <f aca="false">SUM(I142:I143)</f>
        <v>1</v>
      </c>
      <c r="J144" s="0" t="n">
        <f aca="false">SUM(J142:J143)</f>
        <v>1</v>
      </c>
      <c r="K144" s="0" t="n">
        <f aca="false">SUM(C144:J144)</f>
        <v>34</v>
      </c>
      <c r="N144" s="0" t="n">
        <f aca="false">N142+N143</f>
        <v>15</v>
      </c>
      <c r="O144" s="0" t="n">
        <f aca="false">O142+O143</f>
        <v>6</v>
      </c>
      <c r="P144" s="0" t="n">
        <f aca="false">P142+P143</f>
        <v>7</v>
      </c>
      <c r="Q144" s="0" t="n">
        <f aca="false">Q142+Q143</f>
        <v>1</v>
      </c>
      <c r="R144" s="0" t="n">
        <f aca="false">R142+R143</f>
        <v>1</v>
      </c>
      <c r="S144" s="0" t="n">
        <f aca="false">S142+S143</f>
        <v>2</v>
      </c>
      <c r="T144" s="0" t="n">
        <f aca="false">T142+T143</f>
        <v>1</v>
      </c>
      <c r="U144" s="0" t="n">
        <f aca="false">U142+U143</f>
        <v>1</v>
      </c>
      <c r="V144" s="0" t="n">
        <f aca="false">SUM(N144:U144)</f>
        <v>34</v>
      </c>
    </row>
    <row r="146" customFormat="false" ht="12.8" hidden="false" customHeight="false" outlineLevel="0" collapsed="false">
      <c r="A146" s="0" t="s">
        <v>0</v>
      </c>
      <c r="B146" s="0" t="n">
        <v>16</v>
      </c>
    </row>
    <row r="147" customFormat="false" ht="12.8" hidden="false" customHeight="false" outlineLevel="0" collapsed="false">
      <c r="A147" s="0" t="s">
        <v>1</v>
      </c>
    </row>
    <row r="148" customFormat="false" ht="12.8" hidden="false" customHeight="false" outlineLevel="0" collapsed="false">
      <c r="B148" s="0" t="s">
        <v>28</v>
      </c>
      <c r="C148" s="0" t="n">
        <v>111</v>
      </c>
      <c r="D148" s="0" t="n">
        <v>110</v>
      </c>
      <c r="E148" s="0" t="n">
        <v>101</v>
      </c>
      <c r="F148" s="0" t="n">
        <v>100</v>
      </c>
      <c r="G148" s="0" t="n">
        <v>11</v>
      </c>
      <c r="H148" s="0" t="n">
        <v>10</v>
      </c>
      <c r="I148" s="0" t="n">
        <v>1</v>
      </c>
      <c r="J148" s="0" t="n">
        <v>0</v>
      </c>
      <c r="M148" s="0" t="s">
        <v>3</v>
      </c>
    </row>
    <row r="149" customFormat="false" ht="12.95" hidden="false" customHeight="false" outlineLevel="0" collapsed="false">
      <c r="B149" s="0" t="n">
        <v>1</v>
      </c>
      <c r="C149" s="0" t="n">
        <v>7</v>
      </c>
      <c r="D149" s="0" t="n">
        <v>4</v>
      </c>
      <c r="E149" s="0" t="n">
        <v>3</v>
      </c>
      <c r="F149" s="0" t="n">
        <v>2</v>
      </c>
      <c r="G149" s="0" t="n">
        <v>0</v>
      </c>
      <c r="H149" s="0" t="n">
        <v>1</v>
      </c>
      <c r="I149" s="0" t="n">
        <v>2</v>
      </c>
      <c r="J149" s="0" t="n">
        <v>0</v>
      </c>
      <c r="K149" s="0" t="n">
        <f aca="false">SUM(C149:J149)</f>
        <v>19</v>
      </c>
      <c r="N149" s="0" t="n">
        <f aca="false">$K149*C151/$K$6</f>
        <v>7.26470588235294</v>
      </c>
      <c r="O149" s="0" t="n">
        <f aca="false">$K149*D151/$K$6</f>
        <v>5.02941176470588</v>
      </c>
      <c r="P149" s="0" t="n">
        <f aca="false">$K149*E151/$K$6</f>
        <v>2.79411764705882</v>
      </c>
      <c r="Q149" s="0" t="n">
        <f aca="false">$K149*F151/$K$6</f>
        <v>1.11764705882353</v>
      </c>
      <c r="R149" s="0" t="n">
        <f aca="false">$K149*G151/$K$6</f>
        <v>0</v>
      </c>
      <c r="S149" s="0" t="n">
        <f aca="false">$K149*H151/$K$6</f>
        <v>1.11764705882353</v>
      </c>
      <c r="T149" s="0" t="n">
        <f aca="false">$K149*I151/$K$6</f>
        <v>1.67647058823529</v>
      </c>
      <c r="U149" s="0" t="n">
        <f aca="false">$K149*J151/$K$6</f>
        <v>0</v>
      </c>
      <c r="V149" s="0" t="n">
        <f aca="false">SUM(N149:U149)</f>
        <v>19</v>
      </c>
      <c r="W149" s="0" t="s">
        <v>4</v>
      </c>
      <c r="X149" s="0" t="e">
        <f aca="false">_xlfn.CHISQ.TEST(C149:J150,N149:U150)</f>
        <v>#VALUE!</v>
      </c>
    </row>
    <row r="150" customFormat="false" ht="12.8" hidden="false" customHeight="false" outlineLevel="0" collapsed="false">
      <c r="B150" s="0" t="n">
        <v>0</v>
      </c>
      <c r="C150" s="0" t="n">
        <v>6</v>
      </c>
      <c r="D150" s="0" t="n">
        <v>5</v>
      </c>
      <c r="E150" s="0" t="n">
        <v>2</v>
      </c>
      <c r="F150" s="0" t="n">
        <v>0</v>
      </c>
      <c r="G150" s="0" t="n">
        <v>0</v>
      </c>
      <c r="H150" s="0" t="n">
        <v>1</v>
      </c>
      <c r="I150" s="0" t="n">
        <v>1</v>
      </c>
      <c r="J150" s="0" t="n">
        <v>0</v>
      </c>
      <c r="K150" s="0" t="n">
        <f aca="false">SUM(C150:J150)</f>
        <v>15</v>
      </c>
      <c r="N150" s="0" t="n">
        <f aca="false">$K150*C151/$K$6</f>
        <v>5.73529411764706</v>
      </c>
      <c r="O150" s="0" t="n">
        <f aca="false">$K150*D151/$K$6</f>
        <v>3.97058823529412</v>
      </c>
      <c r="P150" s="0" t="n">
        <f aca="false">$K150*E151/$K$6</f>
        <v>2.20588235294118</v>
      </c>
      <c r="Q150" s="0" t="n">
        <f aca="false">$K150*F151/$K$6</f>
        <v>0.882352941176471</v>
      </c>
      <c r="R150" s="0" t="n">
        <f aca="false">$K150*G151/$K$6</f>
        <v>0</v>
      </c>
      <c r="S150" s="0" t="n">
        <f aca="false">$K150*H151/$K$6</f>
        <v>0.882352941176471</v>
      </c>
      <c r="T150" s="0" t="n">
        <f aca="false">$K150*I151/$K$6</f>
        <v>1.32352941176471</v>
      </c>
      <c r="U150" s="0" t="n">
        <f aca="false">$K150*J151/$K$6</f>
        <v>0</v>
      </c>
      <c r="V150" s="0" t="n">
        <f aca="false">SUM(N150:U150)</f>
        <v>15</v>
      </c>
    </row>
    <row r="151" customFormat="false" ht="12.8" hidden="false" customHeight="false" outlineLevel="0" collapsed="false">
      <c r="C151" s="0" t="n">
        <f aca="false">SUM(C149:C150)</f>
        <v>13</v>
      </c>
      <c r="D151" s="0" t="n">
        <f aca="false">SUM(D149:D150)</f>
        <v>9</v>
      </c>
      <c r="E151" s="0" t="n">
        <f aca="false">SUM(E149:E150)</f>
        <v>5</v>
      </c>
      <c r="F151" s="0" t="n">
        <f aca="false">SUM(F149:F150)</f>
        <v>2</v>
      </c>
      <c r="G151" s="0" t="n">
        <f aca="false">SUM(G149:G150)</f>
        <v>0</v>
      </c>
      <c r="H151" s="0" t="n">
        <f aca="false">SUM(H149:H150)</f>
        <v>2</v>
      </c>
      <c r="I151" s="0" t="n">
        <f aca="false">SUM(I149:I150)</f>
        <v>3</v>
      </c>
      <c r="J151" s="0" t="n">
        <f aca="false">SUM(J149:J150)</f>
        <v>0</v>
      </c>
      <c r="K151" s="0" t="n">
        <f aca="false">SUM(C151:J151)</f>
        <v>34</v>
      </c>
      <c r="N151" s="0" t="n">
        <f aca="false">N149+N150</f>
        <v>13</v>
      </c>
      <c r="O151" s="0" t="n">
        <f aca="false">O149+O150</f>
        <v>9</v>
      </c>
      <c r="P151" s="0" t="n">
        <f aca="false">P149+P150</f>
        <v>5</v>
      </c>
      <c r="Q151" s="0" t="n">
        <f aca="false">Q149+Q150</f>
        <v>2</v>
      </c>
      <c r="R151" s="0" t="n">
        <f aca="false">R149+R150</f>
        <v>0</v>
      </c>
      <c r="S151" s="0" t="n">
        <f aca="false">S149+S150</f>
        <v>2</v>
      </c>
      <c r="T151" s="0" t="n">
        <f aca="false">T149+T150</f>
        <v>3</v>
      </c>
      <c r="U151" s="0" t="n">
        <f aca="false">U149+U150</f>
        <v>0</v>
      </c>
      <c r="V151" s="0" t="n">
        <f aca="false">SUM(N151:U151)</f>
        <v>34</v>
      </c>
    </row>
    <row r="153" customFormat="false" ht="12.8" hidden="false" customHeight="false" outlineLevel="0" collapsed="false">
      <c r="A153" s="0" t="s">
        <v>5</v>
      </c>
    </row>
    <row r="154" customFormat="false" ht="12.8" hidden="false" customHeight="false" outlineLevel="0" collapsed="false">
      <c r="B154" s="0" t="s">
        <v>29</v>
      </c>
      <c r="C154" s="0" t="n">
        <v>111</v>
      </c>
      <c r="D154" s="0" t="n">
        <v>110</v>
      </c>
      <c r="E154" s="0" t="n">
        <v>101</v>
      </c>
      <c r="F154" s="0" t="n">
        <v>100</v>
      </c>
      <c r="G154" s="0" t="n">
        <v>11</v>
      </c>
      <c r="H154" s="0" t="n">
        <v>10</v>
      </c>
      <c r="I154" s="0" t="n">
        <v>1</v>
      </c>
      <c r="J154" s="0" t="n">
        <v>0</v>
      </c>
      <c r="M154" s="0" t="s">
        <v>3</v>
      </c>
    </row>
    <row r="155" customFormat="false" ht="12.95" hidden="false" customHeight="false" outlineLevel="0" collapsed="false">
      <c r="B155" s="0" t="n">
        <v>1</v>
      </c>
      <c r="C155" s="0" t="n">
        <v>9</v>
      </c>
      <c r="D155" s="0" t="n">
        <v>4</v>
      </c>
      <c r="E155" s="0" t="n">
        <v>2</v>
      </c>
      <c r="F155" s="0" t="n">
        <v>1</v>
      </c>
      <c r="G155" s="0" t="n">
        <v>1</v>
      </c>
      <c r="H155" s="0" t="n">
        <v>1</v>
      </c>
      <c r="I155" s="0" t="n">
        <v>0</v>
      </c>
      <c r="J155" s="0" t="n">
        <v>1</v>
      </c>
      <c r="K155" s="0" t="n">
        <f aca="false">SUM(C155:J155)</f>
        <v>19</v>
      </c>
      <c r="N155" s="0" t="n">
        <f aca="false">$K155*C157/$K$6</f>
        <v>8.38235294117647</v>
      </c>
      <c r="O155" s="0" t="n">
        <f aca="false">$K155*D157/$K$6</f>
        <v>3.35294117647059</v>
      </c>
      <c r="P155" s="0" t="n">
        <f aca="false">$K155*E157/$K$6</f>
        <v>3.91176470588235</v>
      </c>
      <c r="Q155" s="0" t="n">
        <f aca="false">$K155*F157/$K$6</f>
        <v>0.558823529411765</v>
      </c>
      <c r="R155" s="0" t="n">
        <f aca="false">$K155*G157/$K$6</f>
        <v>0.558823529411765</v>
      </c>
      <c r="S155" s="0" t="n">
        <f aca="false">$K155*H157/$K$6</f>
        <v>1.11764705882353</v>
      </c>
      <c r="T155" s="0" t="n">
        <f aca="false">$K155*I157/$K$6</f>
        <v>0.558823529411765</v>
      </c>
      <c r="U155" s="0" t="n">
        <f aca="false">$K155*J157/$K$6</f>
        <v>0.558823529411765</v>
      </c>
      <c r="V155" s="0" t="n">
        <f aca="false">SUM(N155:U155)</f>
        <v>19</v>
      </c>
      <c r="W155" s="0" t="s">
        <v>4</v>
      </c>
      <c r="X155" s="0" t="n">
        <f aca="false">_xlfn.CHISQ.TEST(C155:J156,N155:U156)</f>
        <v>0.520373364613595</v>
      </c>
    </row>
    <row r="156" customFormat="false" ht="12.8" hidden="false" customHeight="false" outlineLevel="0" collapsed="false">
      <c r="B156" s="0" t="n">
        <v>0</v>
      </c>
      <c r="C156" s="0" t="n">
        <v>6</v>
      </c>
      <c r="D156" s="0" t="n">
        <v>2</v>
      </c>
      <c r="E156" s="0" t="n">
        <v>5</v>
      </c>
      <c r="F156" s="0" t="n">
        <v>0</v>
      </c>
      <c r="G156" s="0" t="n">
        <v>0</v>
      </c>
      <c r="H156" s="0" t="n">
        <v>1</v>
      </c>
      <c r="I156" s="0" t="n">
        <v>1</v>
      </c>
      <c r="J156" s="0" t="n">
        <v>0</v>
      </c>
      <c r="K156" s="0" t="n">
        <f aca="false">SUM(C156:J156)</f>
        <v>15</v>
      </c>
      <c r="N156" s="0" t="n">
        <f aca="false">$K156*C157/$K$6</f>
        <v>6.61764705882353</v>
      </c>
      <c r="O156" s="0" t="n">
        <f aca="false">$K156*D157/$K$6</f>
        <v>2.64705882352941</v>
      </c>
      <c r="P156" s="0" t="n">
        <f aca="false">$K156*E157/$K$6</f>
        <v>3.08823529411765</v>
      </c>
      <c r="Q156" s="0" t="n">
        <f aca="false">$K156*F157/$K$6</f>
        <v>0.441176470588235</v>
      </c>
      <c r="R156" s="0" t="n">
        <f aca="false">$K156*G157/$K$6</f>
        <v>0.441176470588235</v>
      </c>
      <c r="S156" s="0" t="n">
        <f aca="false">$K156*H157/$K$6</f>
        <v>0.882352941176471</v>
      </c>
      <c r="T156" s="0" t="n">
        <f aca="false">$K156*I157/$K$6</f>
        <v>0.441176470588235</v>
      </c>
      <c r="U156" s="0" t="n">
        <f aca="false">$K156*J157/$K$6</f>
        <v>0.441176470588235</v>
      </c>
      <c r="V156" s="0" t="n">
        <f aca="false">SUM(N156:U156)</f>
        <v>15</v>
      </c>
    </row>
    <row r="157" customFormat="false" ht="12.8" hidden="false" customHeight="false" outlineLevel="0" collapsed="false">
      <c r="C157" s="0" t="n">
        <f aca="false">SUM(C155:C156)</f>
        <v>15</v>
      </c>
      <c r="D157" s="0" t="n">
        <f aca="false">SUM(D155:D156)</f>
        <v>6</v>
      </c>
      <c r="E157" s="0" t="n">
        <f aca="false">SUM(E155:E156)</f>
        <v>7</v>
      </c>
      <c r="F157" s="0" t="n">
        <f aca="false">SUM(F155:F156)</f>
        <v>1</v>
      </c>
      <c r="G157" s="0" t="n">
        <f aca="false">SUM(G155:G156)</f>
        <v>1</v>
      </c>
      <c r="H157" s="0" t="n">
        <f aca="false">SUM(H155:H156)</f>
        <v>2</v>
      </c>
      <c r="I157" s="0" t="n">
        <f aca="false">SUM(I155:I156)</f>
        <v>1</v>
      </c>
      <c r="J157" s="0" t="n">
        <f aca="false">SUM(J155:J156)</f>
        <v>1</v>
      </c>
      <c r="K157" s="0" t="n">
        <f aca="false">SUM(C157:J157)</f>
        <v>34</v>
      </c>
      <c r="N157" s="0" t="n">
        <f aca="false">N155+N156</f>
        <v>15</v>
      </c>
      <c r="O157" s="0" t="n">
        <f aca="false">O155+O156</f>
        <v>6</v>
      </c>
      <c r="P157" s="0" t="n">
        <f aca="false">P155+P156</f>
        <v>7</v>
      </c>
      <c r="Q157" s="0" t="n">
        <f aca="false">Q155+Q156</f>
        <v>1</v>
      </c>
      <c r="R157" s="0" t="n">
        <f aca="false">R155+R156</f>
        <v>1</v>
      </c>
      <c r="S157" s="0" t="n">
        <f aca="false">S155+S156</f>
        <v>2</v>
      </c>
      <c r="T157" s="0" t="n">
        <f aca="false">T155+T156</f>
        <v>1</v>
      </c>
      <c r="U157" s="0" t="n">
        <f aca="false">U155+U156</f>
        <v>1</v>
      </c>
      <c r="V157" s="0" t="n">
        <f aca="false">SUM(N157:U157)</f>
        <v>34</v>
      </c>
    </row>
    <row r="159" customFormat="false" ht="12.8" hidden="false" customHeight="false" outlineLevel="0" collapsed="false">
      <c r="A159" s="0" t="s">
        <v>0</v>
      </c>
      <c r="B159" s="0" t="n">
        <v>17</v>
      </c>
    </row>
    <row r="160" customFormat="false" ht="12.8" hidden="false" customHeight="false" outlineLevel="0" collapsed="false">
      <c r="A160" s="0" t="s">
        <v>1</v>
      </c>
    </row>
    <row r="161" customFormat="false" ht="12.8" hidden="false" customHeight="false" outlineLevel="0" collapsed="false">
      <c r="B161" s="0" t="s">
        <v>30</v>
      </c>
      <c r="C161" s="0" t="n">
        <v>111</v>
      </c>
      <c r="D161" s="0" t="n">
        <v>110</v>
      </c>
      <c r="E161" s="0" t="n">
        <v>101</v>
      </c>
      <c r="F161" s="0" t="n">
        <v>100</v>
      </c>
      <c r="G161" s="0" t="n">
        <v>11</v>
      </c>
      <c r="H161" s="0" t="n">
        <v>10</v>
      </c>
      <c r="I161" s="0" t="n">
        <v>1</v>
      </c>
      <c r="J161" s="0" t="n">
        <v>0</v>
      </c>
      <c r="M161" s="0" t="s">
        <v>3</v>
      </c>
    </row>
    <row r="162" customFormat="false" ht="12.95" hidden="false" customHeight="false" outlineLevel="0" collapsed="false">
      <c r="B162" s="0" t="n">
        <v>1</v>
      </c>
      <c r="C162" s="0" t="n">
        <v>6</v>
      </c>
      <c r="D162" s="0" t="n">
        <v>4</v>
      </c>
      <c r="E162" s="0" t="n">
        <v>6</v>
      </c>
      <c r="F162" s="0" t="n">
        <v>1</v>
      </c>
      <c r="G162" s="0" t="n">
        <v>2</v>
      </c>
      <c r="H162" s="0" t="n">
        <v>3</v>
      </c>
      <c r="I162" s="0" t="n">
        <v>1</v>
      </c>
      <c r="J162" s="0" t="n">
        <v>0</v>
      </c>
      <c r="K162" s="0" t="n">
        <f aca="false">SUM(C162:J162)</f>
        <v>23</v>
      </c>
      <c r="N162" s="0" t="n">
        <f aca="false">$K162*C164/$K$6</f>
        <v>6.08823529411765</v>
      </c>
      <c r="O162" s="0" t="n">
        <f aca="false">$K162*D164/$K$6</f>
        <v>4.73529411764706</v>
      </c>
      <c r="P162" s="0" t="n">
        <f aca="false">$K162*E164/$K$6</f>
        <v>4.05882352941176</v>
      </c>
      <c r="Q162" s="0" t="n">
        <f aca="false">$K162*F164/$K$6</f>
        <v>1.35294117647059</v>
      </c>
      <c r="R162" s="0" t="n">
        <f aca="false">$K162*G164/$K$6</f>
        <v>2.70588235294118</v>
      </c>
      <c r="S162" s="0" t="n">
        <f aca="false">$K162*H164/$K$6</f>
        <v>2.70588235294118</v>
      </c>
      <c r="T162" s="0" t="n">
        <f aca="false">$K162*I164/$K$6</f>
        <v>1.35294117647059</v>
      </c>
      <c r="U162" s="0" t="n">
        <f aca="false">$K162*J164/$K$6</f>
        <v>0</v>
      </c>
      <c r="V162" s="0" t="n">
        <f aca="false">SUM(N162:U162)</f>
        <v>23</v>
      </c>
      <c r="W162" s="0" t="s">
        <v>4</v>
      </c>
      <c r="X162" s="0" t="e">
        <f aca="false">_xlfn.CHISQ.TEST(C162:J163,N162:U163)</f>
        <v>#VALUE!</v>
      </c>
    </row>
    <row r="163" customFormat="false" ht="12.8" hidden="false" customHeight="false" outlineLevel="0" collapsed="false">
      <c r="B163" s="0" t="n">
        <v>0</v>
      </c>
      <c r="C163" s="0" t="n">
        <v>3</v>
      </c>
      <c r="D163" s="0" t="n">
        <v>3</v>
      </c>
      <c r="E163" s="0" t="n">
        <v>0</v>
      </c>
      <c r="F163" s="0" t="n">
        <v>1</v>
      </c>
      <c r="G163" s="0" t="n">
        <v>2</v>
      </c>
      <c r="H163" s="0" t="n">
        <v>1</v>
      </c>
      <c r="I163" s="0" t="n">
        <v>1</v>
      </c>
      <c r="J163" s="0" t="n">
        <v>0</v>
      </c>
      <c r="K163" s="0" t="n">
        <f aca="false">SUM(C163:J163)</f>
        <v>11</v>
      </c>
      <c r="N163" s="0" t="n">
        <f aca="false">$K163*C164/$K$6</f>
        <v>2.91176470588235</v>
      </c>
      <c r="O163" s="0" t="n">
        <f aca="false">$K163*D164/$K$6</f>
        <v>2.26470588235294</v>
      </c>
      <c r="P163" s="0" t="n">
        <f aca="false">$K163*E164/$K$6</f>
        <v>1.94117647058824</v>
      </c>
      <c r="Q163" s="0" t="n">
        <f aca="false">$K163*F164/$K$6</f>
        <v>0.647058823529412</v>
      </c>
      <c r="R163" s="0" t="n">
        <f aca="false">$K163*G164/$K$6</f>
        <v>1.29411764705882</v>
      </c>
      <c r="S163" s="0" t="n">
        <f aca="false">$K163*H164/$K$6</f>
        <v>1.29411764705882</v>
      </c>
      <c r="T163" s="0" t="n">
        <f aca="false">$K163*I164/$K$6</f>
        <v>0.647058823529412</v>
      </c>
      <c r="U163" s="0" t="n">
        <f aca="false">$K163*J164/$K$6</f>
        <v>0</v>
      </c>
      <c r="V163" s="0" t="n">
        <f aca="false">SUM(N163:U163)</f>
        <v>11</v>
      </c>
    </row>
    <row r="164" customFormat="false" ht="12.8" hidden="false" customHeight="false" outlineLevel="0" collapsed="false">
      <c r="C164" s="0" t="n">
        <f aca="false">SUM(C162:C163)</f>
        <v>9</v>
      </c>
      <c r="D164" s="0" t="n">
        <f aca="false">SUM(D162:D163)</f>
        <v>7</v>
      </c>
      <c r="E164" s="0" t="n">
        <f aca="false">SUM(E162:E163)</f>
        <v>6</v>
      </c>
      <c r="F164" s="0" t="n">
        <f aca="false">SUM(F162:F163)</f>
        <v>2</v>
      </c>
      <c r="G164" s="0" t="n">
        <f aca="false">SUM(G162:G163)</f>
        <v>4</v>
      </c>
      <c r="H164" s="0" t="n">
        <f aca="false">SUM(H162:H163)</f>
        <v>4</v>
      </c>
      <c r="I164" s="0" t="n">
        <f aca="false">SUM(I162:I163)</f>
        <v>2</v>
      </c>
      <c r="J164" s="0" t="n">
        <f aca="false">SUM(J162:J163)</f>
        <v>0</v>
      </c>
      <c r="K164" s="0" t="n">
        <f aca="false">SUM(C164:J164)</f>
        <v>34</v>
      </c>
      <c r="N164" s="0" t="n">
        <f aca="false">N162+N163</f>
        <v>9</v>
      </c>
      <c r="O164" s="0" t="n">
        <f aca="false">O162+O163</f>
        <v>7</v>
      </c>
      <c r="P164" s="0" t="n">
        <f aca="false">P162+P163</f>
        <v>6</v>
      </c>
      <c r="Q164" s="0" t="n">
        <f aca="false">Q162+Q163</f>
        <v>2</v>
      </c>
      <c r="R164" s="0" t="n">
        <f aca="false">R162+R163</f>
        <v>4</v>
      </c>
      <c r="S164" s="0" t="n">
        <f aca="false">S162+S163</f>
        <v>4</v>
      </c>
      <c r="T164" s="0" t="n">
        <f aca="false">T162+T163</f>
        <v>2</v>
      </c>
      <c r="U164" s="0" t="n">
        <f aca="false">U162+U163</f>
        <v>0</v>
      </c>
      <c r="V164" s="0" t="n">
        <f aca="false">SUM(N164:U164)</f>
        <v>34</v>
      </c>
    </row>
    <row r="166" customFormat="false" ht="12.8" hidden="false" customHeight="false" outlineLevel="0" collapsed="false">
      <c r="A166" s="0" t="s">
        <v>5</v>
      </c>
    </row>
    <row r="167" customFormat="false" ht="12.8" hidden="false" customHeight="false" outlineLevel="0" collapsed="false">
      <c r="B167" s="0" t="s">
        <v>31</v>
      </c>
      <c r="C167" s="0" t="n">
        <v>111</v>
      </c>
      <c r="D167" s="0" t="n">
        <v>110</v>
      </c>
      <c r="E167" s="0" t="n">
        <v>101</v>
      </c>
      <c r="F167" s="0" t="n">
        <v>100</v>
      </c>
      <c r="G167" s="0" t="n">
        <v>11</v>
      </c>
      <c r="H167" s="0" t="n">
        <v>10</v>
      </c>
      <c r="I167" s="0" t="n">
        <v>1</v>
      </c>
      <c r="J167" s="0" t="n">
        <v>0</v>
      </c>
      <c r="M167" s="0" t="s">
        <v>3</v>
      </c>
    </row>
    <row r="168" customFormat="false" ht="12.95" hidden="false" customHeight="false" outlineLevel="0" collapsed="false">
      <c r="B168" s="0" t="n">
        <v>1</v>
      </c>
      <c r="C168" s="0" t="n">
        <v>10</v>
      </c>
      <c r="D168" s="0" t="n">
        <v>5</v>
      </c>
      <c r="E168" s="0" t="n">
        <v>5</v>
      </c>
      <c r="F168" s="0" t="n">
        <v>1</v>
      </c>
      <c r="G168" s="0" t="n">
        <v>0</v>
      </c>
      <c r="H168" s="0" t="n">
        <v>2</v>
      </c>
      <c r="I168" s="0" t="n">
        <v>0</v>
      </c>
      <c r="J168" s="0" t="n">
        <v>0</v>
      </c>
      <c r="K168" s="0" t="n">
        <f aca="false">SUM(C168:J168)</f>
        <v>23</v>
      </c>
      <c r="N168" s="0" t="n">
        <f aca="false">$K168*C170/$K$6</f>
        <v>10.1470588235294</v>
      </c>
      <c r="O168" s="0" t="n">
        <f aca="false">$K168*D170/$K$6</f>
        <v>4.05882352941176</v>
      </c>
      <c r="P168" s="0" t="n">
        <f aca="false">$K168*E170/$K$6</f>
        <v>4.73529411764706</v>
      </c>
      <c r="Q168" s="0" t="n">
        <f aca="false">$K168*F170/$K$6</f>
        <v>0.676470588235294</v>
      </c>
      <c r="R168" s="0" t="n">
        <f aca="false">$K168*G170/$K$6</f>
        <v>0.676470588235294</v>
      </c>
      <c r="S168" s="0" t="n">
        <f aca="false">$K168*H170/$K$6</f>
        <v>1.35294117647059</v>
      </c>
      <c r="T168" s="0" t="n">
        <f aca="false">$K168*I170/$K$6</f>
        <v>0.676470588235294</v>
      </c>
      <c r="U168" s="0" t="n">
        <f aca="false">$K168*J170/$K$6</f>
        <v>0.676470588235294</v>
      </c>
      <c r="V168" s="0" t="n">
        <f aca="false">SUM(N168:U168)</f>
        <v>23</v>
      </c>
      <c r="W168" s="0" t="s">
        <v>4</v>
      </c>
      <c r="X168" s="0" t="n">
        <f aca="false">_xlfn.CHISQ.TEST(C168:J169,N168:U169)</f>
        <v>0.295849922989117</v>
      </c>
    </row>
    <row r="169" customFormat="false" ht="12.8" hidden="false" customHeight="false" outlineLevel="0" collapsed="false">
      <c r="B169" s="0" t="n">
        <v>0</v>
      </c>
      <c r="C169" s="0" t="n">
        <v>5</v>
      </c>
      <c r="D169" s="0" t="n">
        <v>1</v>
      </c>
      <c r="E169" s="0" t="n">
        <v>2</v>
      </c>
      <c r="F169" s="0" t="n">
        <v>0</v>
      </c>
      <c r="G169" s="0" t="n">
        <v>1</v>
      </c>
      <c r="H169" s="0" t="n">
        <v>0</v>
      </c>
      <c r="I169" s="0" t="n">
        <v>1</v>
      </c>
      <c r="J169" s="0" t="n">
        <v>1</v>
      </c>
      <c r="K169" s="0" t="n">
        <f aca="false">SUM(C169:J169)</f>
        <v>11</v>
      </c>
      <c r="N169" s="0" t="n">
        <f aca="false">$K169*C170/$K$6</f>
        <v>4.85294117647059</v>
      </c>
      <c r="O169" s="0" t="n">
        <f aca="false">$K169*D170/$K$6</f>
        <v>1.94117647058824</v>
      </c>
      <c r="P169" s="0" t="n">
        <f aca="false">$K169*E170/$K$6</f>
        <v>2.26470588235294</v>
      </c>
      <c r="Q169" s="0" t="n">
        <f aca="false">$K169*F170/$K$6</f>
        <v>0.323529411764706</v>
      </c>
      <c r="R169" s="0" t="n">
        <f aca="false">$K169*G170/$K$6</f>
        <v>0.323529411764706</v>
      </c>
      <c r="S169" s="0" t="n">
        <f aca="false">$K169*H170/$K$6</f>
        <v>0.647058823529412</v>
      </c>
      <c r="T169" s="0" t="n">
        <f aca="false">$K169*I170/$K$6</f>
        <v>0.323529411764706</v>
      </c>
      <c r="U169" s="0" t="n">
        <f aca="false">$K169*J170/$K$6</f>
        <v>0.323529411764706</v>
      </c>
      <c r="V169" s="0" t="n">
        <f aca="false">SUM(N169:U169)</f>
        <v>11</v>
      </c>
    </row>
    <row r="170" customFormat="false" ht="12.8" hidden="false" customHeight="false" outlineLevel="0" collapsed="false">
      <c r="C170" s="0" t="n">
        <f aca="false">SUM(C168:C169)</f>
        <v>15</v>
      </c>
      <c r="D170" s="0" t="n">
        <f aca="false">SUM(D168:D169)</f>
        <v>6</v>
      </c>
      <c r="E170" s="0" t="n">
        <f aca="false">SUM(E168:E169)</f>
        <v>7</v>
      </c>
      <c r="F170" s="0" t="n">
        <f aca="false">SUM(F168:F169)</f>
        <v>1</v>
      </c>
      <c r="G170" s="0" t="n">
        <f aca="false">SUM(G168:G169)</f>
        <v>1</v>
      </c>
      <c r="H170" s="0" t="n">
        <f aca="false">SUM(H168:H169)</f>
        <v>2</v>
      </c>
      <c r="I170" s="0" t="n">
        <f aca="false">SUM(I168:I169)</f>
        <v>1</v>
      </c>
      <c r="J170" s="0" t="n">
        <f aca="false">SUM(J168:J169)</f>
        <v>1</v>
      </c>
      <c r="K170" s="0" t="n">
        <f aca="false">SUM(C170:J170)</f>
        <v>34</v>
      </c>
      <c r="N170" s="0" t="n">
        <f aca="false">N168+N169</f>
        <v>15</v>
      </c>
      <c r="O170" s="0" t="n">
        <f aca="false">O168+O169</f>
        <v>6</v>
      </c>
      <c r="P170" s="0" t="n">
        <f aca="false">P168+P169</f>
        <v>7</v>
      </c>
      <c r="Q170" s="0" t="n">
        <f aca="false">Q168+Q169</f>
        <v>1</v>
      </c>
      <c r="R170" s="0" t="n">
        <f aca="false">R168+R169</f>
        <v>1</v>
      </c>
      <c r="S170" s="0" t="n">
        <f aca="false">S168+S169</f>
        <v>2</v>
      </c>
      <c r="T170" s="0" t="n">
        <f aca="false">T168+T169</f>
        <v>1</v>
      </c>
      <c r="U170" s="0" t="n">
        <f aca="false">U168+U169</f>
        <v>1</v>
      </c>
      <c r="V170" s="0" t="n">
        <f aca="false">SUM(N170:U170)</f>
        <v>34</v>
      </c>
    </row>
    <row r="172" customFormat="false" ht="12.8" hidden="false" customHeight="false" outlineLevel="0" collapsed="false">
      <c r="A172" s="0" t="s">
        <v>0</v>
      </c>
      <c r="B172" s="0" t="n">
        <v>18</v>
      </c>
    </row>
    <row r="173" customFormat="false" ht="12.8" hidden="false" customHeight="false" outlineLevel="0" collapsed="false">
      <c r="A173" s="0" t="s">
        <v>1</v>
      </c>
    </row>
    <row r="174" customFormat="false" ht="12.8" hidden="false" customHeight="false" outlineLevel="0" collapsed="false">
      <c r="B174" s="0" t="s">
        <v>32</v>
      </c>
      <c r="C174" s="0" t="n">
        <v>111</v>
      </c>
      <c r="D174" s="0" t="n">
        <v>110</v>
      </c>
      <c r="E174" s="0" t="n">
        <v>101</v>
      </c>
      <c r="F174" s="0" t="n">
        <v>100</v>
      </c>
      <c r="G174" s="0" t="n">
        <v>11</v>
      </c>
      <c r="H174" s="0" t="n">
        <v>10</v>
      </c>
      <c r="I174" s="0" t="n">
        <v>1</v>
      </c>
      <c r="J174" s="0" t="n">
        <v>0</v>
      </c>
      <c r="M174" s="0" t="s">
        <v>3</v>
      </c>
    </row>
    <row r="175" customFormat="false" ht="12.95" hidden="false" customHeight="false" outlineLevel="0" collapsed="false">
      <c r="B175" s="0" t="n">
        <v>1</v>
      </c>
      <c r="C175" s="0" t="n">
        <v>5</v>
      </c>
      <c r="D175" s="0" t="n">
        <v>6</v>
      </c>
      <c r="E175" s="0" t="n">
        <v>5</v>
      </c>
      <c r="F175" s="0" t="n">
        <v>1</v>
      </c>
      <c r="G175" s="0" t="n">
        <v>3</v>
      </c>
      <c r="H175" s="0" t="n">
        <v>1</v>
      </c>
      <c r="I175" s="0" t="n">
        <v>2</v>
      </c>
      <c r="J175" s="0" t="n">
        <v>0</v>
      </c>
      <c r="K175" s="0" t="n">
        <f aca="false">SUM(C175:J175)</f>
        <v>23</v>
      </c>
      <c r="N175" s="0" t="n">
        <f aca="false">$K175*C177/$K$6</f>
        <v>6.08823529411765</v>
      </c>
      <c r="O175" s="0" t="n">
        <f aca="false">$K175*D177/$K$6</f>
        <v>4.73529411764706</v>
      </c>
      <c r="P175" s="0" t="n">
        <f aca="false">$K175*E177/$K$6</f>
        <v>4.05882352941176</v>
      </c>
      <c r="Q175" s="0" t="n">
        <f aca="false">$K175*F177/$K$6</f>
        <v>1.35294117647059</v>
      </c>
      <c r="R175" s="0" t="n">
        <f aca="false">$K175*G177/$K$6</f>
        <v>2.70588235294118</v>
      </c>
      <c r="S175" s="0" t="n">
        <f aca="false">$K175*H177/$K$6</f>
        <v>2.70588235294118</v>
      </c>
      <c r="T175" s="0" t="n">
        <f aca="false">$K175*I177/$K$6</f>
        <v>1.35294117647059</v>
      </c>
      <c r="U175" s="0" t="n">
        <f aca="false">$K175*J177/$K$6</f>
        <v>0</v>
      </c>
      <c r="V175" s="0" t="n">
        <f aca="false">SUM(N175:U175)</f>
        <v>23</v>
      </c>
      <c r="W175" s="0" t="s">
        <v>4</v>
      </c>
      <c r="X175" s="0" t="e">
        <f aca="false">_xlfn.CHISQ.TEST(C175:J176,N175:U176)</f>
        <v>#VALUE!</v>
      </c>
    </row>
    <row r="176" customFormat="false" ht="12.8" hidden="false" customHeight="false" outlineLevel="0" collapsed="false">
      <c r="B176" s="0" t="n">
        <v>0</v>
      </c>
      <c r="C176" s="0" t="n">
        <v>4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3</v>
      </c>
      <c r="I176" s="0" t="n">
        <v>0</v>
      </c>
      <c r="J176" s="0" t="n">
        <v>0</v>
      </c>
      <c r="K176" s="0" t="n">
        <f aca="false">SUM(C176:J176)</f>
        <v>11</v>
      </c>
      <c r="N176" s="0" t="n">
        <f aca="false">$K176*C177/$K$6</f>
        <v>2.91176470588235</v>
      </c>
      <c r="O176" s="0" t="n">
        <f aca="false">$K176*D177/$K$6</f>
        <v>2.26470588235294</v>
      </c>
      <c r="P176" s="0" t="n">
        <f aca="false">$K176*E177/$K$6</f>
        <v>1.94117647058824</v>
      </c>
      <c r="Q176" s="0" t="n">
        <f aca="false">$K176*F177/$K$6</f>
        <v>0.647058823529412</v>
      </c>
      <c r="R176" s="0" t="n">
        <f aca="false">$K176*G177/$K$6</f>
        <v>1.29411764705882</v>
      </c>
      <c r="S176" s="0" t="n">
        <f aca="false">$K176*H177/$K$6</f>
        <v>1.29411764705882</v>
      </c>
      <c r="T176" s="0" t="n">
        <f aca="false">$K176*I177/$K$6</f>
        <v>0.647058823529412</v>
      </c>
      <c r="U176" s="0" t="n">
        <f aca="false">$K176*J177/$K$6</f>
        <v>0</v>
      </c>
      <c r="V176" s="0" t="n">
        <f aca="false">SUM(N176:U176)</f>
        <v>11</v>
      </c>
    </row>
    <row r="177" customFormat="false" ht="12.8" hidden="false" customHeight="false" outlineLevel="0" collapsed="false">
      <c r="C177" s="0" t="n">
        <f aca="false">SUM(C175:C176)</f>
        <v>9</v>
      </c>
      <c r="D177" s="0" t="n">
        <f aca="false">SUM(D175:D176)</f>
        <v>7</v>
      </c>
      <c r="E177" s="0" t="n">
        <f aca="false">SUM(E175:E176)</f>
        <v>6</v>
      </c>
      <c r="F177" s="0" t="n">
        <f aca="false">SUM(F175:F176)</f>
        <v>2</v>
      </c>
      <c r="G177" s="0" t="n">
        <f aca="false">SUM(G175:G176)</f>
        <v>4</v>
      </c>
      <c r="H177" s="0" t="n">
        <f aca="false">SUM(H175:H176)</f>
        <v>4</v>
      </c>
      <c r="I177" s="0" t="n">
        <f aca="false">SUM(I175:I176)</f>
        <v>2</v>
      </c>
      <c r="J177" s="0" t="n">
        <f aca="false">SUM(J175:J176)</f>
        <v>0</v>
      </c>
      <c r="K177" s="0" t="n">
        <f aca="false">SUM(C177:J177)</f>
        <v>34</v>
      </c>
      <c r="N177" s="0" t="n">
        <f aca="false">N175+N176</f>
        <v>9</v>
      </c>
      <c r="O177" s="0" t="n">
        <f aca="false">O175+O176</f>
        <v>7</v>
      </c>
      <c r="P177" s="0" t="n">
        <f aca="false">P175+P176</f>
        <v>6</v>
      </c>
      <c r="Q177" s="0" t="n">
        <f aca="false">Q175+Q176</f>
        <v>2</v>
      </c>
      <c r="R177" s="0" t="n">
        <f aca="false">R175+R176</f>
        <v>4</v>
      </c>
      <c r="S177" s="0" t="n">
        <f aca="false">S175+S176</f>
        <v>4</v>
      </c>
      <c r="T177" s="0" t="n">
        <f aca="false">T175+T176</f>
        <v>2</v>
      </c>
      <c r="U177" s="0" t="n">
        <f aca="false">U175+U176</f>
        <v>0</v>
      </c>
      <c r="V177" s="0" t="n">
        <f aca="false">SUM(N177:U177)</f>
        <v>34</v>
      </c>
    </row>
    <row r="179" customFormat="false" ht="12.8" hidden="false" customHeight="false" outlineLevel="0" collapsed="false">
      <c r="A179" s="0" t="s">
        <v>5</v>
      </c>
    </row>
    <row r="180" customFormat="false" ht="12.8" hidden="false" customHeight="false" outlineLevel="0" collapsed="false">
      <c r="B180" s="0" t="s">
        <v>33</v>
      </c>
      <c r="C180" s="0" t="n">
        <v>111</v>
      </c>
      <c r="D180" s="0" t="n">
        <v>110</v>
      </c>
      <c r="E180" s="0" t="n">
        <v>101</v>
      </c>
      <c r="F180" s="0" t="n">
        <v>100</v>
      </c>
      <c r="G180" s="0" t="n">
        <v>11</v>
      </c>
      <c r="H180" s="0" t="n">
        <v>10</v>
      </c>
      <c r="I180" s="0" t="n">
        <v>1</v>
      </c>
      <c r="J180" s="0" t="n">
        <v>0</v>
      </c>
      <c r="M180" s="0" t="s">
        <v>3</v>
      </c>
    </row>
    <row r="181" customFormat="false" ht="12.95" hidden="false" customHeight="false" outlineLevel="0" collapsed="false">
      <c r="B181" s="0" t="n">
        <v>1</v>
      </c>
      <c r="C181" s="0" t="n">
        <v>10</v>
      </c>
      <c r="D181" s="0" t="n">
        <v>4</v>
      </c>
      <c r="E181" s="0" t="n">
        <v>4</v>
      </c>
      <c r="F181" s="0" t="n">
        <v>1</v>
      </c>
      <c r="G181" s="0" t="n">
        <v>1</v>
      </c>
      <c r="H181" s="0" t="n">
        <v>2</v>
      </c>
      <c r="I181" s="0" t="n">
        <v>0</v>
      </c>
      <c r="J181" s="0" t="n">
        <v>1</v>
      </c>
      <c r="K181" s="0" t="n">
        <f aca="false">SUM(C181:J181)</f>
        <v>23</v>
      </c>
      <c r="N181" s="0" t="n">
        <f aca="false">$K181*C183/$K$6</f>
        <v>10.1470588235294</v>
      </c>
      <c r="O181" s="0" t="n">
        <f aca="false">$K181*D183/$K$6</f>
        <v>4.05882352941176</v>
      </c>
      <c r="P181" s="0" t="n">
        <f aca="false">$K181*E183/$K$6</f>
        <v>4.73529411764706</v>
      </c>
      <c r="Q181" s="0" t="n">
        <f aca="false">$K181*F183/$K$6</f>
        <v>0.676470588235294</v>
      </c>
      <c r="R181" s="0" t="n">
        <f aca="false">$K181*G183/$K$6</f>
        <v>0.676470588235294</v>
      </c>
      <c r="S181" s="0" t="n">
        <f aca="false">$K181*H183/$K$6</f>
        <v>1.35294117647059</v>
      </c>
      <c r="T181" s="0" t="n">
        <f aca="false">$K181*I183/$K$6</f>
        <v>0.676470588235294</v>
      </c>
      <c r="U181" s="0" t="n">
        <f aca="false">$K181*J183/$K$6</f>
        <v>0.676470588235294</v>
      </c>
      <c r="V181" s="0" t="n">
        <f aca="false">SUM(N181:U181)</f>
        <v>23</v>
      </c>
      <c r="W181" s="0" t="s">
        <v>4</v>
      </c>
      <c r="X181" s="0" t="n">
        <f aca="false">_xlfn.CHISQ.TEST(C181:J182,N181:U182)</f>
        <v>0.678951927385981</v>
      </c>
    </row>
    <row r="182" customFormat="false" ht="12.8" hidden="false" customHeight="false" outlineLevel="0" collapsed="false">
      <c r="B182" s="0" t="n">
        <v>0</v>
      </c>
      <c r="C182" s="0" t="n">
        <v>5</v>
      </c>
      <c r="D182" s="0" t="n">
        <v>2</v>
      </c>
      <c r="E182" s="0" t="n">
        <v>3</v>
      </c>
      <c r="F182" s="0" t="n">
        <v>0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f aca="false">SUM(C182:J182)</f>
        <v>11</v>
      </c>
      <c r="N182" s="0" t="n">
        <f aca="false">$K182*C183/$K$6</f>
        <v>4.85294117647059</v>
      </c>
      <c r="O182" s="0" t="n">
        <f aca="false">$K182*D183/$K$6</f>
        <v>1.94117647058824</v>
      </c>
      <c r="P182" s="0" t="n">
        <f aca="false">$K182*E183/$K$6</f>
        <v>2.26470588235294</v>
      </c>
      <c r="Q182" s="0" t="n">
        <f aca="false">$K182*F183/$K$6</f>
        <v>0.323529411764706</v>
      </c>
      <c r="R182" s="0" t="n">
        <f aca="false">$K182*G183/$K$6</f>
        <v>0.323529411764706</v>
      </c>
      <c r="S182" s="0" t="n">
        <f aca="false">$K182*H183/$K$6</f>
        <v>0.647058823529412</v>
      </c>
      <c r="T182" s="0" t="n">
        <f aca="false">$K182*I183/$K$6</f>
        <v>0.323529411764706</v>
      </c>
      <c r="U182" s="0" t="n">
        <f aca="false">$K182*J183/$K$6</f>
        <v>0.323529411764706</v>
      </c>
      <c r="V182" s="0" t="n">
        <f aca="false">SUM(N182:U182)</f>
        <v>11</v>
      </c>
    </row>
    <row r="183" customFormat="false" ht="12.8" hidden="false" customHeight="false" outlineLevel="0" collapsed="false">
      <c r="C183" s="0" t="n">
        <f aca="false">SUM(C181:C182)</f>
        <v>15</v>
      </c>
      <c r="D183" s="0" t="n">
        <f aca="false">SUM(D181:D182)</f>
        <v>6</v>
      </c>
      <c r="E183" s="0" t="n">
        <f aca="false">SUM(E181:E182)</f>
        <v>7</v>
      </c>
      <c r="F183" s="0" t="n">
        <f aca="false">SUM(F181:F182)</f>
        <v>1</v>
      </c>
      <c r="G183" s="0" t="n">
        <f aca="false">SUM(G181:G182)</f>
        <v>1</v>
      </c>
      <c r="H183" s="0" t="n">
        <f aca="false">SUM(H181:H182)</f>
        <v>2</v>
      </c>
      <c r="I183" s="0" t="n">
        <f aca="false">SUM(I181:I182)</f>
        <v>1</v>
      </c>
      <c r="J183" s="0" t="n">
        <f aca="false">SUM(J181:J182)</f>
        <v>1</v>
      </c>
      <c r="K183" s="0" t="n">
        <f aca="false">SUM(C183:J183)</f>
        <v>34</v>
      </c>
      <c r="N183" s="0" t="n">
        <f aca="false">N181+N182</f>
        <v>15</v>
      </c>
      <c r="O183" s="0" t="n">
        <f aca="false">O181+O182</f>
        <v>6</v>
      </c>
      <c r="P183" s="0" t="n">
        <f aca="false">P181+P182</f>
        <v>7</v>
      </c>
      <c r="Q183" s="0" t="n">
        <f aca="false">Q181+Q182</f>
        <v>1</v>
      </c>
      <c r="R183" s="0" t="n">
        <f aca="false">R181+R182</f>
        <v>1</v>
      </c>
      <c r="S183" s="0" t="n">
        <f aca="false">S181+S182</f>
        <v>2</v>
      </c>
      <c r="T183" s="0" t="n">
        <f aca="false">T181+T182</f>
        <v>1</v>
      </c>
      <c r="U183" s="0" t="n">
        <f aca="false">U181+U182</f>
        <v>1</v>
      </c>
      <c r="V183" s="0" t="n">
        <f aca="false">SUM(N183:U183)</f>
        <v>34</v>
      </c>
    </row>
    <row r="185" customFormat="false" ht="12.8" hidden="false" customHeight="false" outlineLevel="0" collapsed="false">
      <c r="A185" s="0" t="s">
        <v>0</v>
      </c>
      <c r="B185" s="0" t="n">
        <v>19</v>
      </c>
    </row>
    <row r="186" customFormat="false" ht="12.8" hidden="false" customHeight="false" outlineLevel="0" collapsed="false">
      <c r="A186" s="0" t="s">
        <v>1</v>
      </c>
    </row>
    <row r="187" customFormat="false" ht="12.8" hidden="false" customHeight="false" outlineLevel="0" collapsed="false">
      <c r="B187" s="0" t="s">
        <v>34</v>
      </c>
      <c r="C187" s="0" t="n">
        <v>111</v>
      </c>
      <c r="D187" s="0" t="n">
        <v>110</v>
      </c>
      <c r="E187" s="0" t="n">
        <v>101</v>
      </c>
      <c r="F187" s="0" t="n">
        <v>100</v>
      </c>
      <c r="G187" s="0" t="n">
        <v>11</v>
      </c>
      <c r="H187" s="0" t="n">
        <v>10</v>
      </c>
      <c r="I187" s="0" t="n">
        <v>1</v>
      </c>
      <c r="J187" s="0" t="n">
        <v>0</v>
      </c>
      <c r="M187" s="0" t="s">
        <v>3</v>
      </c>
    </row>
    <row r="188" customFormat="false" ht="12.95" hidden="false" customHeight="false" outlineLevel="0" collapsed="false">
      <c r="B188" s="0" t="n">
        <v>1</v>
      </c>
      <c r="C188" s="0" t="n">
        <v>6</v>
      </c>
      <c r="D188" s="0" t="n">
        <v>6</v>
      </c>
      <c r="E188" s="0" t="n">
        <v>5</v>
      </c>
      <c r="F188" s="0" t="n">
        <v>2</v>
      </c>
      <c r="G188" s="0" t="n">
        <v>2</v>
      </c>
      <c r="H188" s="0" t="n">
        <v>1</v>
      </c>
      <c r="I188" s="0" t="n">
        <v>1</v>
      </c>
      <c r="J188" s="0" t="n">
        <v>0</v>
      </c>
      <c r="K188" s="0" t="n">
        <f aca="false">SUM(C188:J188)</f>
        <v>23</v>
      </c>
      <c r="N188" s="0" t="n">
        <f aca="false">$K188*C190/$K$6</f>
        <v>5.41176470588235</v>
      </c>
      <c r="O188" s="0" t="n">
        <f aca="false">$K188*D190/$K$6</f>
        <v>6.08823529411765</v>
      </c>
      <c r="P188" s="0" t="n">
        <f aca="false">$K188*E190/$K$6</f>
        <v>4.73529411764706</v>
      </c>
      <c r="Q188" s="0" t="n">
        <f aca="false">$K188*F190/$K$6</f>
        <v>1.35294117647059</v>
      </c>
      <c r="R188" s="0" t="n">
        <f aca="false">$K188*G190/$K$6</f>
        <v>1.35294117647059</v>
      </c>
      <c r="S188" s="0" t="n">
        <f aca="false">$K188*H190/$K$6</f>
        <v>1.35294117647059</v>
      </c>
      <c r="T188" s="0" t="n">
        <f aca="false">$K188*I190/$K$6</f>
        <v>2.70588235294118</v>
      </c>
      <c r="U188" s="0" t="n">
        <f aca="false">$K188*J190/$K$6</f>
        <v>0</v>
      </c>
      <c r="V188" s="0" t="n">
        <f aca="false">SUM(N188:U188)</f>
        <v>23</v>
      </c>
      <c r="W188" s="0" t="s">
        <v>4</v>
      </c>
      <c r="X188" s="0" t="e">
        <f aca="false">_xlfn.CHISQ.TEST(C188:J189,N188:U189)</f>
        <v>#VALUE!</v>
      </c>
    </row>
    <row r="189" customFormat="false" ht="12.8" hidden="false" customHeight="false" outlineLevel="0" collapsed="false">
      <c r="B189" s="0" t="n">
        <v>0</v>
      </c>
      <c r="C189" s="0" t="n">
        <v>2</v>
      </c>
      <c r="D189" s="0" t="n">
        <v>3</v>
      </c>
      <c r="E189" s="0" t="n">
        <v>2</v>
      </c>
      <c r="F189" s="0" t="n">
        <v>0</v>
      </c>
      <c r="G189" s="0" t="n">
        <v>0</v>
      </c>
      <c r="H189" s="0" t="n">
        <v>1</v>
      </c>
      <c r="I189" s="0" t="n">
        <v>3</v>
      </c>
      <c r="J189" s="0" t="n">
        <v>0</v>
      </c>
      <c r="K189" s="0" t="n">
        <f aca="false">SUM(C189:J189)</f>
        <v>11</v>
      </c>
      <c r="N189" s="0" t="n">
        <f aca="false">$K189*C190/$K$6</f>
        <v>2.58823529411765</v>
      </c>
      <c r="O189" s="0" t="n">
        <f aca="false">$K189*D190/$K$6</f>
        <v>2.91176470588235</v>
      </c>
      <c r="P189" s="0" t="n">
        <f aca="false">$K189*E190/$K$6</f>
        <v>2.26470588235294</v>
      </c>
      <c r="Q189" s="0" t="n">
        <f aca="false">$K189*F190/$K$6</f>
        <v>0.647058823529412</v>
      </c>
      <c r="R189" s="0" t="n">
        <f aca="false">$K189*G190/$K$6</f>
        <v>0.647058823529412</v>
      </c>
      <c r="S189" s="0" t="n">
        <f aca="false">$K189*H190/$K$6</f>
        <v>0.647058823529412</v>
      </c>
      <c r="T189" s="0" t="n">
        <f aca="false">$K189*I190/$K$6</f>
        <v>1.29411764705882</v>
      </c>
      <c r="U189" s="0" t="n">
        <f aca="false">$K189*J190/$K$6</f>
        <v>0</v>
      </c>
      <c r="V189" s="0" t="n">
        <f aca="false">SUM(N189:U189)</f>
        <v>11</v>
      </c>
    </row>
    <row r="190" customFormat="false" ht="12.8" hidden="false" customHeight="false" outlineLevel="0" collapsed="false">
      <c r="C190" s="0" t="n">
        <f aca="false">SUM(C188:C189)</f>
        <v>8</v>
      </c>
      <c r="D190" s="0" t="n">
        <f aca="false">SUM(D188:D189)</f>
        <v>9</v>
      </c>
      <c r="E190" s="0" t="n">
        <f aca="false">SUM(E188:E189)</f>
        <v>7</v>
      </c>
      <c r="F190" s="0" t="n">
        <f aca="false">SUM(F188:F189)</f>
        <v>2</v>
      </c>
      <c r="G190" s="0" t="n">
        <f aca="false">SUM(G188:G189)</f>
        <v>2</v>
      </c>
      <c r="H190" s="0" t="n">
        <f aca="false">SUM(H188:H189)</f>
        <v>2</v>
      </c>
      <c r="I190" s="0" t="n">
        <f aca="false">SUM(I188:I189)</f>
        <v>4</v>
      </c>
      <c r="J190" s="0" t="n">
        <f aca="false">SUM(J188:J189)</f>
        <v>0</v>
      </c>
      <c r="K190" s="0" t="n">
        <f aca="false">SUM(C190:J190)</f>
        <v>34</v>
      </c>
      <c r="N190" s="0" t="n">
        <f aca="false">N188+N189</f>
        <v>8</v>
      </c>
      <c r="O190" s="0" t="n">
        <f aca="false">O188+O189</f>
        <v>9</v>
      </c>
      <c r="P190" s="0" t="n">
        <f aca="false">P188+P189</f>
        <v>7</v>
      </c>
      <c r="Q190" s="0" t="n">
        <f aca="false">Q188+Q189</f>
        <v>2</v>
      </c>
      <c r="R190" s="0" t="n">
        <f aca="false">R188+R189</f>
        <v>2</v>
      </c>
      <c r="S190" s="0" t="n">
        <f aca="false">S188+S189</f>
        <v>2</v>
      </c>
      <c r="T190" s="0" t="n">
        <f aca="false">T188+T189</f>
        <v>4</v>
      </c>
      <c r="U190" s="0" t="n">
        <f aca="false">U188+U189</f>
        <v>0</v>
      </c>
      <c r="V190" s="0" t="n">
        <f aca="false">SUM(N190:U190)</f>
        <v>34</v>
      </c>
    </row>
    <row r="192" customFormat="false" ht="12.8" hidden="false" customHeight="false" outlineLevel="0" collapsed="false">
      <c r="A192" s="0" t="s">
        <v>5</v>
      </c>
    </row>
    <row r="193" customFormat="false" ht="12.8" hidden="false" customHeight="false" outlineLevel="0" collapsed="false">
      <c r="B193" s="0" t="s">
        <v>35</v>
      </c>
      <c r="C193" s="0" t="n">
        <v>111</v>
      </c>
      <c r="D193" s="0" t="n">
        <v>110</v>
      </c>
      <c r="E193" s="0" t="n">
        <v>101</v>
      </c>
      <c r="F193" s="0" t="n">
        <v>100</v>
      </c>
      <c r="G193" s="0" t="n">
        <v>11</v>
      </c>
      <c r="H193" s="0" t="n">
        <v>10</v>
      </c>
      <c r="I193" s="0" t="n">
        <v>1</v>
      </c>
      <c r="J193" s="0" t="n">
        <v>0</v>
      </c>
      <c r="M193" s="0" t="s">
        <v>3</v>
      </c>
    </row>
    <row r="194" customFormat="false" ht="12.95" hidden="false" customHeight="false" outlineLevel="0" collapsed="false">
      <c r="B194" s="0" t="n">
        <v>1</v>
      </c>
      <c r="C194" s="0" t="n">
        <v>8</v>
      </c>
      <c r="D194" s="0" t="n">
        <v>5</v>
      </c>
      <c r="E194" s="0" t="n">
        <v>4</v>
      </c>
      <c r="F194" s="0" t="n">
        <v>2</v>
      </c>
      <c r="G194" s="0" t="n">
        <v>3</v>
      </c>
      <c r="H194" s="0" t="n">
        <v>0</v>
      </c>
      <c r="I194" s="0" t="n">
        <v>0</v>
      </c>
      <c r="J194" s="0" t="n">
        <v>1</v>
      </c>
      <c r="K194" s="0" t="n">
        <f aca="false">SUM(C194:J194)</f>
        <v>23</v>
      </c>
      <c r="N194" s="0" t="n">
        <f aca="false">$K194*C196/$K$6</f>
        <v>8.79411764705882</v>
      </c>
      <c r="O194" s="0" t="n">
        <f aca="false">$K194*D196/$K$6</f>
        <v>4.05882352941176</v>
      </c>
      <c r="P194" s="0" t="n">
        <f aca="false">$K194*E196/$K$6</f>
        <v>2.70588235294118</v>
      </c>
      <c r="Q194" s="0" t="n">
        <f aca="false">$K194*F196/$K$6</f>
        <v>2.02941176470588</v>
      </c>
      <c r="R194" s="0" t="n">
        <f aca="false">$K194*G196/$K$6</f>
        <v>2.70588235294118</v>
      </c>
      <c r="S194" s="0" t="n">
        <f aca="false">$K194*H196/$K$6</f>
        <v>0.676470588235294</v>
      </c>
      <c r="T194" s="0" t="n">
        <f aca="false">$K194*I196/$K$6</f>
        <v>0</v>
      </c>
      <c r="U194" s="0" t="n">
        <f aca="false">$K194*J196/$K$6</f>
        <v>2.02941176470588</v>
      </c>
      <c r="V194" s="0" t="n">
        <f aca="false">SUM(N194:U194)</f>
        <v>23</v>
      </c>
      <c r="W194" s="0" t="s">
        <v>4</v>
      </c>
      <c r="X194" s="0" t="e">
        <f aca="false">_xlfn.CHISQ.TEST(C194:J195,N194:U195)</f>
        <v>#VALUE!</v>
      </c>
    </row>
    <row r="195" customFormat="false" ht="12.8" hidden="false" customHeight="false" outlineLevel="0" collapsed="false">
      <c r="B195" s="0" t="n">
        <v>0</v>
      </c>
      <c r="C195" s="0" t="n">
        <v>5</v>
      </c>
      <c r="D195" s="0" t="n">
        <v>1</v>
      </c>
      <c r="E195" s="0" t="n">
        <v>0</v>
      </c>
      <c r="F195" s="0" t="n">
        <v>1</v>
      </c>
      <c r="G195" s="0" t="n">
        <v>1</v>
      </c>
      <c r="H195" s="0" t="n">
        <v>1</v>
      </c>
      <c r="I195" s="0" t="n">
        <v>0</v>
      </c>
      <c r="J195" s="0" t="n">
        <v>2</v>
      </c>
      <c r="K195" s="0" t="n">
        <f aca="false">SUM(C195:J195)</f>
        <v>11</v>
      </c>
      <c r="N195" s="0" t="n">
        <f aca="false">$K195*C196/$K$6</f>
        <v>4.20588235294118</v>
      </c>
      <c r="O195" s="0" t="n">
        <f aca="false">$K195*D196/$K$6</f>
        <v>1.94117647058824</v>
      </c>
      <c r="P195" s="0" t="n">
        <f aca="false">$K195*E196/$K$6</f>
        <v>1.29411764705882</v>
      </c>
      <c r="Q195" s="0" t="n">
        <f aca="false">$K195*F196/$K$6</f>
        <v>0.970588235294118</v>
      </c>
      <c r="R195" s="0" t="n">
        <f aca="false">$K195*G196/$K$6</f>
        <v>1.29411764705882</v>
      </c>
      <c r="S195" s="0" t="n">
        <f aca="false">$K195*H196/$K$6</f>
        <v>0.323529411764706</v>
      </c>
      <c r="T195" s="0" t="n">
        <f aca="false">$K195*I196/$K$6</f>
        <v>0</v>
      </c>
      <c r="U195" s="0" t="n">
        <f aca="false">$K195*J196/$K$6</f>
        <v>0.970588235294118</v>
      </c>
      <c r="V195" s="0" t="n">
        <f aca="false">SUM(N195:U195)</f>
        <v>11</v>
      </c>
    </row>
    <row r="196" customFormat="false" ht="12.8" hidden="false" customHeight="false" outlineLevel="0" collapsed="false">
      <c r="C196" s="0" t="n">
        <f aca="false">SUM(C194:C195)</f>
        <v>13</v>
      </c>
      <c r="D196" s="0" t="n">
        <f aca="false">SUM(D194:D195)</f>
        <v>6</v>
      </c>
      <c r="E196" s="0" t="n">
        <f aca="false">SUM(E194:E195)</f>
        <v>4</v>
      </c>
      <c r="F196" s="0" t="n">
        <f aca="false">SUM(F194:F195)</f>
        <v>3</v>
      </c>
      <c r="G196" s="0" t="n">
        <f aca="false">SUM(G194:G195)</f>
        <v>4</v>
      </c>
      <c r="H196" s="0" t="n">
        <f aca="false">SUM(H194:H195)</f>
        <v>1</v>
      </c>
      <c r="I196" s="0" t="n">
        <f aca="false">SUM(I194:I195)</f>
        <v>0</v>
      </c>
      <c r="J196" s="0" t="n">
        <f aca="false">SUM(J194:J195)</f>
        <v>3</v>
      </c>
      <c r="K196" s="0" t="n">
        <f aca="false">SUM(C196:J196)</f>
        <v>34</v>
      </c>
      <c r="N196" s="0" t="n">
        <f aca="false">N194+N195</f>
        <v>13</v>
      </c>
      <c r="O196" s="0" t="n">
        <f aca="false">O194+O195</f>
        <v>6</v>
      </c>
      <c r="P196" s="0" t="n">
        <f aca="false">P194+P195</f>
        <v>4</v>
      </c>
      <c r="Q196" s="0" t="n">
        <f aca="false">Q194+Q195</f>
        <v>3</v>
      </c>
      <c r="R196" s="0" t="n">
        <f aca="false">R194+R195</f>
        <v>4</v>
      </c>
      <c r="S196" s="0" t="n">
        <f aca="false">S194+S195</f>
        <v>1</v>
      </c>
      <c r="T196" s="0" t="n">
        <f aca="false">T194+T195</f>
        <v>0</v>
      </c>
      <c r="U196" s="0" t="n">
        <f aca="false">U194+U195</f>
        <v>3</v>
      </c>
      <c r="V196" s="0" t="n">
        <f aca="false">SUM(N196:U196)</f>
        <v>34</v>
      </c>
    </row>
    <row r="198" customFormat="false" ht="12.8" hidden="false" customHeight="false" outlineLevel="0" collapsed="false">
      <c r="A198" s="0" t="s">
        <v>0</v>
      </c>
      <c r="B198" s="0" t="n">
        <v>20</v>
      </c>
    </row>
    <row r="199" customFormat="false" ht="12.8" hidden="false" customHeight="false" outlineLevel="0" collapsed="false">
      <c r="A199" s="0" t="s">
        <v>1</v>
      </c>
    </row>
    <row r="200" customFormat="false" ht="12.8" hidden="false" customHeight="false" outlineLevel="0" collapsed="false">
      <c r="B200" s="0" t="s">
        <v>36</v>
      </c>
      <c r="C200" s="0" t="n">
        <v>111</v>
      </c>
      <c r="D200" s="0" t="n">
        <v>110</v>
      </c>
      <c r="E200" s="0" t="n">
        <v>101</v>
      </c>
      <c r="F200" s="0" t="n">
        <v>100</v>
      </c>
      <c r="G200" s="0" t="n">
        <v>11</v>
      </c>
      <c r="H200" s="0" t="n">
        <v>10</v>
      </c>
      <c r="I200" s="0" t="n">
        <v>1</v>
      </c>
      <c r="J200" s="0" t="n">
        <v>0</v>
      </c>
      <c r="M200" s="0" t="s">
        <v>3</v>
      </c>
    </row>
    <row r="201" customFormat="false" ht="12.95" hidden="false" customHeight="false" outlineLevel="0" collapsed="false">
      <c r="B201" s="0" t="n">
        <v>1</v>
      </c>
      <c r="C201" s="0" t="n">
        <v>6</v>
      </c>
      <c r="D201" s="0" t="n">
        <v>7</v>
      </c>
      <c r="E201" s="0" t="n">
        <v>7</v>
      </c>
      <c r="F201" s="0" t="n">
        <v>1</v>
      </c>
      <c r="G201" s="0" t="n">
        <v>2</v>
      </c>
      <c r="H201" s="0" t="n">
        <v>2</v>
      </c>
      <c r="I201" s="0" t="n">
        <v>4</v>
      </c>
      <c r="J201" s="0" t="n">
        <v>0</v>
      </c>
      <c r="K201" s="0" t="n">
        <f aca="false">SUM(C201:J201)</f>
        <v>29</v>
      </c>
      <c r="N201" s="0" t="n">
        <f aca="false">$K201*C203/$K$6</f>
        <v>6.82352941176471</v>
      </c>
      <c r="O201" s="0" t="n">
        <f aca="false">$K201*D203/$K$6</f>
        <v>7.67647058823529</v>
      </c>
      <c r="P201" s="0" t="n">
        <f aca="false">$K201*E203/$K$6</f>
        <v>5.97058823529412</v>
      </c>
      <c r="Q201" s="0" t="n">
        <f aca="false">$K201*F203/$K$6</f>
        <v>1.70588235294118</v>
      </c>
      <c r="R201" s="0" t="n">
        <f aca="false">$K201*G203/$K$6</f>
        <v>1.70588235294118</v>
      </c>
      <c r="S201" s="0" t="n">
        <f aca="false">$K201*H203/$K$6</f>
        <v>1.70588235294118</v>
      </c>
      <c r="T201" s="0" t="n">
        <f aca="false">$K201*I203/$K$6</f>
        <v>3.41176470588235</v>
      </c>
      <c r="U201" s="0" t="n">
        <f aca="false">$K201*J203/$K$6</f>
        <v>0</v>
      </c>
      <c r="V201" s="0" t="n">
        <f aca="false">SUM(N201:U201)</f>
        <v>29</v>
      </c>
      <c r="W201" s="0" t="s">
        <v>4</v>
      </c>
      <c r="X201" s="0" t="e">
        <f aca="false">_xlfn.CHISQ.TEST(C201:J202,N201:U202)</f>
        <v>#VALUE!</v>
      </c>
    </row>
    <row r="202" customFormat="false" ht="12.8" hidden="false" customHeight="false" outlineLevel="0" collapsed="false">
      <c r="B202" s="0" t="n">
        <v>0</v>
      </c>
      <c r="C202" s="0" t="n">
        <v>2</v>
      </c>
      <c r="D202" s="0" t="n">
        <v>2</v>
      </c>
      <c r="E202" s="0" t="n">
        <v>0</v>
      </c>
      <c r="F202" s="0" t="n">
        <v>1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f aca="false">SUM(C202:J202)</f>
        <v>5</v>
      </c>
      <c r="N202" s="0" t="n">
        <f aca="false">$K202*C203/$K$6</f>
        <v>1.17647058823529</v>
      </c>
      <c r="O202" s="0" t="n">
        <f aca="false">$K202*D203/$K$6</f>
        <v>1.32352941176471</v>
      </c>
      <c r="P202" s="0" t="n">
        <f aca="false">$K202*E203/$K$6</f>
        <v>1.02941176470588</v>
      </c>
      <c r="Q202" s="0" t="n">
        <f aca="false">$K202*F203/$K$6</f>
        <v>0.294117647058823</v>
      </c>
      <c r="R202" s="0" t="n">
        <f aca="false">$K202*G203/$K$6</f>
        <v>0.294117647058823</v>
      </c>
      <c r="S202" s="0" t="n">
        <f aca="false">$K202*H203/$K$6</f>
        <v>0.294117647058823</v>
      </c>
      <c r="T202" s="0" t="n">
        <f aca="false">$K202*I203/$K$6</f>
        <v>0.588235294117647</v>
      </c>
      <c r="U202" s="0" t="n">
        <f aca="false">$K202*J203/$K$6</f>
        <v>0</v>
      </c>
      <c r="V202" s="0" t="n">
        <f aca="false">SUM(N202:U202)</f>
        <v>5</v>
      </c>
    </row>
    <row r="203" customFormat="false" ht="12.8" hidden="false" customHeight="false" outlineLevel="0" collapsed="false">
      <c r="C203" s="0" t="n">
        <f aca="false">SUM(C201:C202)</f>
        <v>8</v>
      </c>
      <c r="D203" s="0" t="n">
        <f aca="false">SUM(D201:D202)</f>
        <v>9</v>
      </c>
      <c r="E203" s="0" t="n">
        <f aca="false">SUM(E201:E202)</f>
        <v>7</v>
      </c>
      <c r="F203" s="0" t="n">
        <f aca="false">SUM(F201:F202)</f>
        <v>2</v>
      </c>
      <c r="G203" s="0" t="n">
        <f aca="false">SUM(G201:G202)</f>
        <v>2</v>
      </c>
      <c r="H203" s="0" t="n">
        <f aca="false">SUM(H201:H202)</f>
        <v>2</v>
      </c>
      <c r="I203" s="0" t="n">
        <f aca="false">SUM(I201:I202)</f>
        <v>4</v>
      </c>
      <c r="J203" s="0" t="n">
        <f aca="false">SUM(J201:J202)</f>
        <v>0</v>
      </c>
      <c r="K203" s="0" t="n">
        <f aca="false">SUM(C203:J203)</f>
        <v>34</v>
      </c>
      <c r="N203" s="0" t="n">
        <f aca="false">N201+N202</f>
        <v>8</v>
      </c>
      <c r="O203" s="0" t="n">
        <f aca="false">O201+O202</f>
        <v>9</v>
      </c>
      <c r="P203" s="0" t="n">
        <f aca="false">P201+P202</f>
        <v>7</v>
      </c>
      <c r="Q203" s="0" t="n">
        <f aca="false">Q201+Q202</f>
        <v>2</v>
      </c>
      <c r="R203" s="0" t="n">
        <f aca="false">R201+R202</f>
        <v>2</v>
      </c>
      <c r="S203" s="0" t="n">
        <f aca="false">S201+S202</f>
        <v>2</v>
      </c>
      <c r="T203" s="0" t="n">
        <f aca="false">T201+T202</f>
        <v>4</v>
      </c>
      <c r="U203" s="0" t="n">
        <f aca="false">U201+U202</f>
        <v>0</v>
      </c>
      <c r="V203" s="0" t="n">
        <f aca="false">SUM(N203:U203)</f>
        <v>34</v>
      </c>
    </row>
    <row r="205" customFormat="false" ht="12.8" hidden="false" customHeight="false" outlineLevel="0" collapsed="false">
      <c r="A205" s="0" t="s">
        <v>5</v>
      </c>
    </row>
    <row r="206" customFormat="false" ht="12.8" hidden="false" customHeight="false" outlineLevel="0" collapsed="false">
      <c r="B206" s="0" t="s">
        <v>37</v>
      </c>
      <c r="C206" s="0" t="n">
        <v>111</v>
      </c>
      <c r="D206" s="0" t="n">
        <v>110</v>
      </c>
      <c r="E206" s="0" t="n">
        <v>101</v>
      </c>
      <c r="F206" s="0" t="n">
        <v>100</v>
      </c>
      <c r="G206" s="0" t="n">
        <v>11</v>
      </c>
      <c r="H206" s="0" t="n">
        <v>10</v>
      </c>
      <c r="I206" s="0" t="n">
        <v>1</v>
      </c>
      <c r="J206" s="0" t="n">
        <v>0</v>
      </c>
      <c r="M206" s="0" t="s">
        <v>3</v>
      </c>
    </row>
    <row r="207" customFormat="false" ht="12.95" hidden="false" customHeight="false" outlineLevel="0" collapsed="false">
      <c r="B207" s="0" t="n">
        <v>1</v>
      </c>
      <c r="C207" s="0" t="n">
        <v>9</v>
      </c>
      <c r="D207" s="0" t="n">
        <v>5</v>
      </c>
      <c r="E207" s="0" t="n">
        <v>4</v>
      </c>
      <c r="F207" s="0" t="n">
        <v>3</v>
      </c>
      <c r="G207" s="0" t="n">
        <v>4</v>
      </c>
      <c r="H207" s="0" t="n">
        <v>1</v>
      </c>
      <c r="I207" s="0" t="n">
        <v>0</v>
      </c>
      <c r="J207" s="0" t="n">
        <v>3</v>
      </c>
      <c r="K207" s="0" t="n">
        <f aca="false">SUM(C207:J207)</f>
        <v>29</v>
      </c>
      <c r="N207" s="0" t="n">
        <f aca="false">$K207*C209/$K$6</f>
        <v>11.0882352941176</v>
      </c>
      <c r="O207" s="0" t="n">
        <f aca="false">$K207*D209/$K$6</f>
        <v>5.11764705882353</v>
      </c>
      <c r="P207" s="0" t="n">
        <f aca="false">$K207*E209/$K$6</f>
        <v>3.41176470588235</v>
      </c>
      <c r="Q207" s="0" t="n">
        <f aca="false">$K207*F209/$K$6</f>
        <v>2.55882352941176</v>
      </c>
      <c r="R207" s="0" t="n">
        <f aca="false">$K207*G209/$K$6</f>
        <v>3.41176470588235</v>
      </c>
      <c r="S207" s="0" t="n">
        <f aca="false">$K207*H209/$K$6</f>
        <v>0.852941176470588</v>
      </c>
      <c r="T207" s="0" t="n">
        <f aca="false">$K207*I209/$K$6</f>
        <v>0</v>
      </c>
      <c r="U207" s="0" t="n">
        <f aca="false">$K207*J209/$K$6</f>
        <v>2.55882352941176</v>
      </c>
      <c r="V207" s="0" t="n">
        <f aca="false">SUM(N207:U207)</f>
        <v>29</v>
      </c>
      <c r="W207" s="0" t="s">
        <v>4</v>
      </c>
      <c r="X207" s="0" t="e">
        <f aca="false">_xlfn.CHISQ.TEST(C207:J208,N207:U208)</f>
        <v>#VALUE!</v>
      </c>
    </row>
    <row r="208" customFormat="false" ht="12.8" hidden="false" customHeight="false" outlineLevel="0" collapsed="false">
      <c r="B208" s="0" t="n">
        <v>0</v>
      </c>
      <c r="C208" s="0" t="n">
        <v>4</v>
      </c>
      <c r="D208" s="0" t="n">
        <v>1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f aca="false">SUM(C208:J208)</f>
        <v>5</v>
      </c>
      <c r="N208" s="0" t="n">
        <f aca="false">$K208*C209/$K$6</f>
        <v>1.91176470588235</v>
      </c>
      <c r="O208" s="0" t="n">
        <f aca="false">$K208*D209/$K$6</f>
        <v>0.882352941176471</v>
      </c>
      <c r="P208" s="0" t="n">
        <f aca="false">$K208*E209/$K$6</f>
        <v>0.588235294117647</v>
      </c>
      <c r="Q208" s="0" t="n">
        <f aca="false">$K208*F209/$K$6</f>
        <v>0.441176470588235</v>
      </c>
      <c r="R208" s="0" t="n">
        <f aca="false">$K208*G209/$K$6</f>
        <v>0.588235294117647</v>
      </c>
      <c r="S208" s="0" t="n">
        <f aca="false">$K208*H209/$K$6</f>
        <v>0.147058823529412</v>
      </c>
      <c r="T208" s="0" t="n">
        <f aca="false">$K208*I209/$K$6</f>
        <v>0</v>
      </c>
      <c r="U208" s="0" t="n">
        <f aca="false">$K208*J209/$K$6</f>
        <v>0.441176470588235</v>
      </c>
      <c r="V208" s="0" t="n">
        <f aca="false">SUM(N208:U208)</f>
        <v>5</v>
      </c>
    </row>
    <row r="209" customFormat="false" ht="12.8" hidden="false" customHeight="false" outlineLevel="0" collapsed="false">
      <c r="C209" s="0" t="n">
        <f aca="false">SUM(C207:C208)</f>
        <v>13</v>
      </c>
      <c r="D209" s="0" t="n">
        <f aca="false">SUM(D207:D208)</f>
        <v>6</v>
      </c>
      <c r="E209" s="0" t="n">
        <f aca="false">SUM(E207:E208)</f>
        <v>4</v>
      </c>
      <c r="F209" s="0" t="n">
        <f aca="false">SUM(F207:F208)</f>
        <v>3</v>
      </c>
      <c r="G209" s="0" t="n">
        <f aca="false">SUM(G207:G208)</f>
        <v>4</v>
      </c>
      <c r="H209" s="0" t="n">
        <f aca="false">SUM(H207:H208)</f>
        <v>1</v>
      </c>
      <c r="I209" s="0" t="n">
        <f aca="false">SUM(I207:I208)</f>
        <v>0</v>
      </c>
      <c r="J209" s="0" t="n">
        <f aca="false">SUM(J207:J208)</f>
        <v>3</v>
      </c>
      <c r="K209" s="0" t="n">
        <f aca="false">SUM(C209:J209)</f>
        <v>34</v>
      </c>
      <c r="N209" s="0" t="n">
        <f aca="false">N207+N208</f>
        <v>13</v>
      </c>
      <c r="O209" s="0" t="n">
        <f aca="false">O207+O208</f>
        <v>6</v>
      </c>
      <c r="P209" s="0" t="n">
        <f aca="false">P207+P208</f>
        <v>4</v>
      </c>
      <c r="Q209" s="0" t="n">
        <f aca="false">Q207+Q208</f>
        <v>3</v>
      </c>
      <c r="R209" s="0" t="n">
        <f aca="false">R207+R208</f>
        <v>4</v>
      </c>
      <c r="S209" s="0" t="n">
        <f aca="false">S207+S208</f>
        <v>1</v>
      </c>
      <c r="T209" s="0" t="n">
        <f aca="false">T207+T208</f>
        <v>0</v>
      </c>
      <c r="U209" s="0" t="n">
        <f aca="false">U207+U208</f>
        <v>3</v>
      </c>
      <c r="V209" s="0" t="n">
        <f aca="false">SUM(N209:U209)</f>
        <v>34</v>
      </c>
    </row>
    <row r="211" customFormat="false" ht="12.8" hidden="false" customHeight="false" outlineLevel="0" collapsed="false">
      <c r="A211" s="0" t="s">
        <v>0</v>
      </c>
      <c r="B211" s="0" t="n">
        <v>21</v>
      </c>
    </row>
    <row r="212" customFormat="false" ht="12.8" hidden="false" customHeight="false" outlineLevel="0" collapsed="false">
      <c r="A212" s="0" t="s">
        <v>1</v>
      </c>
    </row>
    <row r="213" customFormat="false" ht="12.8" hidden="false" customHeight="false" outlineLevel="0" collapsed="false">
      <c r="B213" s="0" t="s">
        <v>38</v>
      </c>
      <c r="C213" s="0" t="n">
        <v>111</v>
      </c>
      <c r="D213" s="0" t="n">
        <v>110</v>
      </c>
      <c r="E213" s="0" t="n">
        <v>101</v>
      </c>
      <c r="F213" s="0" t="n">
        <v>100</v>
      </c>
      <c r="G213" s="0" t="n">
        <v>11</v>
      </c>
      <c r="H213" s="0" t="n">
        <v>10</v>
      </c>
      <c r="I213" s="0" t="n">
        <v>1</v>
      </c>
      <c r="J213" s="0" t="n">
        <v>0</v>
      </c>
      <c r="M213" s="0" t="s">
        <v>3</v>
      </c>
    </row>
    <row r="214" customFormat="false" ht="12.95" hidden="false" customHeight="false" outlineLevel="0" collapsed="false">
      <c r="B214" s="0" t="n">
        <v>1</v>
      </c>
      <c r="C214" s="0" t="n">
        <v>6</v>
      </c>
      <c r="D214" s="0" t="n">
        <v>5</v>
      </c>
      <c r="E214" s="0" t="n">
        <v>5</v>
      </c>
      <c r="F214" s="0" t="n">
        <v>0</v>
      </c>
      <c r="G214" s="0" t="n">
        <v>1</v>
      </c>
      <c r="H214" s="0" t="n">
        <v>0</v>
      </c>
      <c r="I214" s="0" t="n">
        <v>3</v>
      </c>
      <c r="J214" s="0" t="n">
        <v>1</v>
      </c>
      <c r="K214" s="0" t="n">
        <f aca="false">SUM(C214:J214)</f>
        <v>21</v>
      </c>
      <c r="N214" s="0" t="n">
        <f aca="false">$K214*C216/$K$6</f>
        <v>4.32352941176471</v>
      </c>
      <c r="O214" s="0" t="n">
        <f aca="false">$K214*D216/$K$6</f>
        <v>6.17647058823529</v>
      </c>
      <c r="P214" s="0" t="n">
        <f aca="false">$K214*E216/$K$6</f>
        <v>3.70588235294118</v>
      </c>
      <c r="Q214" s="0" t="n">
        <f aca="false">$K214*F216/$K$6</f>
        <v>0.617647058823529</v>
      </c>
      <c r="R214" s="0" t="n">
        <f aca="false">$K214*G216/$K$6</f>
        <v>1.85294117647059</v>
      </c>
      <c r="S214" s="0" t="n">
        <f aca="false">$K214*H216/$K$6</f>
        <v>0.617647058823529</v>
      </c>
      <c r="T214" s="0" t="n">
        <f aca="false">$K214*I216/$K$6</f>
        <v>3.08823529411765</v>
      </c>
      <c r="U214" s="0" t="n">
        <f aca="false">$K214*J216/$K$6</f>
        <v>0.617647058823529</v>
      </c>
      <c r="V214" s="0" t="n">
        <f aca="false">SUM(N214:U214)</f>
        <v>21</v>
      </c>
      <c r="W214" s="0" t="s">
        <v>4</v>
      </c>
      <c r="X214" s="0" t="n">
        <f aca="false">_xlfn.CHISQ.TEST(C214:J215,N214:U215)</f>
        <v>0.302626472788124</v>
      </c>
    </row>
    <row r="215" customFormat="false" ht="12.8" hidden="false" customHeight="false" outlineLevel="0" collapsed="false">
      <c r="B215" s="0" t="n">
        <v>0</v>
      </c>
      <c r="C215" s="0" t="n">
        <v>1</v>
      </c>
      <c r="D215" s="0" t="n">
        <v>5</v>
      </c>
      <c r="E215" s="0" t="n">
        <v>1</v>
      </c>
      <c r="F215" s="0" t="n">
        <v>1</v>
      </c>
      <c r="G215" s="0" t="n">
        <v>2</v>
      </c>
      <c r="H215" s="0" t="n">
        <v>1</v>
      </c>
      <c r="I215" s="0" t="n">
        <v>2</v>
      </c>
      <c r="J215" s="0" t="n">
        <v>0</v>
      </c>
      <c r="K215" s="0" t="n">
        <f aca="false">SUM(C215:J215)</f>
        <v>13</v>
      </c>
      <c r="N215" s="0" t="n">
        <f aca="false">$K215*C216/$K$6</f>
        <v>2.67647058823529</v>
      </c>
      <c r="O215" s="0" t="n">
        <f aca="false">$K215*D216/$K$6</f>
        <v>3.82352941176471</v>
      </c>
      <c r="P215" s="0" t="n">
        <f aca="false">$K215*E216/$K$6</f>
        <v>2.29411764705882</v>
      </c>
      <c r="Q215" s="0" t="n">
        <f aca="false">$K215*F216/$K$6</f>
        <v>0.382352941176471</v>
      </c>
      <c r="R215" s="0" t="n">
        <f aca="false">$K215*G216/$K$6</f>
        <v>1.14705882352941</v>
      </c>
      <c r="S215" s="0" t="n">
        <f aca="false">$K215*H216/$K$6</f>
        <v>0.382352941176471</v>
      </c>
      <c r="T215" s="0" t="n">
        <f aca="false">$K215*I216/$K$6</f>
        <v>1.91176470588235</v>
      </c>
      <c r="U215" s="0" t="n">
        <f aca="false">$K215*J216/$K$6</f>
        <v>0.382352941176471</v>
      </c>
      <c r="V215" s="0" t="n">
        <f aca="false">SUM(N215:U215)</f>
        <v>13</v>
      </c>
    </row>
    <row r="216" customFormat="false" ht="12.8" hidden="false" customHeight="false" outlineLevel="0" collapsed="false">
      <c r="C216" s="0" t="n">
        <f aca="false">SUM(C214:C215)</f>
        <v>7</v>
      </c>
      <c r="D216" s="0" t="n">
        <f aca="false">SUM(D214:D215)</f>
        <v>10</v>
      </c>
      <c r="E216" s="0" t="n">
        <f aca="false">SUM(E214:E215)</f>
        <v>6</v>
      </c>
      <c r="F216" s="0" t="n">
        <f aca="false">SUM(F214:F215)</f>
        <v>1</v>
      </c>
      <c r="G216" s="0" t="n">
        <f aca="false">SUM(G214:G215)</f>
        <v>3</v>
      </c>
      <c r="H216" s="0" t="n">
        <f aca="false">SUM(H214:H215)</f>
        <v>1</v>
      </c>
      <c r="I216" s="0" t="n">
        <f aca="false">SUM(I214:I215)</f>
        <v>5</v>
      </c>
      <c r="J216" s="0" t="n">
        <f aca="false">SUM(J214:J215)</f>
        <v>1</v>
      </c>
      <c r="K216" s="0" t="n">
        <f aca="false">SUM(C216:J216)</f>
        <v>34</v>
      </c>
      <c r="N216" s="0" t="n">
        <f aca="false">N214+N215</f>
        <v>7</v>
      </c>
      <c r="O216" s="0" t="n">
        <f aca="false">O214+O215</f>
        <v>10</v>
      </c>
      <c r="P216" s="0" t="n">
        <f aca="false">P214+P215</f>
        <v>6</v>
      </c>
      <c r="Q216" s="0" t="n">
        <f aca="false">Q214+Q215</f>
        <v>1</v>
      </c>
      <c r="R216" s="0" t="n">
        <f aca="false">R214+R215</f>
        <v>3</v>
      </c>
      <c r="S216" s="0" t="n">
        <f aca="false">S214+S215</f>
        <v>1</v>
      </c>
      <c r="T216" s="0" t="n">
        <f aca="false">T214+T215</f>
        <v>5</v>
      </c>
      <c r="U216" s="0" t="n">
        <f aca="false">U214+U215</f>
        <v>1</v>
      </c>
      <c r="V216" s="0" t="n">
        <f aca="false">SUM(N216:U216)</f>
        <v>34</v>
      </c>
    </row>
    <row r="218" customFormat="false" ht="12.8" hidden="false" customHeight="false" outlineLevel="0" collapsed="false">
      <c r="A218" s="0" t="s">
        <v>5</v>
      </c>
    </row>
    <row r="219" customFormat="false" ht="12.8" hidden="false" customHeight="false" outlineLevel="0" collapsed="false">
      <c r="B219" s="0" t="s">
        <v>39</v>
      </c>
      <c r="C219" s="0" t="n">
        <v>111</v>
      </c>
      <c r="D219" s="0" t="n">
        <v>110</v>
      </c>
      <c r="E219" s="0" t="n">
        <v>101</v>
      </c>
      <c r="F219" s="0" t="n">
        <v>100</v>
      </c>
      <c r="G219" s="0" t="n">
        <v>11</v>
      </c>
      <c r="H219" s="0" t="n">
        <v>10</v>
      </c>
      <c r="I219" s="0" t="n">
        <v>1</v>
      </c>
      <c r="J219" s="0" t="n">
        <v>0</v>
      </c>
      <c r="M219" s="0" t="s">
        <v>3</v>
      </c>
    </row>
    <row r="220" customFormat="false" ht="12.95" hidden="false" customHeight="false" outlineLevel="0" collapsed="false">
      <c r="B220" s="0" t="n">
        <v>1</v>
      </c>
      <c r="C220" s="0" t="n">
        <v>7</v>
      </c>
      <c r="D220" s="0" t="n">
        <v>4</v>
      </c>
      <c r="E220" s="0" t="n">
        <v>1</v>
      </c>
      <c r="F220" s="0" t="n">
        <v>1</v>
      </c>
      <c r="G220" s="0" t="n">
        <v>4</v>
      </c>
      <c r="H220" s="0" t="n">
        <v>1</v>
      </c>
      <c r="I220" s="0" t="n">
        <v>0</v>
      </c>
      <c r="J220" s="0" t="n">
        <v>3</v>
      </c>
      <c r="K220" s="0" t="n">
        <f aca="false">SUM(C220:J220)</f>
        <v>21</v>
      </c>
      <c r="N220" s="0" t="n">
        <f aca="false">$K220*C222/$K$6</f>
        <v>8.02941176470588</v>
      </c>
      <c r="O220" s="0" t="n">
        <f aca="false">$K220*D222/$K$6</f>
        <v>3.70588235294118</v>
      </c>
      <c r="P220" s="0" t="n">
        <f aca="false">$K220*E222/$K$6</f>
        <v>2.47058823529412</v>
      </c>
      <c r="Q220" s="0" t="n">
        <f aca="false">$K220*F222/$K$6</f>
        <v>1.85294117647059</v>
      </c>
      <c r="R220" s="0" t="n">
        <f aca="false">$K220*G222/$K$6</f>
        <v>2.47058823529412</v>
      </c>
      <c r="S220" s="0" t="n">
        <f aca="false">$K220*H222/$K$6</f>
        <v>0.617647058823529</v>
      </c>
      <c r="T220" s="0" t="n">
        <f aca="false">$K220*I222/$K$6</f>
        <v>0</v>
      </c>
      <c r="U220" s="0" t="n">
        <f aca="false">$K220*J222/$K$6</f>
        <v>1.85294117647059</v>
      </c>
      <c r="V220" s="0" t="n">
        <f aca="false">SUM(N220:U220)</f>
        <v>21</v>
      </c>
      <c r="W220" s="0" t="s">
        <v>4</v>
      </c>
      <c r="X220" s="0" t="e">
        <f aca="false">_xlfn.CHISQ.TEST(C220:J221,N220:U221)</f>
        <v>#VALUE!</v>
      </c>
    </row>
    <row r="221" customFormat="false" ht="12.8" hidden="false" customHeight="false" outlineLevel="0" collapsed="false">
      <c r="B221" s="0" t="n">
        <v>0</v>
      </c>
      <c r="C221" s="0" t="n">
        <v>6</v>
      </c>
      <c r="D221" s="0" t="n">
        <v>2</v>
      </c>
      <c r="E221" s="0" t="n">
        <v>3</v>
      </c>
      <c r="F221" s="0" t="n">
        <v>2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f aca="false">SUM(C221:J221)</f>
        <v>13</v>
      </c>
      <c r="N221" s="0" t="n">
        <f aca="false">$K221*C222/$K$6</f>
        <v>4.97058823529412</v>
      </c>
      <c r="O221" s="0" t="n">
        <f aca="false">$K221*D222/$K$6</f>
        <v>2.29411764705882</v>
      </c>
      <c r="P221" s="0" t="n">
        <f aca="false">$K221*E222/$K$6</f>
        <v>1.52941176470588</v>
      </c>
      <c r="Q221" s="0" t="n">
        <f aca="false">$K221*F222/$K$6</f>
        <v>1.14705882352941</v>
      </c>
      <c r="R221" s="0" t="n">
        <f aca="false">$K221*G222/$K$6</f>
        <v>1.52941176470588</v>
      </c>
      <c r="S221" s="0" t="n">
        <f aca="false">$K221*H222/$K$6</f>
        <v>0.382352941176471</v>
      </c>
      <c r="T221" s="0" t="n">
        <f aca="false">$K221*I222/$K$6</f>
        <v>0</v>
      </c>
      <c r="U221" s="0" t="n">
        <f aca="false">$K221*J222/$K$6</f>
        <v>1.14705882352941</v>
      </c>
      <c r="V221" s="0" t="n">
        <f aca="false">SUM(N221:U221)</f>
        <v>13</v>
      </c>
    </row>
    <row r="222" customFormat="false" ht="12.8" hidden="false" customHeight="false" outlineLevel="0" collapsed="false">
      <c r="C222" s="0" t="n">
        <f aca="false">SUM(C220:C221)</f>
        <v>13</v>
      </c>
      <c r="D222" s="0" t="n">
        <f aca="false">SUM(D220:D221)</f>
        <v>6</v>
      </c>
      <c r="E222" s="0" t="n">
        <f aca="false">SUM(E220:E221)</f>
        <v>4</v>
      </c>
      <c r="F222" s="0" t="n">
        <f aca="false">SUM(F220:F221)</f>
        <v>3</v>
      </c>
      <c r="G222" s="0" t="n">
        <f aca="false">SUM(G220:G221)</f>
        <v>4</v>
      </c>
      <c r="H222" s="0" t="n">
        <f aca="false">SUM(H220:H221)</f>
        <v>1</v>
      </c>
      <c r="I222" s="0" t="n">
        <f aca="false">SUM(I220:I221)</f>
        <v>0</v>
      </c>
      <c r="J222" s="0" t="n">
        <f aca="false">SUM(J220:J221)</f>
        <v>3</v>
      </c>
      <c r="K222" s="0" t="n">
        <f aca="false">SUM(C222:J222)</f>
        <v>34</v>
      </c>
      <c r="N222" s="0" t="n">
        <f aca="false">N220+N221</f>
        <v>13</v>
      </c>
      <c r="O222" s="0" t="n">
        <f aca="false">O220+O221</f>
        <v>6</v>
      </c>
      <c r="P222" s="0" t="n">
        <f aca="false">P220+P221</f>
        <v>4</v>
      </c>
      <c r="Q222" s="0" t="n">
        <f aca="false">Q220+Q221</f>
        <v>3</v>
      </c>
      <c r="R222" s="0" t="n">
        <f aca="false">R220+R221</f>
        <v>4</v>
      </c>
      <c r="S222" s="0" t="n">
        <f aca="false">S220+S221</f>
        <v>1</v>
      </c>
      <c r="T222" s="0" t="n">
        <f aca="false">T220+T221</f>
        <v>0</v>
      </c>
      <c r="U222" s="0" t="n">
        <f aca="false">U220+U221</f>
        <v>3</v>
      </c>
      <c r="V222" s="0" t="n">
        <f aca="false">SUM(N222:U222)</f>
        <v>34</v>
      </c>
    </row>
    <row r="224" customFormat="false" ht="12.8" hidden="false" customHeight="false" outlineLevel="0" collapsed="false">
      <c r="A224" s="0" t="s">
        <v>0</v>
      </c>
      <c r="B224" s="0" t="n">
        <v>22</v>
      </c>
    </row>
    <row r="225" customFormat="false" ht="12.8" hidden="false" customHeight="false" outlineLevel="0" collapsed="false">
      <c r="A225" s="0" t="s">
        <v>1</v>
      </c>
    </row>
    <row r="226" customFormat="false" ht="12.8" hidden="false" customHeight="false" outlineLevel="0" collapsed="false">
      <c r="B226" s="0" t="s">
        <v>40</v>
      </c>
      <c r="C226" s="0" t="n">
        <v>111</v>
      </c>
      <c r="D226" s="0" t="n">
        <v>110</v>
      </c>
      <c r="E226" s="0" t="n">
        <v>101</v>
      </c>
      <c r="F226" s="0" t="n">
        <v>100</v>
      </c>
      <c r="G226" s="0" t="n">
        <v>11</v>
      </c>
      <c r="H226" s="0" t="n">
        <v>10</v>
      </c>
      <c r="I226" s="0" t="n">
        <v>1</v>
      </c>
      <c r="J226" s="0" t="n">
        <v>0</v>
      </c>
      <c r="M226" s="0" t="s">
        <v>3</v>
      </c>
    </row>
    <row r="227" customFormat="false" ht="12.95" hidden="false" customHeight="false" outlineLevel="0" collapsed="false">
      <c r="B227" s="0" t="n">
        <v>1</v>
      </c>
      <c r="C227" s="0" t="n">
        <v>7</v>
      </c>
      <c r="D227" s="0" t="n">
        <v>10</v>
      </c>
      <c r="E227" s="0" t="n">
        <v>4</v>
      </c>
      <c r="F227" s="0" t="n">
        <v>1</v>
      </c>
      <c r="G227" s="0" t="n">
        <v>3</v>
      </c>
      <c r="H227" s="0" t="n">
        <v>1</v>
      </c>
      <c r="I227" s="0" t="n">
        <v>5</v>
      </c>
      <c r="J227" s="0" t="n">
        <v>1</v>
      </c>
      <c r="K227" s="0" t="n">
        <f aca="false">SUM(C227:J227)</f>
        <v>32</v>
      </c>
      <c r="N227" s="0" t="n">
        <f aca="false">$K227*C229/$K$6</f>
        <v>6.58823529411765</v>
      </c>
      <c r="O227" s="0" t="n">
        <f aca="false">$K227*D229/$K$6</f>
        <v>9.41176470588235</v>
      </c>
      <c r="P227" s="0" t="n">
        <f aca="false">$K227*E229/$K$6</f>
        <v>5.64705882352941</v>
      </c>
      <c r="Q227" s="0" t="n">
        <f aca="false">$K227*F229/$K$6</f>
        <v>0.941176470588235</v>
      </c>
      <c r="R227" s="0" t="n">
        <f aca="false">$K227*G229/$K$6</f>
        <v>2.82352941176471</v>
      </c>
      <c r="S227" s="0" t="n">
        <f aca="false">$K227*H229/$K$6</f>
        <v>0.941176470588235</v>
      </c>
      <c r="T227" s="0" t="n">
        <f aca="false">$K227*I229/$K$6</f>
        <v>4.70588235294118</v>
      </c>
      <c r="U227" s="0" t="n">
        <f aca="false">$K227*J229/$K$6</f>
        <v>0.941176470588235</v>
      </c>
      <c r="V227" s="0" t="n">
        <f aca="false">SUM(N227:U227)</f>
        <v>32</v>
      </c>
      <c r="W227" s="0" t="s">
        <v>4</v>
      </c>
      <c r="X227" s="0" t="n">
        <f aca="false">_xlfn.CHISQ.TEST(C227:J228,N227:U228)</f>
        <v>0.193345289362015</v>
      </c>
    </row>
    <row r="228" customFormat="false" ht="12.8" hidden="false" customHeight="false" outlineLevel="0" collapsed="false">
      <c r="B228" s="0" t="n">
        <v>0</v>
      </c>
      <c r="C228" s="0" t="n">
        <v>0</v>
      </c>
      <c r="D228" s="0" t="n">
        <v>0</v>
      </c>
      <c r="E228" s="0" t="n">
        <v>2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f aca="false">SUM(C228:J228)</f>
        <v>2</v>
      </c>
      <c r="N228" s="0" t="n">
        <f aca="false">$K228*C229/$K$6</f>
        <v>0.411764705882353</v>
      </c>
      <c r="O228" s="0" t="n">
        <f aca="false">$K228*D229/$K$6</f>
        <v>0.588235294117647</v>
      </c>
      <c r="P228" s="0" t="n">
        <f aca="false">$K228*E229/$K$6</f>
        <v>0.352941176470588</v>
      </c>
      <c r="Q228" s="0" t="n">
        <f aca="false">$K228*F229/$K$6</f>
        <v>0.0588235294117647</v>
      </c>
      <c r="R228" s="0" t="n">
        <f aca="false">$K228*G229/$K$6</f>
        <v>0.176470588235294</v>
      </c>
      <c r="S228" s="0" t="n">
        <f aca="false">$K228*H229/$K$6</f>
        <v>0.0588235294117647</v>
      </c>
      <c r="T228" s="0" t="n">
        <f aca="false">$K228*I229/$K$6</f>
        <v>0.294117647058823</v>
      </c>
      <c r="U228" s="0" t="n">
        <f aca="false">$K228*J229/$K$6</f>
        <v>0.0588235294117647</v>
      </c>
      <c r="V228" s="0" t="n">
        <f aca="false">SUM(N228:U228)</f>
        <v>2</v>
      </c>
    </row>
    <row r="229" customFormat="false" ht="12.8" hidden="false" customHeight="false" outlineLevel="0" collapsed="false">
      <c r="C229" s="0" t="n">
        <f aca="false">SUM(C227:C228)</f>
        <v>7</v>
      </c>
      <c r="D229" s="0" t="n">
        <f aca="false">SUM(D227:D228)</f>
        <v>10</v>
      </c>
      <c r="E229" s="0" t="n">
        <f aca="false">SUM(E227:E228)</f>
        <v>6</v>
      </c>
      <c r="F229" s="0" t="n">
        <f aca="false">SUM(F227:F228)</f>
        <v>1</v>
      </c>
      <c r="G229" s="0" t="n">
        <f aca="false">SUM(G227:G228)</f>
        <v>3</v>
      </c>
      <c r="H229" s="0" t="n">
        <f aca="false">SUM(H227:H228)</f>
        <v>1</v>
      </c>
      <c r="I229" s="0" t="n">
        <f aca="false">SUM(I227:I228)</f>
        <v>5</v>
      </c>
      <c r="J229" s="0" t="n">
        <f aca="false">SUM(J227:J228)</f>
        <v>1</v>
      </c>
      <c r="K229" s="0" t="n">
        <f aca="false">SUM(C229:J229)</f>
        <v>34</v>
      </c>
      <c r="N229" s="0" t="n">
        <f aca="false">N227+N228</f>
        <v>7</v>
      </c>
      <c r="O229" s="0" t="n">
        <f aca="false">O227+O228</f>
        <v>10</v>
      </c>
      <c r="P229" s="0" t="n">
        <f aca="false">P227+P228</f>
        <v>6</v>
      </c>
      <c r="Q229" s="0" t="n">
        <f aca="false">Q227+Q228</f>
        <v>1</v>
      </c>
      <c r="R229" s="0" t="n">
        <f aca="false">R227+R228</f>
        <v>3</v>
      </c>
      <c r="S229" s="0" t="n">
        <f aca="false">S227+S228</f>
        <v>1</v>
      </c>
      <c r="T229" s="0" t="n">
        <f aca="false">T227+T228</f>
        <v>5</v>
      </c>
      <c r="U229" s="0" t="n">
        <f aca="false">U227+U228</f>
        <v>1</v>
      </c>
      <c r="V229" s="0" t="n">
        <f aca="false">SUM(N229:U229)</f>
        <v>34</v>
      </c>
    </row>
    <row r="231" customFormat="false" ht="12.8" hidden="false" customHeight="false" outlineLevel="0" collapsed="false">
      <c r="A231" s="0" t="s">
        <v>5</v>
      </c>
    </row>
    <row r="232" customFormat="false" ht="12.8" hidden="false" customHeight="false" outlineLevel="0" collapsed="false">
      <c r="B232" s="0" t="s">
        <v>41</v>
      </c>
      <c r="C232" s="0" t="n">
        <v>111</v>
      </c>
      <c r="D232" s="0" t="n">
        <v>110</v>
      </c>
      <c r="E232" s="0" t="n">
        <v>101</v>
      </c>
      <c r="F232" s="0" t="n">
        <v>100</v>
      </c>
      <c r="G232" s="0" t="n">
        <v>11</v>
      </c>
      <c r="H232" s="0" t="n">
        <v>10</v>
      </c>
      <c r="I232" s="0" t="n">
        <v>1</v>
      </c>
      <c r="J232" s="0" t="n">
        <v>0</v>
      </c>
      <c r="M232" s="0" t="s">
        <v>3</v>
      </c>
    </row>
    <row r="233" customFormat="false" ht="12.95" hidden="false" customHeight="false" outlineLevel="0" collapsed="false">
      <c r="B233" s="0" t="n">
        <v>1</v>
      </c>
      <c r="C233" s="0" t="n">
        <v>13</v>
      </c>
      <c r="D233" s="0" t="n">
        <v>4</v>
      </c>
      <c r="E233" s="0" t="n">
        <v>4</v>
      </c>
      <c r="F233" s="0" t="n">
        <v>3</v>
      </c>
      <c r="G233" s="0" t="n">
        <v>4</v>
      </c>
      <c r="H233" s="0" t="n">
        <v>1</v>
      </c>
      <c r="I233" s="0" t="n">
        <v>0</v>
      </c>
      <c r="J233" s="0" t="n">
        <v>3</v>
      </c>
      <c r="K233" s="0" t="n">
        <f aca="false">SUM(C233:J233)</f>
        <v>32</v>
      </c>
      <c r="N233" s="0" t="n">
        <f aca="false">$K233*C235/$K$6</f>
        <v>12.2352941176471</v>
      </c>
      <c r="O233" s="0" t="n">
        <f aca="false">$K233*D235/$K$6</f>
        <v>5.64705882352941</v>
      </c>
      <c r="P233" s="0" t="n">
        <f aca="false">$K233*E235/$K$6</f>
        <v>3.76470588235294</v>
      </c>
      <c r="Q233" s="0" t="n">
        <f aca="false">$K233*F235/$K$6</f>
        <v>2.82352941176471</v>
      </c>
      <c r="R233" s="0" t="n">
        <f aca="false">$K233*G235/$K$6</f>
        <v>3.76470588235294</v>
      </c>
      <c r="S233" s="0" t="n">
        <f aca="false">$K233*H235/$K$6</f>
        <v>0.941176470588235</v>
      </c>
      <c r="T233" s="0" t="n">
        <f aca="false">$K233*I235/$K$6</f>
        <v>0</v>
      </c>
      <c r="U233" s="0" t="n">
        <f aca="false">$K233*J235/$K$6</f>
        <v>2.82352941176471</v>
      </c>
      <c r="V233" s="0" t="n">
        <f aca="false">SUM(N233:U233)</f>
        <v>32</v>
      </c>
      <c r="W233" s="0" t="s">
        <v>4</v>
      </c>
      <c r="X233" s="0" t="e">
        <f aca="false">_xlfn.CHISQ.TEST(C233:J234,N233:U234)</f>
        <v>#VALUE!</v>
      </c>
    </row>
    <row r="234" customFormat="false" ht="12.8" hidden="false" customHeight="false" outlineLevel="0" collapsed="false">
      <c r="B234" s="0" t="n">
        <v>0</v>
      </c>
      <c r="C234" s="0" t="n">
        <v>0</v>
      </c>
      <c r="D234" s="0" t="n">
        <v>2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f aca="false">SUM(C234:J234)</f>
        <v>2</v>
      </c>
      <c r="N234" s="0" t="n">
        <f aca="false">$K234*C235/$K$6</f>
        <v>0.764705882352941</v>
      </c>
      <c r="O234" s="0" t="n">
        <f aca="false">$K234*D235/$K$6</f>
        <v>0.352941176470588</v>
      </c>
      <c r="P234" s="0" t="n">
        <f aca="false">$K234*E235/$K$6</f>
        <v>0.235294117647059</v>
      </c>
      <c r="Q234" s="0" t="n">
        <f aca="false">$K234*F235/$K$6</f>
        <v>0.176470588235294</v>
      </c>
      <c r="R234" s="0" t="n">
        <f aca="false">$K234*G235/$K$6</f>
        <v>0.235294117647059</v>
      </c>
      <c r="S234" s="0" t="n">
        <f aca="false">$K234*H235/$K$6</f>
        <v>0.0588235294117647</v>
      </c>
      <c r="T234" s="0" t="n">
        <f aca="false">$K234*I235/$K$6</f>
        <v>0</v>
      </c>
      <c r="U234" s="0" t="n">
        <f aca="false">$K234*J235/$K$6</f>
        <v>0.176470588235294</v>
      </c>
      <c r="V234" s="0" t="n">
        <f aca="false">SUM(N234:U234)</f>
        <v>2</v>
      </c>
    </row>
    <row r="235" customFormat="false" ht="12.8" hidden="false" customHeight="false" outlineLevel="0" collapsed="false">
      <c r="C235" s="0" t="n">
        <f aca="false">SUM(C233:C234)</f>
        <v>13</v>
      </c>
      <c r="D235" s="0" t="n">
        <f aca="false">SUM(D233:D234)</f>
        <v>6</v>
      </c>
      <c r="E235" s="0" t="n">
        <f aca="false">SUM(E233:E234)</f>
        <v>4</v>
      </c>
      <c r="F235" s="0" t="n">
        <f aca="false">SUM(F233:F234)</f>
        <v>3</v>
      </c>
      <c r="G235" s="0" t="n">
        <f aca="false">SUM(G233:G234)</f>
        <v>4</v>
      </c>
      <c r="H235" s="0" t="n">
        <f aca="false">SUM(H233:H234)</f>
        <v>1</v>
      </c>
      <c r="I235" s="0" t="n">
        <f aca="false">SUM(I233:I234)</f>
        <v>0</v>
      </c>
      <c r="J235" s="0" t="n">
        <f aca="false">SUM(J233:J234)</f>
        <v>3</v>
      </c>
      <c r="K235" s="0" t="n">
        <f aca="false">SUM(C235:J235)</f>
        <v>34</v>
      </c>
      <c r="N235" s="0" t="n">
        <f aca="false">N233+N234</f>
        <v>13</v>
      </c>
      <c r="O235" s="0" t="n">
        <f aca="false">O233+O234</f>
        <v>6</v>
      </c>
      <c r="P235" s="0" t="n">
        <f aca="false">P233+P234</f>
        <v>4</v>
      </c>
      <c r="Q235" s="0" t="n">
        <f aca="false">Q233+Q234</f>
        <v>3</v>
      </c>
      <c r="R235" s="0" t="n">
        <f aca="false">R233+R234</f>
        <v>4</v>
      </c>
      <c r="S235" s="0" t="n">
        <f aca="false">S233+S234</f>
        <v>1</v>
      </c>
      <c r="T235" s="0" t="n">
        <f aca="false">T233+T234</f>
        <v>0</v>
      </c>
      <c r="U235" s="0" t="n">
        <f aca="false">U233+U234</f>
        <v>3</v>
      </c>
      <c r="V235" s="0" t="n">
        <f aca="false">SUM(N235:U235)</f>
        <v>34</v>
      </c>
    </row>
    <row r="237" customFormat="false" ht="12.8" hidden="false" customHeight="false" outlineLevel="0" collapsed="false">
      <c r="A237" s="0" t="s">
        <v>0</v>
      </c>
      <c r="B237" s="0" t="n">
        <v>23</v>
      </c>
    </row>
    <row r="238" customFormat="false" ht="12.8" hidden="false" customHeight="false" outlineLevel="0" collapsed="false">
      <c r="A238" s="0" t="s">
        <v>21</v>
      </c>
    </row>
    <row r="239" customFormat="false" ht="12.8" hidden="false" customHeight="false" outlineLevel="0" collapsed="false">
      <c r="B239" s="0" t="s">
        <v>42</v>
      </c>
      <c r="C239" s="0" t="n">
        <v>111</v>
      </c>
      <c r="D239" s="0" t="n">
        <v>110</v>
      </c>
      <c r="E239" s="0" t="n">
        <v>101</v>
      </c>
      <c r="F239" s="0" t="n">
        <v>100</v>
      </c>
      <c r="G239" s="0" t="n">
        <v>11</v>
      </c>
      <c r="H239" s="0" t="n">
        <v>10</v>
      </c>
      <c r="I239" s="0" t="n">
        <v>1</v>
      </c>
      <c r="J239" s="0" t="n">
        <v>0</v>
      </c>
      <c r="M239" s="0" t="s">
        <v>3</v>
      </c>
    </row>
    <row r="240" customFormat="false" ht="12.95" hidden="false" customHeight="false" outlineLevel="0" collapsed="false">
      <c r="B240" s="0" t="n">
        <v>1</v>
      </c>
      <c r="C240" s="0" t="n">
        <v>6</v>
      </c>
      <c r="D240" s="0" t="n">
        <v>8</v>
      </c>
      <c r="E240" s="0" t="n">
        <v>7</v>
      </c>
      <c r="F240" s="0" t="n">
        <v>1</v>
      </c>
      <c r="G240" s="0" t="n">
        <v>1</v>
      </c>
      <c r="H240" s="0" t="n">
        <v>1</v>
      </c>
      <c r="I240" s="0" t="n">
        <v>4</v>
      </c>
      <c r="J240" s="0" t="n">
        <v>1</v>
      </c>
      <c r="K240" s="0" t="n">
        <f aca="false">SUM(C240:J240)</f>
        <v>29</v>
      </c>
      <c r="N240" s="0" t="n">
        <f aca="false">$K240*C242/$K$6</f>
        <v>5.11764705882353</v>
      </c>
      <c r="O240" s="0" t="n">
        <f aca="false">$K240*D242/$K$6</f>
        <v>8.52941176470588</v>
      </c>
      <c r="P240" s="0" t="n">
        <f aca="false">$K240*E242/$K$6</f>
        <v>5.97058823529412</v>
      </c>
      <c r="Q240" s="0" t="n">
        <f aca="false">$K240*F242/$K$6</f>
        <v>0.852941176470588</v>
      </c>
      <c r="R240" s="0" t="n">
        <f aca="false">$K240*G242/$K$6</f>
        <v>3.41176470588235</v>
      </c>
      <c r="S240" s="0" t="n">
        <f aca="false">$K240*H242/$K$6</f>
        <v>0.852941176470588</v>
      </c>
      <c r="T240" s="0" t="n">
        <f aca="false">$K240*I242/$K$6</f>
        <v>3.41176470588235</v>
      </c>
      <c r="U240" s="0" t="n">
        <f aca="false">$K240*J242/$K$6</f>
        <v>0.852941176470588</v>
      </c>
      <c r="V240" s="0" t="n">
        <f aca="false">SUM(N240:U240)</f>
        <v>29</v>
      </c>
      <c r="W240" s="0" t="s">
        <v>4</v>
      </c>
      <c r="X240" s="0" t="n">
        <f aca="false">_xlfn.CHISQ.TEST(C240:J241,N240:U241)</f>
        <v>0.0327506343293027</v>
      </c>
    </row>
    <row r="241" customFormat="false" ht="12.8" hidden="false" customHeight="false" outlineLevel="0" collapsed="false">
      <c r="B241" s="0" t="n">
        <v>0</v>
      </c>
      <c r="C241" s="0" t="n">
        <v>0</v>
      </c>
      <c r="D241" s="0" t="n">
        <v>2</v>
      </c>
      <c r="E241" s="0" t="n">
        <v>0</v>
      </c>
      <c r="F241" s="0" t="n">
        <v>0</v>
      </c>
      <c r="G241" s="0" t="n">
        <v>3</v>
      </c>
      <c r="H241" s="0" t="n">
        <v>0</v>
      </c>
      <c r="I241" s="0" t="n">
        <v>0</v>
      </c>
      <c r="J241" s="0" t="n">
        <v>0</v>
      </c>
      <c r="K241" s="0" t="n">
        <f aca="false">SUM(C241:J241)</f>
        <v>5</v>
      </c>
      <c r="N241" s="0" t="n">
        <f aca="false">$K241*C242/$K$6</f>
        <v>0.882352941176471</v>
      </c>
      <c r="O241" s="0" t="n">
        <f aca="false">$K241*D242/$K$6</f>
        <v>1.47058823529412</v>
      </c>
      <c r="P241" s="0" t="n">
        <f aca="false">$K241*E242/$K$6</f>
        <v>1.02941176470588</v>
      </c>
      <c r="Q241" s="0" t="n">
        <f aca="false">$K241*F242/$K$6</f>
        <v>0.147058823529412</v>
      </c>
      <c r="R241" s="0" t="n">
        <f aca="false">$K241*G242/$K$6</f>
        <v>0.588235294117647</v>
      </c>
      <c r="S241" s="0" t="n">
        <f aca="false">$K241*H242/$K$6</f>
        <v>0.147058823529412</v>
      </c>
      <c r="T241" s="0" t="n">
        <f aca="false">$K241*I242/$K$6</f>
        <v>0.588235294117647</v>
      </c>
      <c r="U241" s="0" t="n">
        <f aca="false">$K241*J242/$K$6</f>
        <v>0.147058823529412</v>
      </c>
      <c r="V241" s="0" t="n">
        <f aca="false">SUM(N241:U241)</f>
        <v>5</v>
      </c>
    </row>
    <row r="242" customFormat="false" ht="12.8" hidden="false" customHeight="false" outlineLevel="0" collapsed="false">
      <c r="C242" s="0" t="n">
        <f aca="false">SUM(C240:C241)</f>
        <v>6</v>
      </c>
      <c r="D242" s="0" t="n">
        <f aca="false">SUM(D240:D241)</f>
        <v>10</v>
      </c>
      <c r="E242" s="0" t="n">
        <f aca="false">SUM(E240:E241)</f>
        <v>7</v>
      </c>
      <c r="F242" s="0" t="n">
        <f aca="false">SUM(F240:F241)</f>
        <v>1</v>
      </c>
      <c r="G242" s="0" t="n">
        <f aca="false">SUM(G240:G241)</f>
        <v>4</v>
      </c>
      <c r="H242" s="0" t="n">
        <f aca="false">SUM(H240:H241)</f>
        <v>1</v>
      </c>
      <c r="I242" s="0" t="n">
        <f aca="false">SUM(I240:I241)</f>
        <v>4</v>
      </c>
      <c r="J242" s="0" t="n">
        <f aca="false">SUM(J240:J241)</f>
        <v>1</v>
      </c>
      <c r="K242" s="0" t="n">
        <f aca="false">SUM(C242:J242)</f>
        <v>34</v>
      </c>
      <c r="N242" s="0" t="n">
        <f aca="false">N240+N241</f>
        <v>6</v>
      </c>
      <c r="O242" s="0" t="n">
        <f aca="false">O240+O241</f>
        <v>10</v>
      </c>
      <c r="P242" s="0" t="n">
        <f aca="false">P240+P241</f>
        <v>7</v>
      </c>
      <c r="Q242" s="0" t="n">
        <f aca="false">Q240+Q241</f>
        <v>1</v>
      </c>
      <c r="R242" s="0" t="n">
        <f aca="false">R240+R241</f>
        <v>4</v>
      </c>
      <c r="S242" s="0" t="n">
        <f aca="false">S240+S241</f>
        <v>1</v>
      </c>
      <c r="T242" s="0" t="n">
        <f aca="false">T240+T241</f>
        <v>4</v>
      </c>
      <c r="U242" s="0" t="n">
        <f aca="false">U240+U241</f>
        <v>1</v>
      </c>
      <c r="V242" s="0" t="n">
        <f aca="false">SUM(N242:U242)</f>
        <v>34</v>
      </c>
    </row>
    <row r="244" customFormat="false" ht="12.8" hidden="false" customHeight="false" outlineLevel="0" collapsed="false">
      <c r="A244" s="0" t="s">
        <v>0</v>
      </c>
      <c r="B244" s="0" t="n">
        <v>24</v>
      </c>
    </row>
    <row r="245" customFormat="false" ht="12.8" hidden="false" customHeight="false" outlineLevel="0" collapsed="false">
      <c r="A245" s="0" t="s">
        <v>21</v>
      </c>
    </row>
    <row r="246" customFormat="false" ht="12.8" hidden="false" customHeight="false" outlineLevel="0" collapsed="false">
      <c r="B246" s="0" t="s">
        <v>43</v>
      </c>
      <c r="C246" s="0" t="n">
        <v>111</v>
      </c>
      <c r="D246" s="0" t="n">
        <v>110</v>
      </c>
      <c r="E246" s="0" t="n">
        <v>101</v>
      </c>
      <c r="F246" s="0" t="n">
        <v>100</v>
      </c>
      <c r="G246" s="0" t="n">
        <v>11</v>
      </c>
      <c r="H246" s="0" t="n">
        <v>10</v>
      </c>
      <c r="I246" s="0" t="n">
        <v>1</v>
      </c>
      <c r="J246" s="0" t="n">
        <v>0</v>
      </c>
      <c r="M246" s="0" t="s">
        <v>3</v>
      </c>
    </row>
    <row r="247" customFormat="false" ht="12.95" hidden="false" customHeight="false" outlineLevel="0" collapsed="false">
      <c r="B247" s="0" t="n">
        <v>1</v>
      </c>
      <c r="C247" s="0" t="n">
        <v>4</v>
      </c>
      <c r="D247" s="0" t="n">
        <v>6</v>
      </c>
      <c r="E247" s="0" t="n">
        <v>5</v>
      </c>
      <c r="F247" s="0" t="n">
        <v>1</v>
      </c>
      <c r="G247" s="0" t="n">
        <v>3</v>
      </c>
      <c r="H247" s="0" t="n">
        <v>1</v>
      </c>
      <c r="I247" s="0" t="n">
        <v>3</v>
      </c>
      <c r="J247" s="0" t="n">
        <v>1</v>
      </c>
      <c r="K247" s="0" t="n">
        <f aca="false">SUM(C247:J247)</f>
        <v>24</v>
      </c>
      <c r="N247" s="0" t="n">
        <f aca="false">$K247*C249/$K$6</f>
        <v>4.23529411764706</v>
      </c>
      <c r="O247" s="0" t="n">
        <f aca="false">$K247*D249/$K$6</f>
        <v>7.05882352941176</v>
      </c>
      <c r="P247" s="0" t="n">
        <f aca="false">$K247*E249/$K$6</f>
        <v>4.94117647058824</v>
      </c>
      <c r="Q247" s="0" t="n">
        <f aca="false">$K247*F249/$K$6</f>
        <v>0.705882352941176</v>
      </c>
      <c r="R247" s="0" t="n">
        <f aca="false">$K247*G249/$K$6</f>
        <v>2.82352941176471</v>
      </c>
      <c r="S247" s="0" t="n">
        <f aca="false">$K247*H249/$K$6</f>
        <v>0.705882352941176</v>
      </c>
      <c r="T247" s="0" t="n">
        <f aca="false">$K247*I249/$K$6</f>
        <v>2.82352941176471</v>
      </c>
      <c r="U247" s="0" t="n">
        <f aca="false">$K247*J249/$K$6</f>
        <v>0.705882352941176</v>
      </c>
      <c r="V247" s="0" t="n">
        <f aca="false">SUM(N247:U247)</f>
        <v>24</v>
      </c>
      <c r="W247" s="0" t="s">
        <v>4</v>
      </c>
      <c r="X247" s="0" t="n">
        <f aca="false">_xlfn.CHISQ.TEST(C247:J248,N247:U248)</f>
        <v>0.964558914810868</v>
      </c>
    </row>
    <row r="248" customFormat="false" ht="12.8" hidden="false" customHeight="false" outlineLevel="0" collapsed="false">
      <c r="B248" s="0" t="n">
        <v>0</v>
      </c>
      <c r="C248" s="0" t="n">
        <v>2</v>
      </c>
      <c r="D248" s="0" t="n">
        <v>4</v>
      </c>
      <c r="E248" s="0" t="n">
        <v>2</v>
      </c>
      <c r="F248" s="0" t="n">
        <v>0</v>
      </c>
      <c r="G248" s="0" t="n">
        <v>1</v>
      </c>
      <c r="H248" s="0" t="n">
        <v>0</v>
      </c>
      <c r="I248" s="0" t="n">
        <v>1</v>
      </c>
      <c r="J248" s="0" t="n">
        <v>0</v>
      </c>
      <c r="K248" s="0" t="n">
        <f aca="false">SUM(C248:J248)</f>
        <v>10</v>
      </c>
      <c r="N248" s="0" t="n">
        <f aca="false">$K248*C249/$K$6</f>
        <v>1.76470588235294</v>
      </c>
      <c r="O248" s="0" t="n">
        <f aca="false">$K248*D249/$K$6</f>
        <v>2.94117647058824</v>
      </c>
      <c r="P248" s="0" t="n">
        <f aca="false">$K248*E249/$K$6</f>
        <v>2.05882352941176</v>
      </c>
      <c r="Q248" s="0" t="n">
        <f aca="false">$K248*F249/$K$6</f>
        <v>0.294117647058823</v>
      </c>
      <c r="R248" s="0" t="n">
        <f aca="false">$K248*G249/$K$6</f>
        <v>1.17647058823529</v>
      </c>
      <c r="S248" s="0" t="n">
        <f aca="false">$K248*H249/$K$6</f>
        <v>0.294117647058823</v>
      </c>
      <c r="T248" s="0" t="n">
        <f aca="false">$K248*I249/$K$6</f>
        <v>1.17647058823529</v>
      </c>
      <c r="U248" s="0" t="n">
        <f aca="false">$K248*J249/$K$6</f>
        <v>0.294117647058823</v>
      </c>
      <c r="V248" s="0" t="n">
        <f aca="false">SUM(N248:U248)</f>
        <v>10</v>
      </c>
    </row>
    <row r="249" customFormat="false" ht="12.8" hidden="false" customHeight="false" outlineLevel="0" collapsed="false">
      <c r="C249" s="0" t="n">
        <f aca="false">SUM(C247:C248)</f>
        <v>6</v>
      </c>
      <c r="D249" s="0" t="n">
        <f aca="false">SUM(D247:D248)</f>
        <v>10</v>
      </c>
      <c r="E249" s="0" t="n">
        <f aca="false">SUM(E247:E248)</f>
        <v>7</v>
      </c>
      <c r="F249" s="0" t="n">
        <f aca="false">SUM(F247:F248)</f>
        <v>1</v>
      </c>
      <c r="G249" s="0" t="n">
        <f aca="false">SUM(G247:G248)</f>
        <v>4</v>
      </c>
      <c r="H249" s="0" t="n">
        <f aca="false">SUM(H247:H248)</f>
        <v>1</v>
      </c>
      <c r="I249" s="0" t="n">
        <f aca="false">SUM(I247:I248)</f>
        <v>4</v>
      </c>
      <c r="J249" s="0" t="n">
        <f aca="false">SUM(J247:J248)</f>
        <v>1</v>
      </c>
      <c r="K249" s="0" t="n">
        <f aca="false">SUM(C249:J249)</f>
        <v>34</v>
      </c>
      <c r="N249" s="0" t="n">
        <f aca="false">N247+N248</f>
        <v>6</v>
      </c>
      <c r="O249" s="0" t="n">
        <f aca="false">O247+O248</f>
        <v>10</v>
      </c>
      <c r="P249" s="0" t="n">
        <f aca="false">P247+P248</f>
        <v>7</v>
      </c>
      <c r="Q249" s="0" t="n">
        <f aca="false">Q247+Q248</f>
        <v>1</v>
      </c>
      <c r="R249" s="0" t="n">
        <f aca="false">R247+R248</f>
        <v>4</v>
      </c>
      <c r="S249" s="0" t="n">
        <f aca="false">S247+S248</f>
        <v>1</v>
      </c>
      <c r="T249" s="0" t="n">
        <f aca="false">T247+T248</f>
        <v>4</v>
      </c>
      <c r="U249" s="0" t="n">
        <f aca="false">U247+U248</f>
        <v>1</v>
      </c>
      <c r="V249" s="0" t="n">
        <f aca="false">SUM(N249:U249)</f>
        <v>34</v>
      </c>
    </row>
    <row r="251" customFormat="false" ht="12.8" hidden="false" customHeight="false" outlineLevel="0" collapsed="false">
      <c r="A251" s="0" t="s">
        <v>0</v>
      </c>
      <c r="B251" s="0" t="n">
        <v>25</v>
      </c>
    </row>
    <row r="252" customFormat="false" ht="12.8" hidden="false" customHeight="false" outlineLevel="0" collapsed="false">
      <c r="A252" s="0" t="s">
        <v>21</v>
      </c>
    </row>
    <row r="253" customFormat="false" ht="12.8" hidden="false" customHeight="false" outlineLevel="0" collapsed="false">
      <c r="B253" s="0" t="s">
        <v>44</v>
      </c>
      <c r="C253" s="0" t="n">
        <v>111</v>
      </c>
      <c r="D253" s="0" t="n">
        <v>110</v>
      </c>
      <c r="E253" s="0" t="n">
        <v>101</v>
      </c>
      <c r="F253" s="0" t="n">
        <v>100</v>
      </c>
      <c r="G253" s="0" t="n">
        <v>11</v>
      </c>
      <c r="H253" s="0" t="n">
        <v>10</v>
      </c>
      <c r="I253" s="0" t="n">
        <v>1</v>
      </c>
      <c r="J253" s="0" t="n">
        <v>0</v>
      </c>
      <c r="M253" s="0" t="s">
        <v>3</v>
      </c>
    </row>
    <row r="254" customFormat="false" ht="12.95" hidden="false" customHeight="false" outlineLevel="0" collapsed="false">
      <c r="B254" s="0" t="n">
        <v>1</v>
      </c>
      <c r="C254" s="0" t="n">
        <v>4</v>
      </c>
      <c r="D254" s="0" t="n">
        <v>9</v>
      </c>
      <c r="E254" s="0" t="n">
        <v>4</v>
      </c>
      <c r="F254" s="0" t="n">
        <v>1</v>
      </c>
      <c r="G254" s="0" t="n">
        <v>4</v>
      </c>
      <c r="H254" s="0" t="n">
        <v>0</v>
      </c>
      <c r="I254" s="0" t="n">
        <v>3</v>
      </c>
      <c r="J254" s="0" t="n">
        <v>1</v>
      </c>
      <c r="K254" s="0" t="n">
        <f aca="false">SUM(C254:J254)</f>
        <v>26</v>
      </c>
      <c r="N254" s="0" t="n">
        <f aca="false">$K254*C256/$K$6</f>
        <v>4.58823529411765</v>
      </c>
      <c r="O254" s="0" t="n">
        <f aca="false">$K254*D256/$K$6</f>
        <v>7.64705882352941</v>
      </c>
      <c r="P254" s="0" t="n">
        <f aca="false">$K254*E256/$K$6</f>
        <v>5.35294117647059</v>
      </c>
      <c r="Q254" s="0" t="n">
        <f aca="false">$K254*F256/$K$6</f>
        <v>0.764705882352941</v>
      </c>
      <c r="R254" s="0" t="n">
        <f aca="false">$K254*G256/$K$6</f>
        <v>3.05882352941176</v>
      </c>
      <c r="S254" s="0" t="n">
        <f aca="false">$K254*H256/$K$6</f>
        <v>0.764705882352941</v>
      </c>
      <c r="T254" s="0" t="n">
        <f aca="false">$K254*I256/$K$6</f>
        <v>3.05882352941176</v>
      </c>
      <c r="U254" s="0" t="n">
        <f aca="false">$K254*J256/$K$6</f>
        <v>0.764705882352941</v>
      </c>
      <c r="V254" s="0" t="n">
        <f aca="false">SUM(N254:U254)</f>
        <v>26</v>
      </c>
      <c r="W254" s="0" t="s">
        <v>4</v>
      </c>
      <c r="X254" s="0" t="n">
        <f aca="false">_xlfn.CHISQ.TEST(C254:J255,N254:U255)</f>
        <v>0.342206503413631</v>
      </c>
    </row>
    <row r="255" customFormat="false" ht="12.8" hidden="false" customHeight="false" outlineLevel="0" collapsed="false">
      <c r="B255" s="0" t="n">
        <v>0</v>
      </c>
      <c r="C255" s="0" t="n">
        <v>2</v>
      </c>
      <c r="D255" s="0" t="n">
        <v>1</v>
      </c>
      <c r="E255" s="0" t="n">
        <v>3</v>
      </c>
      <c r="F255" s="0" t="n">
        <v>0</v>
      </c>
      <c r="G255" s="0" t="n">
        <v>0</v>
      </c>
      <c r="H255" s="0" t="n">
        <v>1</v>
      </c>
      <c r="I255" s="0" t="n">
        <v>1</v>
      </c>
      <c r="J255" s="0" t="n">
        <v>0</v>
      </c>
      <c r="K255" s="0" t="n">
        <f aca="false">SUM(C255:J255)</f>
        <v>8</v>
      </c>
      <c r="N255" s="0" t="n">
        <f aca="false">$K255*C256/$K$6</f>
        <v>1.41176470588235</v>
      </c>
      <c r="O255" s="0" t="n">
        <f aca="false">$K255*D256/$K$6</f>
        <v>2.35294117647059</v>
      </c>
      <c r="P255" s="0" t="n">
        <f aca="false">$K255*E256/$K$6</f>
        <v>1.64705882352941</v>
      </c>
      <c r="Q255" s="0" t="n">
        <f aca="false">$K255*F256/$K$6</f>
        <v>0.235294117647059</v>
      </c>
      <c r="R255" s="0" t="n">
        <f aca="false">$K255*G256/$K$6</f>
        <v>0.941176470588235</v>
      </c>
      <c r="S255" s="0" t="n">
        <f aca="false">$K255*H256/$K$6</f>
        <v>0.235294117647059</v>
      </c>
      <c r="T255" s="0" t="n">
        <f aca="false">$K255*I256/$K$6</f>
        <v>0.941176470588235</v>
      </c>
      <c r="U255" s="0" t="n">
        <f aca="false">$K255*J256/$K$6</f>
        <v>0.235294117647059</v>
      </c>
      <c r="V255" s="0" t="n">
        <f aca="false">SUM(N255:U255)</f>
        <v>8</v>
      </c>
    </row>
    <row r="256" customFormat="false" ht="12.8" hidden="false" customHeight="false" outlineLevel="0" collapsed="false">
      <c r="C256" s="0" t="n">
        <f aca="false">SUM(C254:C255)</f>
        <v>6</v>
      </c>
      <c r="D256" s="0" t="n">
        <f aca="false">SUM(D254:D255)</f>
        <v>10</v>
      </c>
      <c r="E256" s="0" t="n">
        <f aca="false">SUM(E254:E255)</f>
        <v>7</v>
      </c>
      <c r="F256" s="0" t="n">
        <f aca="false">SUM(F254:F255)</f>
        <v>1</v>
      </c>
      <c r="G256" s="0" t="n">
        <f aca="false">SUM(G254:G255)</f>
        <v>4</v>
      </c>
      <c r="H256" s="0" t="n">
        <f aca="false">SUM(H254:H255)</f>
        <v>1</v>
      </c>
      <c r="I256" s="0" t="n">
        <f aca="false">SUM(I254:I255)</f>
        <v>4</v>
      </c>
      <c r="J256" s="0" t="n">
        <f aca="false">SUM(J254:J255)</f>
        <v>1</v>
      </c>
      <c r="K256" s="0" t="n">
        <f aca="false">SUM(C256:J256)</f>
        <v>34</v>
      </c>
      <c r="N256" s="0" t="n">
        <f aca="false">N254+N255</f>
        <v>6</v>
      </c>
      <c r="O256" s="0" t="n">
        <f aca="false">O254+O255</f>
        <v>10</v>
      </c>
      <c r="P256" s="0" t="n">
        <f aca="false">P254+P255</f>
        <v>7</v>
      </c>
      <c r="Q256" s="0" t="n">
        <f aca="false">Q254+Q255</f>
        <v>1</v>
      </c>
      <c r="R256" s="0" t="n">
        <f aca="false">R254+R255</f>
        <v>4</v>
      </c>
      <c r="S256" s="0" t="n">
        <f aca="false">S254+S255</f>
        <v>1</v>
      </c>
      <c r="T256" s="0" t="n">
        <f aca="false">T254+T255</f>
        <v>4</v>
      </c>
      <c r="U256" s="0" t="n">
        <f aca="false">U254+U255</f>
        <v>1</v>
      </c>
      <c r="V256" s="0" t="n">
        <f aca="false">SUM(N256:U256)</f>
        <v>34</v>
      </c>
    </row>
    <row r="258" customFormat="false" ht="12.8" hidden="false" customHeight="false" outlineLevel="0" collapsed="false">
      <c r="A258" s="0" t="s">
        <v>0</v>
      </c>
      <c r="B258" s="0" t="n">
        <v>26</v>
      </c>
    </row>
    <row r="259" customFormat="false" ht="12.8" hidden="false" customHeight="false" outlineLevel="0" collapsed="false">
      <c r="A259" s="0" t="s">
        <v>21</v>
      </c>
    </row>
    <row r="260" customFormat="false" ht="12.8" hidden="false" customHeight="false" outlineLevel="0" collapsed="false">
      <c r="B260" s="0" t="s">
        <v>45</v>
      </c>
      <c r="C260" s="0" t="n">
        <v>111</v>
      </c>
      <c r="D260" s="0" t="n">
        <v>110</v>
      </c>
      <c r="E260" s="0" t="n">
        <v>101</v>
      </c>
      <c r="F260" s="0" t="n">
        <v>100</v>
      </c>
      <c r="G260" s="0" t="n">
        <v>11</v>
      </c>
      <c r="H260" s="0" t="n">
        <v>10</v>
      </c>
      <c r="I260" s="0" t="n">
        <v>1</v>
      </c>
      <c r="J260" s="0" t="n">
        <v>0</v>
      </c>
      <c r="M260" s="0" t="s">
        <v>3</v>
      </c>
    </row>
    <row r="261" customFormat="false" ht="12.95" hidden="false" customHeight="false" outlineLevel="0" collapsed="false">
      <c r="B261" s="0" t="n">
        <v>1</v>
      </c>
      <c r="C261" s="0" t="n">
        <v>4</v>
      </c>
      <c r="D261" s="0" t="n">
        <v>9</v>
      </c>
      <c r="E261" s="0" t="n">
        <v>3</v>
      </c>
      <c r="F261" s="0" t="n">
        <v>1</v>
      </c>
      <c r="G261" s="0" t="n">
        <v>3</v>
      </c>
      <c r="H261" s="0" t="n">
        <v>1</v>
      </c>
      <c r="I261" s="0" t="n">
        <v>3</v>
      </c>
      <c r="J261" s="0" t="n">
        <v>0</v>
      </c>
      <c r="K261" s="0" t="n">
        <f aca="false">SUM(C261:J261)</f>
        <v>24</v>
      </c>
      <c r="N261" s="0" t="n">
        <f aca="false">$K261*C263/$K$6</f>
        <v>4.23529411764706</v>
      </c>
      <c r="O261" s="0" t="n">
        <f aca="false">$K261*D263/$K$6</f>
        <v>7.05882352941176</v>
      </c>
      <c r="P261" s="0" t="n">
        <f aca="false">$K261*E263/$K$6</f>
        <v>4.94117647058824</v>
      </c>
      <c r="Q261" s="0" t="n">
        <f aca="false">$K261*F263/$K$6</f>
        <v>0.705882352941176</v>
      </c>
      <c r="R261" s="0" t="n">
        <f aca="false">$K261*G263/$K$6</f>
        <v>2.82352941176471</v>
      </c>
      <c r="S261" s="0" t="n">
        <f aca="false">$K261*H263/$K$6</f>
        <v>0.705882352941176</v>
      </c>
      <c r="T261" s="0" t="n">
        <f aca="false">$K261*I263/$K$6</f>
        <v>2.82352941176471</v>
      </c>
      <c r="U261" s="0" t="n">
        <f aca="false">$K261*J263/$K$6</f>
        <v>0.705882352941176</v>
      </c>
      <c r="V261" s="0" t="n">
        <f aca="false">SUM(N261:U261)</f>
        <v>24</v>
      </c>
      <c r="W261" s="0" t="s">
        <v>4</v>
      </c>
      <c r="X261" s="0" t="n">
        <f aca="false">_xlfn.CHISQ.TEST(C261:J262,N261:U262)</f>
        <v>0.354173461676199</v>
      </c>
    </row>
    <row r="262" customFormat="false" ht="12.8" hidden="false" customHeight="false" outlineLevel="0" collapsed="false">
      <c r="B262" s="0" t="n">
        <v>0</v>
      </c>
      <c r="C262" s="0" t="n">
        <v>2</v>
      </c>
      <c r="D262" s="0" t="n">
        <v>1</v>
      </c>
      <c r="E262" s="0" t="n">
        <v>4</v>
      </c>
      <c r="F262" s="0" t="n">
        <v>0</v>
      </c>
      <c r="G262" s="0" t="n">
        <v>1</v>
      </c>
      <c r="H262" s="0" t="n">
        <v>0</v>
      </c>
      <c r="I262" s="0" t="n">
        <v>1</v>
      </c>
      <c r="J262" s="0" t="n">
        <v>1</v>
      </c>
      <c r="K262" s="0" t="n">
        <f aca="false">SUM(C262:J262)</f>
        <v>10</v>
      </c>
      <c r="N262" s="0" t="n">
        <f aca="false">$K262*C263/$K$6</f>
        <v>1.76470588235294</v>
      </c>
      <c r="O262" s="0" t="n">
        <f aca="false">$K262*D263/$K$6</f>
        <v>2.94117647058824</v>
      </c>
      <c r="P262" s="0" t="n">
        <f aca="false">$K262*E263/$K$6</f>
        <v>2.05882352941176</v>
      </c>
      <c r="Q262" s="0" t="n">
        <f aca="false">$K262*F263/$K$6</f>
        <v>0.294117647058823</v>
      </c>
      <c r="R262" s="0" t="n">
        <f aca="false">$K262*G263/$K$6</f>
        <v>1.17647058823529</v>
      </c>
      <c r="S262" s="0" t="n">
        <f aca="false">$K262*H263/$K$6</f>
        <v>0.294117647058823</v>
      </c>
      <c r="T262" s="0" t="n">
        <f aca="false">$K262*I263/$K$6</f>
        <v>1.17647058823529</v>
      </c>
      <c r="U262" s="0" t="n">
        <f aca="false">$K262*J263/$K$6</f>
        <v>0.294117647058823</v>
      </c>
      <c r="V262" s="0" t="n">
        <f aca="false">SUM(N262:U262)</f>
        <v>10</v>
      </c>
    </row>
    <row r="263" customFormat="false" ht="12.8" hidden="false" customHeight="false" outlineLevel="0" collapsed="false">
      <c r="C263" s="0" t="n">
        <f aca="false">SUM(C261:C262)</f>
        <v>6</v>
      </c>
      <c r="D263" s="0" t="n">
        <f aca="false">SUM(D261:D262)</f>
        <v>10</v>
      </c>
      <c r="E263" s="0" t="n">
        <f aca="false">SUM(E261:E262)</f>
        <v>7</v>
      </c>
      <c r="F263" s="0" t="n">
        <f aca="false">SUM(F261:F262)</f>
        <v>1</v>
      </c>
      <c r="G263" s="0" t="n">
        <f aca="false">SUM(G261:G262)</f>
        <v>4</v>
      </c>
      <c r="H263" s="0" t="n">
        <f aca="false">SUM(H261:H262)</f>
        <v>1</v>
      </c>
      <c r="I263" s="0" t="n">
        <f aca="false">SUM(I261:I262)</f>
        <v>4</v>
      </c>
      <c r="J263" s="0" t="n">
        <f aca="false">SUM(J261:J262)</f>
        <v>1</v>
      </c>
      <c r="K263" s="0" t="n">
        <f aca="false">SUM(C263:J263)</f>
        <v>34</v>
      </c>
      <c r="N263" s="0" t="n">
        <f aca="false">N261+N262</f>
        <v>6</v>
      </c>
      <c r="O263" s="0" t="n">
        <f aca="false">O261+O262</f>
        <v>10</v>
      </c>
      <c r="P263" s="0" t="n">
        <f aca="false">P261+P262</f>
        <v>7</v>
      </c>
      <c r="Q263" s="0" t="n">
        <f aca="false">Q261+Q262</f>
        <v>1</v>
      </c>
      <c r="R263" s="0" t="n">
        <f aca="false">R261+R262</f>
        <v>4</v>
      </c>
      <c r="S263" s="0" t="n">
        <f aca="false">S261+S262</f>
        <v>1</v>
      </c>
      <c r="T263" s="0" t="n">
        <f aca="false">T261+T262</f>
        <v>4</v>
      </c>
      <c r="U263" s="0" t="n">
        <f aca="false">U261+U262</f>
        <v>1</v>
      </c>
      <c r="V263" s="0" t="n">
        <f aca="false">SUM(N263:U263)</f>
        <v>34</v>
      </c>
    </row>
    <row r="265" customFormat="false" ht="12.8" hidden="false" customHeight="false" outlineLevel="0" collapsed="false">
      <c r="A265" s="0" t="s">
        <v>0</v>
      </c>
      <c r="B265" s="0" t="n">
        <v>30</v>
      </c>
    </row>
    <row r="266" customFormat="false" ht="12.8" hidden="false" customHeight="false" outlineLevel="0" collapsed="false">
      <c r="A266" s="0" t="s">
        <v>1</v>
      </c>
    </row>
    <row r="267" customFormat="false" ht="12.8" hidden="false" customHeight="false" outlineLevel="0" collapsed="false">
      <c r="B267" s="0" t="s">
        <v>46</v>
      </c>
      <c r="C267" s="0" t="n">
        <v>111</v>
      </c>
      <c r="D267" s="0" t="n">
        <v>110</v>
      </c>
      <c r="E267" s="0" t="n">
        <v>101</v>
      </c>
      <c r="F267" s="0" t="n">
        <v>100</v>
      </c>
      <c r="G267" s="0" t="n">
        <v>11</v>
      </c>
      <c r="H267" s="0" t="n">
        <v>10</v>
      </c>
      <c r="I267" s="0" t="n">
        <v>1</v>
      </c>
      <c r="J267" s="0" t="n">
        <v>0</v>
      </c>
      <c r="M267" s="0" t="s">
        <v>3</v>
      </c>
    </row>
    <row r="268" customFormat="false" ht="12.95" hidden="false" customHeight="false" outlineLevel="0" collapsed="false">
      <c r="B268" s="0" t="n">
        <v>1</v>
      </c>
      <c r="C268" s="0" t="n">
        <v>15</v>
      </c>
      <c r="D268" s="0" t="n">
        <v>12</v>
      </c>
      <c r="E268" s="0" t="n">
        <v>0</v>
      </c>
      <c r="F268" s="0" t="n">
        <v>4</v>
      </c>
      <c r="G268" s="0" t="n">
        <v>1</v>
      </c>
      <c r="H268" s="0" t="n">
        <v>1</v>
      </c>
      <c r="I268" s="0" t="n">
        <v>1</v>
      </c>
      <c r="J268" s="0" t="n">
        <v>0</v>
      </c>
      <c r="K268" s="0" t="n">
        <f aca="false">SUM(C268:J268)</f>
        <v>34</v>
      </c>
      <c r="N268" s="0" t="n">
        <f aca="false">$K268*C270/$K$6</f>
        <v>15</v>
      </c>
      <c r="O268" s="0" t="n">
        <f aca="false">$K268*D270/$K$6</f>
        <v>12</v>
      </c>
      <c r="P268" s="0" t="n">
        <f aca="false">$K268*E270/$K$6</f>
        <v>0</v>
      </c>
      <c r="Q268" s="0" t="n">
        <f aca="false">$K268*F270/$K$6</f>
        <v>4</v>
      </c>
      <c r="R268" s="0" t="n">
        <f aca="false">$K268*G270/$K$6</f>
        <v>1</v>
      </c>
      <c r="S268" s="0" t="n">
        <f aca="false">$K268*H270/$K$6</f>
        <v>1</v>
      </c>
      <c r="T268" s="0" t="n">
        <f aca="false">$K268*I270/$K$6</f>
        <v>1</v>
      </c>
      <c r="U268" s="0" t="n">
        <f aca="false">$K268*J270/$K$6</f>
        <v>0</v>
      </c>
      <c r="V268" s="0" t="n">
        <f aca="false">SUM(N268:U268)</f>
        <v>34</v>
      </c>
      <c r="W268" s="0" t="s">
        <v>4</v>
      </c>
      <c r="X268" s="0" t="e">
        <f aca="false">_xlfn.CHISQ.TEST(C268:J269,N268:U269)</f>
        <v>#VALUE!</v>
      </c>
    </row>
    <row r="269" customFormat="false" ht="12.8" hidden="false" customHeight="false" outlineLevel="0" collapsed="false"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f aca="false">SUM(C269:J269)</f>
        <v>0</v>
      </c>
      <c r="N269" s="0" t="n">
        <f aca="false">$K269*C270/$K$6</f>
        <v>0</v>
      </c>
      <c r="O269" s="0" t="n">
        <f aca="false">$K269*D270/$K$6</f>
        <v>0</v>
      </c>
      <c r="P269" s="0" t="n">
        <f aca="false">$K269*E270/$K$6</f>
        <v>0</v>
      </c>
      <c r="Q269" s="0" t="n">
        <f aca="false">$K269*F270/$K$6</f>
        <v>0</v>
      </c>
      <c r="R269" s="0" t="n">
        <f aca="false">$K269*G270/$K$6</f>
        <v>0</v>
      </c>
      <c r="S269" s="0" t="n">
        <f aca="false">$K269*H270/$K$6</f>
        <v>0</v>
      </c>
      <c r="T269" s="0" t="n">
        <f aca="false">$K269*I270/$K$6</f>
        <v>0</v>
      </c>
      <c r="U269" s="0" t="n">
        <f aca="false">$K269*J270/$K$6</f>
        <v>0</v>
      </c>
      <c r="V269" s="0" t="n">
        <f aca="false">SUM(N269:U269)</f>
        <v>0</v>
      </c>
    </row>
    <row r="270" customFormat="false" ht="12.8" hidden="false" customHeight="false" outlineLevel="0" collapsed="false">
      <c r="C270" s="0" t="n">
        <f aca="false">SUM(C268:C269)</f>
        <v>15</v>
      </c>
      <c r="D270" s="0" t="n">
        <f aca="false">SUM(D268:D269)</f>
        <v>12</v>
      </c>
      <c r="E270" s="0" t="n">
        <f aca="false">SUM(E268:E269)</f>
        <v>0</v>
      </c>
      <c r="F270" s="0" t="n">
        <f aca="false">SUM(F268:F269)</f>
        <v>4</v>
      </c>
      <c r="G270" s="0" t="n">
        <f aca="false">SUM(G268:G269)</f>
        <v>1</v>
      </c>
      <c r="H270" s="0" t="n">
        <f aca="false">SUM(H268:H269)</f>
        <v>1</v>
      </c>
      <c r="I270" s="0" t="n">
        <f aca="false">SUM(I268:I269)</f>
        <v>1</v>
      </c>
      <c r="J270" s="0" t="n">
        <f aca="false">SUM(J268:J269)</f>
        <v>0</v>
      </c>
      <c r="K270" s="0" t="n">
        <f aca="false">SUM(C270:J270)</f>
        <v>34</v>
      </c>
      <c r="N270" s="0" t="n">
        <f aca="false">N268+N269</f>
        <v>15</v>
      </c>
      <c r="O270" s="0" t="n">
        <f aca="false">O268+O269</f>
        <v>12</v>
      </c>
      <c r="P270" s="0" t="n">
        <f aca="false">P268+P269</f>
        <v>0</v>
      </c>
      <c r="Q270" s="0" t="n">
        <f aca="false">Q268+Q269</f>
        <v>4</v>
      </c>
      <c r="R270" s="0" t="n">
        <f aca="false">R268+R269</f>
        <v>1</v>
      </c>
      <c r="S270" s="0" t="n">
        <f aca="false">S268+S269</f>
        <v>1</v>
      </c>
      <c r="T270" s="0" t="n">
        <f aca="false">T268+T269</f>
        <v>1</v>
      </c>
      <c r="U270" s="0" t="n">
        <f aca="false">U268+U269</f>
        <v>0</v>
      </c>
      <c r="V270" s="0" t="n">
        <f aca="false">SUM(N270:U270)</f>
        <v>34</v>
      </c>
    </row>
    <row r="272" customFormat="false" ht="12.8" hidden="false" customHeight="false" outlineLevel="0" collapsed="false">
      <c r="A272" s="0" t="s">
        <v>5</v>
      </c>
    </row>
    <row r="273" customFormat="false" ht="12.8" hidden="false" customHeight="false" outlineLevel="0" collapsed="false">
      <c r="B273" s="0" t="s">
        <v>47</v>
      </c>
      <c r="C273" s="0" t="n">
        <v>111</v>
      </c>
      <c r="D273" s="0" t="n">
        <v>110</v>
      </c>
      <c r="E273" s="0" t="n">
        <v>101</v>
      </c>
      <c r="F273" s="0" t="n">
        <v>100</v>
      </c>
      <c r="G273" s="0" t="n">
        <v>11</v>
      </c>
      <c r="H273" s="0" t="n">
        <v>10</v>
      </c>
      <c r="I273" s="0" t="n">
        <v>1</v>
      </c>
      <c r="J273" s="0" t="n">
        <v>0</v>
      </c>
      <c r="M273" s="0" t="s">
        <v>3</v>
      </c>
    </row>
    <row r="274" customFormat="false" ht="12.95" hidden="false" customHeight="false" outlineLevel="0" collapsed="false">
      <c r="B274" s="0" t="n">
        <v>1</v>
      </c>
      <c r="C274" s="0" t="n">
        <v>12</v>
      </c>
      <c r="D274" s="0" t="n">
        <v>3</v>
      </c>
      <c r="E274" s="0" t="n">
        <v>15</v>
      </c>
      <c r="F274" s="0" t="n">
        <v>1</v>
      </c>
      <c r="G274" s="0" t="n">
        <v>1</v>
      </c>
      <c r="H274" s="0" t="n">
        <v>0</v>
      </c>
      <c r="I274" s="0" t="n">
        <v>1</v>
      </c>
      <c r="J274" s="0" t="n">
        <v>1</v>
      </c>
      <c r="K274" s="0" t="n">
        <f aca="false">SUM(C274:J274)</f>
        <v>34</v>
      </c>
      <c r="N274" s="0" t="n">
        <f aca="false">$K274*C276/$K$6</f>
        <v>12</v>
      </c>
      <c r="O274" s="0" t="n">
        <f aca="false">$K274*D276/$K$6</f>
        <v>3</v>
      </c>
      <c r="P274" s="0" t="n">
        <f aca="false">$K274*E276/$K$6</f>
        <v>15</v>
      </c>
      <c r="Q274" s="0" t="n">
        <f aca="false">$K274*F276/$K$6</f>
        <v>1</v>
      </c>
      <c r="R274" s="0" t="n">
        <f aca="false">$K274*G276/$K$6</f>
        <v>1</v>
      </c>
      <c r="S274" s="0" t="n">
        <f aca="false">$K274*H276/$K$6</f>
        <v>0</v>
      </c>
      <c r="T274" s="0" t="n">
        <f aca="false">$K274*I276/$K$6</f>
        <v>1</v>
      </c>
      <c r="U274" s="0" t="n">
        <f aca="false">$K274*J276/$K$6</f>
        <v>1</v>
      </c>
      <c r="V274" s="0" t="n">
        <f aca="false">SUM(N274:U274)</f>
        <v>34</v>
      </c>
      <c r="W274" s="0" t="s">
        <v>4</v>
      </c>
      <c r="X274" s="0" t="e">
        <f aca="false">_xlfn.CHISQ.TEST(C274:J275,N274:U275)</f>
        <v>#VALUE!</v>
      </c>
    </row>
    <row r="275" customFormat="false" ht="12.8" hidden="false" customHeight="false" outlineLevel="0" collapsed="false"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f aca="false">SUM(C275:J275)</f>
        <v>0</v>
      </c>
      <c r="N275" s="0" t="n">
        <f aca="false">$K275*C276/$K$6</f>
        <v>0</v>
      </c>
      <c r="O275" s="0" t="n">
        <f aca="false">$K275*D276/$K$6</f>
        <v>0</v>
      </c>
      <c r="P275" s="0" t="n">
        <f aca="false">$K275*E276/$K$6</f>
        <v>0</v>
      </c>
      <c r="Q275" s="0" t="n">
        <f aca="false">$K275*F276/$K$6</f>
        <v>0</v>
      </c>
      <c r="R275" s="0" t="n">
        <f aca="false">$K275*G276/$K$6</f>
        <v>0</v>
      </c>
      <c r="S275" s="0" t="n">
        <f aca="false">$K275*H276/$K$6</f>
        <v>0</v>
      </c>
      <c r="T275" s="0" t="n">
        <f aca="false">$K275*I276/$K$6</f>
        <v>0</v>
      </c>
      <c r="U275" s="0" t="n">
        <f aca="false">$K275*J276/$K$6</f>
        <v>0</v>
      </c>
      <c r="V275" s="0" t="n">
        <f aca="false">SUM(N275:U275)</f>
        <v>0</v>
      </c>
    </row>
    <row r="276" customFormat="false" ht="12.8" hidden="false" customHeight="false" outlineLevel="0" collapsed="false">
      <c r="C276" s="0" t="n">
        <f aca="false">SUM(C274:C275)</f>
        <v>12</v>
      </c>
      <c r="D276" s="0" t="n">
        <f aca="false">SUM(D274:D275)</f>
        <v>3</v>
      </c>
      <c r="E276" s="0" t="n">
        <f aca="false">SUM(E274:E275)</f>
        <v>15</v>
      </c>
      <c r="F276" s="0" t="n">
        <f aca="false">SUM(F274:F275)</f>
        <v>1</v>
      </c>
      <c r="G276" s="0" t="n">
        <f aca="false">SUM(G274:G275)</f>
        <v>1</v>
      </c>
      <c r="H276" s="0" t="n">
        <f aca="false">SUM(H274:H275)</f>
        <v>0</v>
      </c>
      <c r="I276" s="0" t="n">
        <f aca="false">SUM(I274:I275)</f>
        <v>1</v>
      </c>
      <c r="J276" s="0" t="n">
        <f aca="false">SUM(J274:J275)</f>
        <v>1</v>
      </c>
      <c r="K276" s="0" t="n">
        <f aca="false">SUM(C276:J276)</f>
        <v>34</v>
      </c>
      <c r="N276" s="0" t="n">
        <f aca="false">N274+N275</f>
        <v>12</v>
      </c>
      <c r="O276" s="0" t="n">
        <f aca="false">O274+O275</f>
        <v>3</v>
      </c>
      <c r="P276" s="0" t="n">
        <f aca="false">P274+P275</f>
        <v>15</v>
      </c>
      <c r="Q276" s="0" t="n">
        <f aca="false">Q274+Q275</f>
        <v>1</v>
      </c>
      <c r="R276" s="0" t="n">
        <f aca="false">R274+R275</f>
        <v>1</v>
      </c>
      <c r="S276" s="0" t="n">
        <f aca="false">S274+S275</f>
        <v>0</v>
      </c>
      <c r="T276" s="0" t="n">
        <f aca="false">T274+T275</f>
        <v>1</v>
      </c>
      <c r="U276" s="0" t="n">
        <f aca="false">U274+U275</f>
        <v>1</v>
      </c>
      <c r="V276" s="0" t="n">
        <f aca="false">SUM(N276:U276)</f>
        <v>34</v>
      </c>
    </row>
    <row r="278" customFormat="false" ht="12.8" hidden="false" customHeight="false" outlineLevel="0" collapsed="false">
      <c r="A278" s="0" t="s">
        <v>0</v>
      </c>
      <c r="B278" s="0" t="n">
        <v>31</v>
      </c>
    </row>
    <row r="279" customFormat="false" ht="12.8" hidden="false" customHeight="false" outlineLevel="0" collapsed="false">
      <c r="A279" s="0" t="s">
        <v>1</v>
      </c>
    </row>
    <row r="280" customFormat="false" ht="12.8" hidden="false" customHeight="false" outlineLevel="0" collapsed="false">
      <c r="B280" s="0" t="s">
        <v>48</v>
      </c>
      <c r="C280" s="0" t="n">
        <v>111</v>
      </c>
      <c r="D280" s="0" t="n">
        <v>110</v>
      </c>
      <c r="E280" s="0" t="n">
        <v>101</v>
      </c>
      <c r="F280" s="0" t="n">
        <v>100</v>
      </c>
      <c r="G280" s="0" t="n">
        <v>11</v>
      </c>
      <c r="H280" s="0" t="n">
        <v>10</v>
      </c>
      <c r="I280" s="0" t="n">
        <v>1</v>
      </c>
      <c r="J280" s="0" t="n">
        <v>0</v>
      </c>
      <c r="M280" s="0" t="s">
        <v>3</v>
      </c>
    </row>
    <row r="281" customFormat="false" ht="12.95" hidden="false" customHeight="false" outlineLevel="0" collapsed="false">
      <c r="B281" s="0" t="n">
        <v>1</v>
      </c>
      <c r="C281" s="0" t="n">
        <v>6</v>
      </c>
      <c r="D281" s="0" t="n">
        <v>4</v>
      </c>
      <c r="E281" s="0" t="n">
        <v>0</v>
      </c>
      <c r="F281" s="0" t="n">
        <v>2</v>
      </c>
      <c r="G281" s="0" t="n">
        <v>1</v>
      </c>
      <c r="H281" s="0" t="n">
        <v>1</v>
      </c>
      <c r="I281" s="0" t="n">
        <v>0</v>
      </c>
      <c r="J281" s="0" t="n">
        <v>0</v>
      </c>
      <c r="K281" s="0" t="n">
        <f aca="false">SUM(C281:J281)</f>
        <v>14</v>
      </c>
      <c r="N281" s="0" t="n">
        <f aca="false">$K281*C283/$K$6</f>
        <v>6.17647058823529</v>
      </c>
      <c r="O281" s="0" t="n">
        <f aca="false">$K281*D283/$K$6</f>
        <v>4.94117647058824</v>
      </c>
      <c r="P281" s="0" t="n">
        <f aca="false">$K281*E283/$K$6</f>
        <v>0</v>
      </c>
      <c r="Q281" s="0" t="n">
        <f aca="false">$K281*F283/$K$6</f>
        <v>1.64705882352941</v>
      </c>
      <c r="R281" s="0" t="n">
        <f aca="false">$K281*G283/$K$6</f>
        <v>0.411764705882353</v>
      </c>
      <c r="S281" s="0" t="n">
        <f aca="false">$K281*H283/$K$6</f>
        <v>0.411764705882353</v>
      </c>
      <c r="T281" s="0" t="n">
        <f aca="false">$K281*I283/$K$6</f>
        <v>0.411764705882353</v>
      </c>
      <c r="U281" s="0" t="n">
        <f aca="false">$K281*J283/$K$6</f>
        <v>0</v>
      </c>
      <c r="V281" s="0" t="n">
        <f aca="false">SUM(N281:U281)</f>
        <v>14</v>
      </c>
      <c r="W281" s="0" t="s">
        <v>4</v>
      </c>
      <c r="X281" s="0" t="e">
        <f aca="false">_xlfn.CHISQ.TEST(C281:J282,N281:U282)</f>
        <v>#VALUE!</v>
      </c>
    </row>
    <row r="282" customFormat="false" ht="12.8" hidden="false" customHeight="false" outlineLevel="0" collapsed="false">
      <c r="B282" s="0" t="n">
        <v>0</v>
      </c>
      <c r="C282" s="0" t="n">
        <v>9</v>
      </c>
      <c r="D282" s="0" t="n">
        <v>8</v>
      </c>
      <c r="E282" s="0" t="n">
        <v>0</v>
      </c>
      <c r="F282" s="0" t="n">
        <v>2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f aca="false">SUM(C282:J282)</f>
        <v>20</v>
      </c>
      <c r="N282" s="0" t="n">
        <f aca="false">$K282*C283/$K$6</f>
        <v>8.82352941176471</v>
      </c>
      <c r="O282" s="0" t="n">
        <f aca="false">$K282*D283/$K$6</f>
        <v>7.05882352941176</v>
      </c>
      <c r="P282" s="0" t="n">
        <f aca="false">$K282*E283/$K$6</f>
        <v>0</v>
      </c>
      <c r="Q282" s="0" t="n">
        <f aca="false">$K282*F283/$K$6</f>
        <v>2.35294117647059</v>
      </c>
      <c r="R282" s="0" t="n">
        <f aca="false">$K282*G283/$K$6</f>
        <v>0.588235294117647</v>
      </c>
      <c r="S282" s="0" t="n">
        <f aca="false">$K282*H283/$K$6</f>
        <v>0.588235294117647</v>
      </c>
      <c r="T282" s="0" t="n">
        <f aca="false">$K282*I283/$K$6</f>
        <v>0.588235294117647</v>
      </c>
      <c r="U282" s="0" t="n">
        <f aca="false">$K282*J283/$K$6</f>
        <v>0</v>
      </c>
      <c r="V282" s="0" t="n">
        <f aca="false">SUM(N282:U282)</f>
        <v>20</v>
      </c>
    </row>
    <row r="283" customFormat="false" ht="12.8" hidden="false" customHeight="false" outlineLevel="0" collapsed="false">
      <c r="C283" s="0" t="n">
        <f aca="false">SUM(C281:C282)</f>
        <v>15</v>
      </c>
      <c r="D283" s="0" t="n">
        <f aca="false">SUM(D281:D282)</f>
        <v>12</v>
      </c>
      <c r="E283" s="0" t="n">
        <f aca="false">SUM(E281:E282)</f>
        <v>0</v>
      </c>
      <c r="F283" s="0" t="n">
        <f aca="false">SUM(F281:F282)</f>
        <v>4</v>
      </c>
      <c r="G283" s="0" t="n">
        <f aca="false">SUM(G281:G282)</f>
        <v>1</v>
      </c>
      <c r="H283" s="0" t="n">
        <f aca="false">SUM(H281:H282)</f>
        <v>1</v>
      </c>
      <c r="I283" s="0" t="n">
        <f aca="false">SUM(I281:I282)</f>
        <v>1</v>
      </c>
      <c r="J283" s="0" t="n">
        <f aca="false">SUM(J281:J282)</f>
        <v>0</v>
      </c>
      <c r="K283" s="0" t="n">
        <f aca="false">SUM(C283:J283)</f>
        <v>34</v>
      </c>
      <c r="N283" s="0" t="n">
        <f aca="false">N281+N282</f>
        <v>15</v>
      </c>
      <c r="O283" s="0" t="n">
        <f aca="false">O281+O282</f>
        <v>12</v>
      </c>
      <c r="P283" s="0" t="n">
        <f aca="false">P281+P282</f>
        <v>0</v>
      </c>
      <c r="Q283" s="0" t="n">
        <f aca="false">Q281+Q282</f>
        <v>4</v>
      </c>
      <c r="R283" s="0" t="n">
        <f aca="false">R281+R282</f>
        <v>1</v>
      </c>
      <c r="S283" s="0" t="n">
        <f aca="false">S281+S282</f>
        <v>1</v>
      </c>
      <c r="T283" s="0" t="n">
        <f aca="false">T281+T282</f>
        <v>1</v>
      </c>
      <c r="U283" s="0" t="n">
        <f aca="false">U281+U282</f>
        <v>0</v>
      </c>
      <c r="V283" s="0" t="n">
        <f aca="false">SUM(N283:U283)</f>
        <v>34</v>
      </c>
    </row>
    <row r="285" customFormat="false" ht="12.8" hidden="false" customHeight="false" outlineLevel="0" collapsed="false">
      <c r="A285" s="0" t="s">
        <v>5</v>
      </c>
    </row>
    <row r="286" customFormat="false" ht="12.8" hidden="false" customHeight="false" outlineLevel="0" collapsed="false">
      <c r="B286" s="0" t="s">
        <v>49</v>
      </c>
      <c r="C286" s="0" t="n">
        <v>111</v>
      </c>
      <c r="D286" s="0" t="n">
        <v>110</v>
      </c>
      <c r="E286" s="0" t="n">
        <v>101</v>
      </c>
      <c r="F286" s="0" t="n">
        <v>100</v>
      </c>
      <c r="G286" s="0" t="n">
        <v>11</v>
      </c>
      <c r="H286" s="0" t="n">
        <v>10</v>
      </c>
      <c r="I286" s="0" t="n">
        <v>1</v>
      </c>
      <c r="J286" s="0" t="n">
        <v>0</v>
      </c>
      <c r="M286" s="0" t="s">
        <v>3</v>
      </c>
    </row>
    <row r="287" customFormat="false" ht="12.95" hidden="false" customHeight="false" outlineLevel="0" collapsed="false">
      <c r="B287" s="0" t="n">
        <v>1</v>
      </c>
      <c r="C287" s="0" t="n">
        <v>5</v>
      </c>
      <c r="D287" s="0" t="n">
        <v>1</v>
      </c>
      <c r="E287" s="0" t="n">
        <v>5</v>
      </c>
      <c r="F287" s="0" t="n">
        <v>1</v>
      </c>
      <c r="G287" s="0" t="n">
        <v>1</v>
      </c>
      <c r="H287" s="0" t="n">
        <v>0</v>
      </c>
      <c r="I287" s="0" t="n">
        <v>1</v>
      </c>
      <c r="J287" s="0" t="n">
        <v>0</v>
      </c>
      <c r="K287" s="0" t="n">
        <f aca="false">SUM(C287:J287)</f>
        <v>14</v>
      </c>
      <c r="N287" s="0" t="n">
        <f aca="false">$K287*C289/$K$6</f>
        <v>4.94117647058824</v>
      </c>
      <c r="O287" s="0" t="n">
        <f aca="false">$K287*D289/$K$6</f>
        <v>1.23529411764706</v>
      </c>
      <c r="P287" s="0" t="n">
        <f aca="false">$K287*E289/$K$6</f>
        <v>6.17647058823529</v>
      </c>
      <c r="Q287" s="0" t="n">
        <f aca="false">$K287*F289/$K$6</f>
        <v>0.411764705882353</v>
      </c>
      <c r="R287" s="0" t="n">
        <f aca="false">$K287*G289/$K$6</f>
        <v>0.411764705882353</v>
      </c>
      <c r="S287" s="0" t="n">
        <f aca="false">$K287*H289/$K$6</f>
        <v>0</v>
      </c>
      <c r="T287" s="0" t="n">
        <f aca="false">$K287*I289/$K$6</f>
        <v>0.411764705882353</v>
      </c>
      <c r="U287" s="0" t="n">
        <f aca="false">$K287*J289/$K$6</f>
        <v>0.411764705882353</v>
      </c>
      <c r="V287" s="0" t="n">
        <f aca="false">SUM(N287:U287)</f>
        <v>14</v>
      </c>
      <c r="W287" s="0" t="s">
        <v>4</v>
      </c>
      <c r="X287" s="0" t="e">
        <f aca="false">_xlfn.CHISQ.TEST(C287:J288,N287:U288)</f>
        <v>#VALUE!</v>
      </c>
    </row>
    <row r="288" customFormat="false" ht="12.8" hidden="false" customHeight="false" outlineLevel="0" collapsed="false">
      <c r="B288" s="0" t="n">
        <v>0</v>
      </c>
      <c r="C288" s="0" t="n">
        <v>7</v>
      </c>
      <c r="D288" s="0" t="n">
        <v>2</v>
      </c>
      <c r="E288" s="0" t="n">
        <v>10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1</v>
      </c>
      <c r="K288" s="0" t="n">
        <f aca="false">SUM(C288:J288)</f>
        <v>20</v>
      </c>
      <c r="N288" s="0" t="n">
        <f aca="false">$K288*C289/$K$6</f>
        <v>7.05882352941176</v>
      </c>
      <c r="O288" s="0" t="n">
        <f aca="false">$K288*D289/$K$6</f>
        <v>1.76470588235294</v>
      </c>
      <c r="P288" s="0" t="n">
        <f aca="false">$K288*E289/$K$6</f>
        <v>8.82352941176471</v>
      </c>
      <c r="Q288" s="0" t="n">
        <f aca="false">$K288*F289/$K$6</f>
        <v>0.588235294117647</v>
      </c>
      <c r="R288" s="0" t="n">
        <f aca="false">$K288*G289/$K$6</f>
        <v>0.588235294117647</v>
      </c>
      <c r="S288" s="0" t="n">
        <f aca="false">$K288*H289/$K$6</f>
        <v>0</v>
      </c>
      <c r="T288" s="0" t="n">
        <f aca="false">$K288*I289/$K$6</f>
        <v>0.588235294117647</v>
      </c>
      <c r="U288" s="0" t="n">
        <f aca="false">$K288*J289/$K$6</f>
        <v>0.588235294117647</v>
      </c>
      <c r="V288" s="0" t="n">
        <f aca="false">SUM(N288:U288)</f>
        <v>20</v>
      </c>
    </row>
    <row r="289" customFormat="false" ht="12.8" hidden="false" customHeight="false" outlineLevel="0" collapsed="false">
      <c r="C289" s="0" t="n">
        <f aca="false">SUM(C287:C288)</f>
        <v>12</v>
      </c>
      <c r="D289" s="0" t="n">
        <f aca="false">SUM(D287:D288)</f>
        <v>3</v>
      </c>
      <c r="E289" s="0" t="n">
        <f aca="false">SUM(E287:E288)</f>
        <v>15</v>
      </c>
      <c r="F289" s="0" t="n">
        <f aca="false">SUM(F287:F288)</f>
        <v>1</v>
      </c>
      <c r="G289" s="0" t="n">
        <f aca="false">SUM(G287:G288)</f>
        <v>1</v>
      </c>
      <c r="H289" s="0" t="n">
        <f aca="false">SUM(H287:H288)</f>
        <v>0</v>
      </c>
      <c r="I289" s="0" t="n">
        <f aca="false">SUM(I287:I288)</f>
        <v>1</v>
      </c>
      <c r="J289" s="0" t="n">
        <f aca="false">SUM(J287:J288)</f>
        <v>1</v>
      </c>
      <c r="K289" s="0" t="n">
        <f aca="false">SUM(C289:J289)</f>
        <v>34</v>
      </c>
      <c r="N289" s="0" t="n">
        <f aca="false">N287+N288</f>
        <v>12</v>
      </c>
      <c r="O289" s="0" t="n">
        <f aca="false">O287+O288</f>
        <v>3</v>
      </c>
      <c r="P289" s="0" t="n">
        <f aca="false">P287+P288</f>
        <v>15</v>
      </c>
      <c r="Q289" s="0" t="n">
        <f aca="false">Q287+Q288</f>
        <v>1</v>
      </c>
      <c r="R289" s="0" t="n">
        <f aca="false">R287+R288</f>
        <v>1</v>
      </c>
      <c r="S289" s="0" t="n">
        <f aca="false">S287+S288</f>
        <v>0</v>
      </c>
      <c r="T289" s="0" t="n">
        <f aca="false">T287+T288</f>
        <v>1</v>
      </c>
      <c r="U289" s="0" t="n">
        <f aca="false">U287+U288</f>
        <v>1</v>
      </c>
      <c r="V289" s="0" t="n">
        <f aca="false">SUM(N289:U289)</f>
        <v>34</v>
      </c>
    </row>
    <row r="291" customFormat="false" ht="12.8" hidden="false" customHeight="false" outlineLevel="0" collapsed="false">
      <c r="A291" s="0" t="s">
        <v>0</v>
      </c>
      <c r="B291" s="0" t="n">
        <v>32</v>
      </c>
    </row>
    <row r="292" customFormat="false" ht="12.8" hidden="false" customHeight="false" outlineLevel="0" collapsed="false">
      <c r="A292" s="0" t="s">
        <v>1</v>
      </c>
    </row>
    <row r="293" customFormat="false" ht="12.8" hidden="false" customHeight="false" outlineLevel="0" collapsed="false">
      <c r="B293" s="0" t="s">
        <v>50</v>
      </c>
      <c r="C293" s="0" t="n">
        <v>111</v>
      </c>
      <c r="D293" s="0" t="n">
        <v>110</v>
      </c>
      <c r="E293" s="0" t="n">
        <v>101</v>
      </c>
      <c r="F293" s="0" t="n">
        <v>100</v>
      </c>
      <c r="G293" s="0" t="n">
        <v>11</v>
      </c>
      <c r="H293" s="0" t="n">
        <v>10</v>
      </c>
      <c r="I293" s="0" t="n">
        <v>1</v>
      </c>
      <c r="J293" s="0" t="n">
        <v>0</v>
      </c>
      <c r="M293" s="0" t="s">
        <v>3</v>
      </c>
    </row>
    <row r="294" customFormat="false" ht="12.95" hidden="false" customHeight="false" outlineLevel="0" collapsed="false">
      <c r="B294" s="0" t="n">
        <v>1</v>
      </c>
      <c r="C294" s="0" t="n">
        <v>3</v>
      </c>
      <c r="D294" s="0" t="n">
        <v>4</v>
      </c>
      <c r="E294" s="0" t="n">
        <v>0</v>
      </c>
      <c r="F294" s="0" t="n">
        <v>2</v>
      </c>
      <c r="G294" s="0" t="n">
        <v>7</v>
      </c>
      <c r="H294" s="0" t="n">
        <v>5</v>
      </c>
      <c r="I294" s="0" t="n">
        <v>1</v>
      </c>
      <c r="J294" s="0" t="n">
        <v>1</v>
      </c>
      <c r="K294" s="0" t="n">
        <f aca="false">SUM(C294:J294)</f>
        <v>23</v>
      </c>
      <c r="N294" s="0" t="n">
        <f aca="false">$K294*C296/$K$6</f>
        <v>4.05882352941176</v>
      </c>
      <c r="O294" s="0" t="n">
        <f aca="false">$K294*D296/$K$6</f>
        <v>4.73529411764706</v>
      </c>
      <c r="P294" s="0" t="n">
        <f aca="false">$K294*E296/$K$6</f>
        <v>0</v>
      </c>
      <c r="Q294" s="0" t="n">
        <f aca="false">$K294*F296/$K$6</f>
        <v>2.02941176470588</v>
      </c>
      <c r="R294" s="0" t="n">
        <f aca="false">$K294*G296/$K$6</f>
        <v>6.76470588235294</v>
      </c>
      <c r="S294" s="0" t="n">
        <f aca="false">$K294*H296/$K$6</f>
        <v>4.05882352941176</v>
      </c>
      <c r="T294" s="0" t="n">
        <f aca="false">$K294*I296/$K$6</f>
        <v>0.676470588235294</v>
      </c>
      <c r="U294" s="0" t="n">
        <f aca="false">$K294*J296/$K$6</f>
        <v>0.676470588235294</v>
      </c>
      <c r="V294" s="0" t="n">
        <f aca="false">SUM(N294:U294)</f>
        <v>23</v>
      </c>
      <c r="W294" s="0" t="s">
        <v>4</v>
      </c>
      <c r="X294" s="0" t="e">
        <f aca="false">_xlfn.CHISQ.TEST(C294:J295,N294:U295)</f>
        <v>#VALUE!</v>
      </c>
    </row>
    <row r="295" customFormat="false" ht="12.8" hidden="false" customHeight="false" outlineLevel="0" collapsed="false">
      <c r="B295" s="0" t="n">
        <v>0</v>
      </c>
      <c r="C295" s="0" t="n">
        <v>3</v>
      </c>
      <c r="D295" s="0" t="n">
        <v>3</v>
      </c>
      <c r="E295" s="0" t="n">
        <v>0</v>
      </c>
      <c r="F295" s="0" t="n">
        <v>1</v>
      </c>
      <c r="G295" s="0" t="n">
        <v>3</v>
      </c>
      <c r="H295" s="0" t="n">
        <v>1</v>
      </c>
      <c r="I295" s="0" t="n">
        <v>0</v>
      </c>
      <c r="J295" s="0" t="n">
        <v>0</v>
      </c>
      <c r="K295" s="0" t="n">
        <f aca="false">SUM(C295:J295)</f>
        <v>11</v>
      </c>
      <c r="N295" s="0" t="n">
        <f aca="false">$K295*C296/$K$6</f>
        <v>1.94117647058824</v>
      </c>
      <c r="O295" s="0" t="n">
        <f aca="false">$K295*D296/$K$6</f>
        <v>2.26470588235294</v>
      </c>
      <c r="P295" s="0" t="n">
        <f aca="false">$K295*E296/$K$6</f>
        <v>0</v>
      </c>
      <c r="Q295" s="0" t="n">
        <f aca="false">$K295*F296/$K$6</f>
        <v>0.970588235294118</v>
      </c>
      <c r="R295" s="0" t="n">
        <f aca="false">$K295*G296/$K$6</f>
        <v>3.23529411764706</v>
      </c>
      <c r="S295" s="0" t="n">
        <f aca="false">$K295*H296/$K$6</f>
        <v>1.94117647058824</v>
      </c>
      <c r="T295" s="0" t="n">
        <f aca="false">$K295*I296/$K$6</f>
        <v>0.323529411764706</v>
      </c>
      <c r="U295" s="0" t="n">
        <f aca="false">$K295*J296/$K$6</f>
        <v>0.323529411764706</v>
      </c>
      <c r="V295" s="0" t="n">
        <f aca="false">SUM(N295:U295)</f>
        <v>11</v>
      </c>
    </row>
    <row r="296" customFormat="false" ht="12.8" hidden="false" customHeight="false" outlineLevel="0" collapsed="false">
      <c r="C296" s="0" t="n">
        <f aca="false">SUM(C294:C295)</f>
        <v>6</v>
      </c>
      <c r="D296" s="0" t="n">
        <f aca="false">SUM(D294:D295)</f>
        <v>7</v>
      </c>
      <c r="E296" s="0" t="n">
        <f aca="false">SUM(E294:E295)</f>
        <v>0</v>
      </c>
      <c r="F296" s="0" t="n">
        <f aca="false">SUM(F294:F295)</f>
        <v>3</v>
      </c>
      <c r="G296" s="0" t="n">
        <f aca="false">SUM(G294:G295)</f>
        <v>10</v>
      </c>
      <c r="H296" s="0" t="n">
        <f aca="false">SUM(H294:H295)</f>
        <v>6</v>
      </c>
      <c r="I296" s="0" t="n">
        <f aca="false">SUM(I294:I295)</f>
        <v>1</v>
      </c>
      <c r="J296" s="0" t="n">
        <f aca="false">SUM(J294:J295)</f>
        <v>1</v>
      </c>
      <c r="K296" s="0" t="n">
        <f aca="false">SUM(C296:J296)</f>
        <v>34</v>
      </c>
      <c r="N296" s="0" t="n">
        <f aca="false">N294+N295</f>
        <v>6</v>
      </c>
      <c r="O296" s="0" t="n">
        <f aca="false">O294+O295</f>
        <v>7</v>
      </c>
      <c r="P296" s="0" t="n">
        <f aca="false">P294+P295</f>
        <v>0</v>
      </c>
      <c r="Q296" s="0" t="n">
        <f aca="false">Q294+Q295</f>
        <v>3</v>
      </c>
      <c r="R296" s="0" t="n">
        <f aca="false">R294+R295</f>
        <v>10</v>
      </c>
      <c r="S296" s="0" t="n">
        <f aca="false">S294+S295</f>
        <v>6</v>
      </c>
      <c r="T296" s="0" t="n">
        <f aca="false">T294+T295</f>
        <v>1</v>
      </c>
      <c r="U296" s="0" t="n">
        <f aca="false">U294+U295</f>
        <v>1</v>
      </c>
      <c r="V296" s="0" t="n">
        <f aca="false">SUM(N296:U296)</f>
        <v>34</v>
      </c>
    </row>
    <row r="298" customFormat="false" ht="12.8" hidden="false" customHeight="false" outlineLevel="0" collapsed="false">
      <c r="A298" s="0" t="s">
        <v>5</v>
      </c>
    </row>
    <row r="299" customFormat="false" ht="12.8" hidden="false" customHeight="false" outlineLevel="0" collapsed="false">
      <c r="B299" s="0" t="s">
        <v>51</v>
      </c>
      <c r="C299" s="0" t="n">
        <v>111</v>
      </c>
      <c r="D299" s="0" t="n">
        <v>110</v>
      </c>
      <c r="E299" s="0" t="n">
        <v>101</v>
      </c>
      <c r="F299" s="0" t="n">
        <v>100</v>
      </c>
      <c r="G299" s="0" t="n">
        <v>11</v>
      </c>
      <c r="H299" s="0" t="n">
        <v>10</v>
      </c>
      <c r="I299" s="0" t="n">
        <v>1</v>
      </c>
      <c r="J299" s="0" t="n">
        <v>0</v>
      </c>
      <c r="M299" s="0" t="s">
        <v>3</v>
      </c>
    </row>
    <row r="300" customFormat="false" ht="12.95" hidden="false" customHeight="false" outlineLevel="0" collapsed="false">
      <c r="B300" s="0" t="n">
        <v>1</v>
      </c>
      <c r="C300" s="0" t="n">
        <v>6</v>
      </c>
      <c r="D300" s="0" t="n">
        <v>2</v>
      </c>
      <c r="E300" s="0" t="n">
        <v>12</v>
      </c>
      <c r="F300" s="0" t="n">
        <v>1</v>
      </c>
      <c r="G300" s="0" t="n">
        <v>1</v>
      </c>
      <c r="H300" s="0" t="n">
        <v>0</v>
      </c>
      <c r="I300" s="0" t="n">
        <v>0</v>
      </c>
      <c r="J300" s="0" t="n">
        <v>1</v>
      </c>
      <c r="K300" s="0" t="n">
        <f aca="false">SUM(C300:J300)</f>
        <v>23</v>
      </c>
      <c r="N300" s="0" t="n">
        <f aca="false">$K300*C302/$K$6</f>
        <v>8.11764705882353</v>
      </c>
      <c r="O300" s="0" t="n">
        <f aca="false">$K300*D302/$K$6</f>
        <v>2.02941176470588</v>
      </c>
      <c r="P300" s="0" t="n">
        <f aca="false">$K300*E302/$K$6</f>
        <v>10.1470588235294</v>
      </c>
      <c r="Q300" s="0" t="n">
        <f aca="false">$K300*F302/$K$6</f>
        <v>0.676470588235294</v>
      </c>
      <c r="R300" s="0" t="n">
        <f aca="false">$K300*G302/$K$6</f>
        <v>0.676470588235294</v>
      </c>
      <c r="S300" s="0" t="n">
        <f aca="false">$K300*H302/$K$6</f>
        <v>0</v>
      </c>
      <c r="T300" s="0" t="n">
        <f aca="false">$K300*I302/$K$6</f>
        <v>0.676470588235294</v>
      </c>
      <c r="U300" s="0" t="n">
        <f aca="false">$K300*J302/$K$6</f>
        <v>0.676470588235294</v>
      </c>
      <c r="V300" s="0" t="n">
        <f aca="false">SUM(N300:U300)</f>
        <v>23</v>
      </c>
      <c r="W300" s="0" t="s">
        <v>4</v>
      </c>
      <c r="X300" s="0" t="e">
        <f aca="false">_xlfn.CHISQ.TEST(C300:J301,N300:U301)</f>
        <v>#VALUE!</v>
      </c>
    </row>
    <row r="301" customFormat="false" ht="12.8" hidden="false" customHeight="false" outlineLevel="0" collapsed="false">
      <c r="B301" s="0" t="n">
        <v>0</v>
      </c>
      <c r="C301" s="0" t="n">
        <v>6</v>
      </c>
      <c r="D301" s="0" t="n">
        <v>1</v>
      </c>
      <c r="E301" s="0" t="n">
        <v>3</v>
      </c>
      <c r="F301" s="0" t="n">
        <v>0</v>
      </c>
      <c r="G301" s="0" t="n">
        <v>0</v>
      </c>
      <c r="H301" s="0" t="n">
        <v>0</v>
      </c>
      <c r="I301" s="0" t="n">
        <v>1</v>
      </c>
      <c r="J301" s="0" t="n">
        <v>0</v>
      </c>
      <c r="K301" s="0" t="n">
        <f aca="false">SUM(C301:J301)</f>
        <v>11</v>
      </c>
      <c r="N301" s="0" t="n">
        <f aca="false">$K301*C302/$K$6</f>
        <v>3.88235294117647</v>
      </c>
      <c r="O301" s="0" t="n">
        <f aca="false">$K301*D302/$K$6</f>
        <v>0.970588235294118</v>
      </c>
      <c r="P301" s="0" t="n">
        <f aca="false">$K301*E302/$K$6</f>
        <v>4.85294117647059</v>
      </c>
      <c r="Q301" s="0" t="n">
        <f aca="false">$K301*F302/$K$6</f>
        <v>0.323529411764706</v>
      </c>
      <c r="R301" s="0" t="n">
        <f aca="false">$K301*G302/$K$6</f>
        <v>0.323529411764706</v>
      </c>
      <c r="S301" s="0" t="n">
        <f aca="false">$K301*H302/$K$6</f>
        <v>0</v>
      </c>
      <c r="T301" s="0" t="n">
        <f aca="false">$K301*I302/$K$6</f>
        <v>0.323529411764706</v>
      </c>
      <c r="U301" s="0" t="n">
        <f aca="false">$K301*J302/$K$6</f>
        <v>0.323529411764706</v>
      </c>
      <c r="V301" s="0" t="n">
        <f aca="false">SUM(N301:U301)</f>
        <v>11</v>
      </c>
    </row>
    <row r="302" customFormat="false" ht="12.8" hidden="false" customHeight="false" outlineLevel="0" collapsed="false">
      <c r="C302" s="0" t="n">
        <f aca="false">SUM(C300:C301)</f>
        <v>12</v>
      </c>
      <c r="D302" s="0" t="n">
        <f aca="false">SUM(D300:D301)</f>
        <v>3</v>
      </c>
      <c r="E302" s="0" t="n">
        <f aca="false">SUM(E300:E301)</f>
        <v>15</v>
      </c>
      <c r="F302" s="0" t="n">
        <f aca="false">SUM(F300:F301)</f>
        <v>1</v>
      </c>
      <c r="G302" s="0" t="n">
        <f aca="false">SUM(G300:G301)</f>
        <v>1</v>
      </c>
      <c r="H302" s="0" t="n">
        <f aca="false">SUM(H300:H301)</f>
        <v>0</v>
      </c>
      <c r="I302" s="0" t="n">
        <f aca="false">SUM(I300:I301)</f>
        <v>1</v>
      </c>
      <c r="J302" s="0" t="n">
        <f aca="false">SUM(J300:J301)</f>
        <v>1</v>
      </c>
      <c r="K302" s="0" t="n">
        <f aca="false">SUM(C302:J302)</f>
        <v>34</v>
      </c>
      <c r="N302" s="0" t="n">
        <f aca="false">N300+N301</f>
        <v>12</v>
      </c>
      <c r="O302" s="0" t="n">
        <f aca="false">O300+O301</f>
        <v>3</v>
      </c>
      <c r="P302" s="0" t="n">
        <f aca="false">P300+P301</f>
        <v>15</v>
      </c>
      <c r="Q302" s="0" t="n">
        <f aca="false">Q300+Q301</f>
        <v>1</v>
      </c>
      <c r="R302" s="0" t="n">
        <f aca="false">R300+R301</f>
        <v>1</v>
      </c>
      <c r="S302" s="0" t="n">
        <f aca="false">S300+S301</f>
        <v>0</v>
      </c>
      <c r="T302" s="0" t="n">
        <f aca="false">T300+T301</f>
        <v>1</v>
      </c>
      <c r="U302" s="0" t="n">
        <f aca="false">U300+U301</f>
        <v>1</v>
      </c>
      <c r="V302" s="0" t="n">
        <f aca="false">SUM(N302:U302)</f>
        <v>34</v>
      </c>
    </row>
    <row r="304" customFormat="false" ht="12.8" hidden="false" customHeight="false" outlineLevel="0" collapsed="false">
      <c r="A304" s="0" t="s">
        <v>0</v>
      </c>
      <c r="B304" s="0" t="n">
        <v>33</v>
      </c>
    </row>
    <row r="305" customFormat="false" ht="12.8" hidden="false" customHeight="false" outlineLevel="0" collapsed="false">
      <c r="A305" s="0" t="s">
        <v>1</v>
      </c>
    </row>
    <row r="306" customFormat="false" ht="12.8" hidden="false" customHeight="false" outlineLevel="0" collapsed="false">
      <c r="B306" s="0" t="s">
        <v>52</v>
      </c>
      <c r="C306" s="0" t="n">
        <v>111</v>
      </c>
      <c r="D306" s="0" t="n">
        <v>110</v>
      </c>
      <c r="E306" s="0" t="n">
        <v>101</v>
      </c>
      <c r="F306" s="0" t="n">
        <v>100</v>
      </c>
      <c r="G306" s="0" t="n">
        <v>11</v>
      </c>
      <c r="H306" s="0" t="n">
        <v>10</v>
      </c>
      <c r="I306" s="0" t="n">
        <v>1</v>
      </c>
      <c r="J306" s="0" t="n">
        <v>0</v>
      </c>
      <c r="M306" s="0" t="s">
        <v>3</v>
      </c>
    </row>
    <row r="307" customFormat="false" ht="12.95" hidden="false" customHeight="false" outlineLevel="0" collapsed="false">
      <c r="B307" s="0" t="n">
        <v>1</v>
      </c>
      <c r="C307" s="0" t="n">
        <v>4</v>
      </c>
      <c r="D307" s="0" t="n">
        <v>5</v>
      </c>
      <c r="E307" s="0" t="n">
        <v>0</v>
      </c>
      <c r="F307" s="0" t="n">
        <v>3</v>
      </c>
      <c r="G307" s="0" t="n">
        <v>9</v>
      </c>
      <c r="H307" s="0" t="n">
        <v>6</v>
      </c>
      <c r="I307" s="0" t="n">
        <v>1</v>
      </c>
      <c r="J307" s="0" t="n">
        <v>1</v>
      </c>
      <c r="K307" s="0" t="n">
        <f aca="false">SUM(C307:J307)</f>
        <v>29</v>
      </c>
      <c r="N307" s="0" t="n">
        <f aca="false">$K307*C309/$K$6</f>
        <v>5.11764705882353</v>
      </c>
      <c r="O307" s="0" t="n">
        <f aca="false">$K307*D309/$K$6</f>
        <v>5.97058823529412</v>
      </c>
      <c r="P307" s="0" t="n">
        <f aca="false">$K307*E309/$K$6</f>
        <v>0</v>
      </c>
      <c r="Q307" s="0" t="n">
        <f aca="false">$K307*F309/$K$6</f>
        <v>2.55882352941176</v>
      </c>
      <c r="R307" s="0" t="n">
        <f aca="false">$K307*G309/$K$6</f>
        <v>8.52941176470588</v>
      </c>
      <c r="S307" s="0" t="n">
        <f aca="false">$K307*H309/$K$6</f>
        <v>5.11764705882353</v>
      </c>
      <c r="T307" s="0" t="n">
        <f aca="false">$K307*I309/$K$6</f>
        <v>0.852941176470588</v>
      </c>
      <c r="U307" s="0" t="n">
        <f aca="false">$K307*J309/$K$6</f>
        <v>0.852941176470588</v>
      </c>
      <c r="V307" s="0" t="n">
        <f aca="false">SUM(N307:U307)</f>
        <v>29</v>
      </c>
      <c r="W307" s="0" t="s">
        <v>4</v>
      </c>
      <c r="X307" s="0" t="e">
        <f aca="false">_xlfn.CHISQ.TEST(C307:J308,N307:U308)</f>
        <v>#VALUE!</v>
      </c>
    </row>
    <row r="308" customFormat="false" ht="12.8" hidden="false" customHeight="false" outlineLevel="0" collapsed="false">
      <c r="B308" s="0" t="n">
        <v>0</v>
      </c>
      <c r="C308" s="0" t="n">
        <v>2</v>
      </c>
      <c r="D308" s="0" t="n">
        <v>2</v>
      </c>
      <c r="E308" s="0" t="n">
        <v>0</v>
      </c>
      <c r="F308" s="0" t="n">
        <v>0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f aca="false">SUM(C308:J308)</f>
        <v>5</v>
      </c>
      <c r="N308" s="0" t="n">
        <f aca="false">$K308*C309/$K$6</f>
        <v>0.882352941176471</v>
      </c>
      <c r="O308" s="0" t="n">
        <f aca="false">$K308*D309/$K$6</f>
        <v>1.02941176470588</v>
      </c>
      <c r="P308" s="0" t="n">
        <f aca="false">$K308*E309/$K$6</f>
        <v>0</v>
      </c>
      <c r="Q308" s="0" t="n">
        <f aca="false">$K308*F309/$K$6</f>
        <v>0.441176470588235</v>
      </c>
      <c r="R308" s="0" t="n">
        <f aca="false">$K308*G309/$K$6</f>
        <v>1.47058823529412</v>
      </c>
      <c r="S308" s="0" t="n">
        <f aca="false">$K308*H309/$K$6</f>
        <v>0.882352941176471</v>
      </c>
      <c r="T308" s="0" t="n">
        <f aca="false">$K308*I309/$K$6</f>
        <v>0.147058823529412</v>
      </c>
      <c r="U308" s="0" t="n">
        <f aca="false">$K308*J309/$K$6</f>
        <v>0.147058823529412</v>
      </c>
      <c r="V308" s="0" t="n">
        <f aca="false">SUM(N308:U308)</f>
        <v>5</v>
      </c>
    </row>
    <row r="309" customFormat="false" ht="12.8" hidden="false" customHeight="false" outlineLevel="0" collapsed="false">
      <c r="C309" s="0" t="n">
        <f aca="false">SUM(C307:C308)</f>
        <v>6</v>
      </c>
      <c r="D309" s="0" t="n">
        <f aca="false">SUM(D307:D308)</f>
        <v>7</v>
      </c>
      <c r="E309" s="0" t="n">
        <f aca="false">SUM(E307:E308)</f>
        <v>0</v>
      </c>
      <c r="F309" s="0" t="n">
        <f aca="false">SUM(F307:F308)</f>
        <v>3</v>
      </c>
      <c r="G309" s="0" t="n">
        <f aca="false">SUM(G307:G308)</f>
        <v>10</v>
      </c>
      <c r="H309" s="0" t="n">
        <f aca="false">SUM(H307:H308)</f>
        <v>6</v>
      </c>
      <c r="I309" s="0" t="n">
        <f aca="false">SUM(I307:I308)</f>
        <v>1</v>
      </c>
      <c r="J309" s="0" t="n">
        <f aca="false">SUM(J307:J308)</f>
        <v>1</v>
      </c>
      <c r="K309" s="0" t="n">
        <f aca="false">SUM(C309:J309)</f>
        <v>34</v>
      </c>
      <c r="N309" s="0" t="n">
        <f aca="false">N307+N308</f>
        <v>6</v>
      </c>
      <c r="O309" s="0" t="n">
        <f aca="false">O307+O308</f>
        <v>7</v>
      </c>
      <c r="P309" s="0" t="n">
        <f aca="false">P307+P308</f>
        <v>0</v>
      </c>
      <c r="Q309" s="0" t="n">
        <f aca="false">Q307+Q308</f>
        <v>3</v>
      </c>
      <c r="R309" s="0" t="n">
        <f aca="false">R307+R308</f>
        <v>10</v>
      </c>
      <c r="S309" s="0" t="n">
        <f aca="false">S307+S308</f>
        <v>6</v>
      </c>
      <c r="T309" s="0" t="n">
        <f aca="false">T307+T308</f>
        <v>1</v>
      </c>
      <c r="U309" s="0" t="n">
        <f aca="false">U307+U308</f>
        <v>1</v>
      </c>
      <c r="V309" s="0" t="n">
        <f aca="false">SUM(N309:U309)</f>
        <v>34</v>
      </c>
    </row>
    <row r="311" customFormat="false" ht="12.8" hidden="false" customHeight="false" outlineLevel="0" collapsed="false">
      <c r="A311" s="0" t="s">
        <v>5</v>
      </c>
    </row>
    <row r="312" customFormat="false" ht="12.8" hidden="false" customHeight="false" outlineLevel="0" collapsed="false">
      <c r="B312" s="0" t="s">
        <v>53</v>
      </c>
      <c r="C312" s="0" t="n">
        <v>111</v>
      </c>
      <c r="D312" s="0" t="n">
        <v>110</v>
      </c>
      <c r="E312" s="0" t="n">
        <v>101</v>
      </c>
      <c r="F312" s="0" t="n">
        <v>100</v>
      </c>
      <c r="G312" s="0" t="n">
        <v>11</v>
      </c>
      <c r="H312" s="0" t="n">
        <v>10</v>
      </c>
      <c r="I312" s="0" t="n">
        <v>1</v>
      </c>
      <c r="J312" s="0" t="n">
        <v>0</v>
      </c>
      <c r="M312" s="0" t="s">
        <v>3</v>
      </c>
    </row>
    <row r="313" customFormat="false" ht="12.95" hidden="false" customHeight="false" outlineLevel="0" collapsed="false">
      <c r="B313" s="0" t="n">
        <v>1</v>
      </c>
      <c r="C313" s="0" t="n">
        <v>8</v>
      </c>
      <c r="D313" s="0" t="n">
        <v>3</v>
      </c>
      <c r="E313" s="0" t="n">
        <v>15</v>
      </c>
      <c r="F313" s="0" t="n">
        <v>1</v>
      </c>
      <c r="G313" s="0" t="n">
        <v>1</v>
      </c>
      <c r="H313" s="0" t="n">
        <v>0</v>
      </c>
      <c r="I313" s="0" t="n">
        <v>0</v>
      </c>
      <c r="J313" s="0" t="n">
        <v>1</v>
      </c>
      <c r="K313" s="0" t="n">
        <f aca="false">SUM(C313:J313)</f>
        <v>29</v>
      </c>
      <c r="N313" s="0" t="n">
        <f aca="false">$K313*C315/$K$6</f>
        <v>10.2352941176471</v>
      </c>
      <c r="O313" s="0" t="n">
        <f aca="false">$K313*D315/$K$6</f>
        <v>2.55882352941176</v>
      </c>
      <c r="P313" s="0" t="n">
        <f aca="false">$K313*E315/$K$6</f>
        <v>12.7941176470588</v>
      </c>
      <c r="Q313" s="0" t="n">
        <f aca="false">$K313*F315/$K$6</f>
        <v>0.852941176470588</v>
      </c>
      <c r="R313" s="0" t="n">
        <f aca="false">$K313*G315/$K$6</f>
        <v>0.852941176470588</v>
      </c>
      <c r="S313" s="0" t="n">
        <f aca="false">$K313*H315/$K$6</f>
        <v>0</v>
      </c>
      <c r="T313" s="0" t="n">
        <f aca="false">$K313*I315/$K$6</f>
        <v>0.852941176470588</v>
      </c>
      <c r="U313" s="0" t="n">
        <f aca="false">$K313*J315/$K$6</f>
        <v>0.852941176470588</v>
      </c>
      <c r="V313" s="0" t="n">
        <f aca="false">SUM(N313:U313)</f>
        <v>29</v>
      </c>
      <c r="W313" s="0" t="s">
        <v>4</v>
      </c>
      <c r="X313" s="0" t="e">
        <f aca="false">_xlfn.CHISQ.TEST(C313:J314,N313:U314)</f>
        <v>#VALUE!</v>
      </c>
    </row>
    <row r="314" customFormat="false" ht="12.8" hidden="false" customHeight="false" outlineLevel="0" collapsed="false">
      <c r="B314" s="0" t="n">
        <v>0</v>
      </c>
      <c r="C314" s="0" t="n">
        <v>4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1</v>
      </c>
      <c r="J314" s="0" t="n">
        <v>0</v>
      </c>
      <c r="K314" s="0" t="n">
        <f aca="false">SUM(C314:J314)</f>
        <v>5</v>
      </c>
      <c r="N314" s="0" t="n">
        <f aca="false">$K314*C315/$K$6</f>
        <v>1.76470588235294</v>
      </c>
      <c r="O314" s="0" t="n">
        <f aca="false">$K314*D315/$K$6</f>
        <v>0.441176470588235</v>
      </c>
      <c r="P314" s="0" t="n">
        <f aca="false">$K314*E315/$K$6</f>
        <v>2.20588235294118</v>
      </c>
      <c r="Q314" s="0" t="n">
        <f aca="false">$K314*F315/$K$6</f>
        <v>0.147058823529412</v>
      </c>
      <c r="R314" s="0" t="n">
        <f aca="false">$K314*G315/$K$6</f>
        <v>0.147058823529412</v>
      </c>
      <c r="S314" s="0" t="n">
        <f aca="false">$K314*H315/$K$6</f>
        <v>0</v>
      </c>
      <c r="T314" s="0" t="n">
        <f aca="false">$K314*I315/$K$6</f>
        <v>0.147058823529412</v>
      </c>
      <c r="U314" s="0" t="n">
        <f aca="false">$K314*J315/$K$6</f>
        <v>0.147058823529412</v>
      </c>
      <c r="V314" s="0" t="n">
        <f aca="false">SUM(N314:U314)</f>
        <v>5</v>
      </c>
    </row>
    <row r="315" customFormat="false" ht="12.8" hidden="false" customHeight="false" outlineLevel="0" collapsed="false">
      <c r="C315" s="0" t="n">
        <f aca="false">SUM(C313:C314)</f>
        <v>12</v>
      </c>
      <c r="D315" s="0" t="n">
        <f aca="false">SUM(D313:D314)</f>
        <v>3</v>
      </c>
      <c r="E315" s="0" t="n">
        <f aca="false">SUM(E313:E314)</f>
        <v>15</v>
      </c>
      <c r="F315" s="0" t="n">
        <f aca="false">SUM(F313:F314)</f>
        <v>1</v>
      </c>
      <c r="G315" s="0" t="n">
        <f aca="false">SUM(G313:G314)</f>
        <v>1</v>
      </c>
      <c r="H315" s="0" t="n">
        <f aca="false">SUM(H313:H314)</f>
        <v>0</v>
      </c>
      <c r="I315" s="0" t="n">
        <f aca="false">SUM(I313:I314)</f>
        <v>1</v>
      </c>
      <c r="J315" s="0" t="n">
        <f aca="false">SUM(J313:J314)</f>
        <v>1</v>
      </c>
      <c r="K315" s="0" t="n">
        <f aca="false">SUM(C315:J315)</f>
        <v>34</v>
      </c>
      <c r="N315" s="0" t="n">
        <f aca="false">N313+N314</f>
        <v>12</v>
      </c>
      <c r="O315" s="0" t="n">
        <f aca="false">O313+O314</f>
        <v>3</v>
      </c>
      <c r="P315" s="0" t="n">
        <f aca="false">P313+P314</f>
        <v>15</v>
      </c>
      <c r="Q315" s="0" t="n">
        <f aca="false">Q313+Q314</f>
        <v>1</v>
      </c>
      <c r="R315" s="0" t="n">
        <f aca="false">R313+R314</f>
        <v>1</v>
      </c>
      <c r="S315" s="0" t="n">
        <f aca="false">S313+S314</f>
        <v>0</v>
      </c>
      <c r="T315" s="0" t="n">
        <f aca="false">T313+T314</f>
        <v>1</v>
      </c>
      <c r="U315" s="0" t="n">
        <f aca="false">U313+U314</f>
        <v>1</v>
      </c>
      <c r="V315" s="0" t="n">
        <f aca="false">SUM(N315:U315)</f>
        <v>34</v>
      </c>
    </row>
    <row r="317" customFormat="false" ht="12.8" hidden="false" customHeight="false" outlineLevel="0" collapsed="false">
      <c r="A317" s="0" t="s">
        <v>0</v>
      </c>
      <c r="B317" s="0" t="n">
        <v>34</v>
      </c>
    </row>
    <row r="318" customFormat="false" ht="12.8" hidden="false" customHeight="false" outlineLevel="0" collapsed="false">
      <c r="A318" s="0" t="s">
        <v>1</v>
      </c>
    </row>
    <row r="319" customFormat="false" ht="12.8" hidden="false" customHeight="false" outlineLevel="0" collapsed="false">
      <c r="B319" s="0" t="s">
        <v>54</v>
      </c>
      <c r="C319" s="0" t="n">
        <v>111</v>
      </c>
      <c r="D319" s="0" t="n">
        <v>110</v>
      </c>
      <c r="E319" s="0" t="n">
        <v>101</v>
      </c>
      <c r="F319" s="0" t="n">
        <v>100</v>
      </c>
      <c r="G319" s="0" t="n">
        <v>11</v>
      </c>
      <c r="H319" s="0" t="n">
        <v>10</v>
      </c>
      <c r="I319" s="0" t="n">
        <v>1</v>
      </c>
      <c r="J319" s="0" t="n">
        <v>0</v>
      </c>
      <c r="M319" s="0" t="s">
        <v>3</v>
      </c>
    </row>
    <row r="320" customFormat="false" ht="12.95" hidden="false" customHeight="false" outlineLevel="0" collapsed="false">
      <c r="B320" s="0" t="n">
        <v>1</v>
      </c>
      <c r="C320" s="0" t="n">
        <v>6</v>
      </c>
      <c r="D320" s="0" t="n">
        <v>2</v>
      </c>
      <c r="E320" s="0" t="n">
        <v>3</v>
      </c>
      <c r="F320" s="0" t="n">
        <v>3</v>
      </c>
      <c r="G320" s="0" t="n">
        <v>3</v>
      </c>
      <c r="H320" s="0" t="n">
        <v>3</v>
      </c>
      <c r="I320" s="0" t="n">
        <v>2</v>
      </c>
      <c r="J320" s="0" t="n">
        <v>0</v>
      </c>
      <c r="K320" s="0" t="n">
        <f aca="false">SUM(C320:J320)</f>
        <v>22</v>
      </c>
      <c r="N320" s="0" t="n">
        <f aca="false">$K320*C322/$K$6</f>
        <v>3.88235294117647</v>
      </c>
      <c r="O320" s="0" t="n">
        <f aca="false">$K320*D322/$K$6</f>
        <v>3.88235294117647</v>
      </c>
      <c r="P320" s="0" t="n">
        <f aca="false">$K320*E322/$K$6</f>
        <v>3.23529411764706</v>
      </c>
      <c r="Q320" s="0" t="n">
        <f aca="false">$K320*F322/$K$6</f>
        <v>2.58823529411765</v>
      </c>
      <c r="R320" s="0" t="n">
        <f aca="false">$K320*G322/$K$6</f>
        <v>2.58823529411765</v>
      </c>
      <c r="S320" s="0" t="n">
        <f aca="false">$K320*H322/$K$6</f>
        <v>3.23529411764706</v>
      </c>
      <c r="T320" s="0" t="n">
        <f aca="false">$K320*I322/$K$6</f>
        <v>1.29411764705882</v>
      </c>
      <c r="U320" s="0" t="n">
        <f aca="false">$K320*J322/$K$6</f>
        <v>1.29411764705882</v>
      </c>
      <c r="V320" s="0" t="n">
        <f aca="false">SUM(N320:U320)</f>
        <v>22</v>
      </c>
      <c r="W320" s="0" t="s">
        <v>4</v>
      </c>
      <c r="X320" s="0" t="n">
        <f aca="false">_xlfn.CHISQ.TEST(C320:J321,N320:U321)</f>
        <v>0.134982080315693</v>
      </c>
    </row>
    <row r="321" customFormat="false" ht="12.8" hidden="false" customHeight="false" outlineLevel="0" collapsed="false">
      <c r="B321" s="0" t="n">
        <v>0</v>
      </c>
      <c r="C321" s="0" t="n">
        <v>0</v>
      </c>
      <c r="D321" s="0" t="n">
        <v>4</v>
      </c>
      <c r="E321" s="0" t="n">
        <v>2</v>
      </c>
      <c r="F321" s="0" t="n">
        <v>1</v>
      </c>
      <c r="G321" s="0" t="n">
        <v>1</v>
      </c>
      <c r="H321" s="0" t="n">
        <v>2</v>
      </c>
      <c r="I321" s="0" t="n">
        <v>0</v>
      </c>
      <c r="J321" s="0" t="n">
        <v>2</v>
      </c>
      <c r="K321" s="0" t="n">
        <f aca="false">SUM(C321:J321)</f>
        <v>12</v>
      </c>
      <c r="N321" s="0" t="n">
        <f aca="false">$K321*C322/$K$6</f>
        <v>2.11764705882353</v>
      </c>
      <c r="O321" s="0" t="n">
        <f aca="false">$K321*D322/$K$6</f>
        <v>2.11764705882353</v>
      </c>
      <c r="P321" s="0" t="n">
        <f aca="false">$K321*E322/$K$6</f>
        <v>1.76470588235294</v>
      </c>
      <c r="Q321" s="0" t="n">
        <f aca="false">$K321*F322/$K$6</f>
        <v>1.41176470588235</v>
      </c>
      <c r="R321" s="0" t="n">
        <f aca="false">$K321*G322/$K$6</f>
        <v>1.41176470588235</v>
      </c>
      <c r="S321" s="0" t="n">
        <f aca="false">$K321*H322/$K$6</f>
        <v>1.76470588235294</v>
      </c>
      <c r="T321" s="0" t="n">
        <f aca="false">$K321*I322/$K$6</f>
        <v>0.705882352941176</v>
      </c>
      <c r="U321" s="0" t="n">
        <f aca="false">$K321*J322/$K$6</f>
        <v>0.705882352941176</v>
      </c>
      <c r="V321" s="0" t="n">
        <f aca="false">SUM(N321:U321)</f>
        <v>12</v>
      </c>
    </row>
    <row r="322" customFormat="false" ht="12.8" hidden="false" customHeight="false" outlineLevel="0" collapsed="false">
      <c r="C322" s="0" t="n">
        <f aca="false">SUM(C320:C321)</f>
        <v>6</v>
      </c>
      <c r="D322" s="0" t="n">
        <f aca="false">SUM(D320:D321)</f>
        <v>6</v>
      </c>
      <c r="E322" s="0" t="n">
        <f aca="false">SUM(E320:E321)</f>
        <v>5</v>
      </c>
      <c r="F322" s="0" t="n">
        <f aca="false">SUM(F320:F321)</f>
        <v>4</v>
      </c>
      <c r="G322" s="0" t="n">
        <f aca="false">SUM(G320:G321)</f>
        <v>4</v>
      </c>
      <c r="H322" s="0" t="n">
        <f aca="false">SUM(H320:H321)</f>
        <v>5</v>
      </c>
      <c r="I322" s="0" t="n">
        <f aca="false">SUM(I320:I321)</f>
        <v>2</v>
      </c>
      <c r="J322" s="0" t="n">
        <f aca="false">SUM(J320:J321)</f>
        <v>2</v>
      </c>
      <c r="K322" s="0" t="n">
        <f aca="false">SUM(C322:J322)</f>
        <v>34</v>
      </c>
      <c r="N322" s="0" t="n">
        <f aca="false">N320+N321</f>
        <v>6</v>
      </c>
      <c r="O322" s="0" t="n">
        <f aca="false">O320+O321</f>
        <v>6</v>
      </c>
      <c r="P322" s="0" t="n">
        <f aca="false">P320+P321</f>
        <v>5</v>
      </c>
      <c r="Q322" s="0" t="n">
        <f aca="false">Q320+Q321</f>
        <v>4</v>
      </c>
      <c r="R322" s="0" t="n">
        <f aca="false">R320+R321</f>
        <v>4</v>
      </c>
      <c r="S322" s="0" t="n">
        <f aca="false">S320+S321</f>
        <v>5</v>
      </c>
      <c r="T322" s="0" t="n">
        <f aca="false">T320+T321</f>
        <v>2</v>
      </c>
      <c r="U322" s="0" t="n">
        <f aca="false">U320+U321</f>
        <v>2</v>
      </c>
      <c r="V322" s="0" t="n">
        <f aca="false">SUM(N322:U322)</f>
        <v>34</v>
      </c>
    </row>
    <row r="324" customFormat="false" ht="12.8" hidden="false" customHeight="false" outlineLevel="0" collapsed="false">
      <c r="A324" s="0" t="s">
        <v>5</v>
      </c>
    </row>
    <row r="325" customFormat="false" ht="12.8" hidden="false" customHeight="false" outlineLevel="0" collapsed="false">
      <c r="B325" s="0" t="s">
        <v>55</v>
      </c>
      <c r="C325" s="0" t="n">
        <v>111</v>
      </c>
      <c r="D325" s="0" t="n">
        <v>110</v>
      </c>
      <c r="E325" s="0" t="n">
        <v>101</v>
      </c>
      <c r="F325" s="0" t="n">
        <v>100</v>
      </c>
      <c r="G325" s="0" t="n">
        <v>11</v>
      </c>
      <c r="H325" s="0" t="n">
        <v>10</v>
      </c>
      <c r="I325" s="0" t="n">
        <v>1</v>
      </c>
      <c r="J325" s="0" t="n">
        <v>0</v>
      </c>
      <c r="M325" s="0" t="s">
        <v>3</v>
      </c>
    </row>
    <row r="326" customFormat="false" ht="12.95" hidden="false" customHeight="false" outlineLevel="0" collapsed="false">
      <c r="B326" s="0" t="n">
        <v>1</v>
      </c>
      <c r="C326" s="0" t="n">
        <v>5</v>
      </c>
      <c r="D326" s="0" t="n">
        <v>5</v>
      </c>
      <c r="E326" s="0" t="n">
        <v>3</v>
      </c>
      <c r="F326" s="0" t="n">
        <v>1</v>
      </c>
      <c r="G326" s="0" t="n">
        <v>5</v>
      </c>
      <c r="H326" s="0" t="n">
        <v>1</v>
      </c>
      <c r="I326" s="0" t="n">
        <v>1</v>
      </c>
      <c r="J326" s="0" t="n">
        <v>1</v>
      </c>
      <c r="K326" s="0" t="n">
        <f aca="false">SUM(C326:J326)</f>
        <v>22</v>
      </c>
      <c r="N326" s="0" t="n">
        <f aca="false">$K326*C328/$K$6</f>
        <v>3.88235294117647</v>
      </c>
      <c r="O326" s="0" t="n">
        <f aca="false">$K326*D328/$K$6</f>
        <v>4.52941176470588</v>
      </c>
      <c r="P326" s="0" t="n">
        <f aca="false">$K326*E328/$K$6</f>
        <v>3.88235294117647</v>
      </c>
      <c r="Q326" s="0" t="n">
        <f aca="false">$K326*F328/$K$6</f>
        <v>1.29411764705882</v>
      </c>
      <c r="R326" s="0" t="n">
        <f aca="false">$K326*G328/$K$6</f>
        <v>5.17647058823529</v>
      </c>
      <c r="S326" s="0" t="n">
        <f aca="false">$K326*H328/$K$6</f>
        <v>0.647058823529412</v>
      </c>
      <c r="T326" s="0" t="n">
        <f aca="false">$K326*I328/$K$6</f>
        <v>0.647058823529412</v>
      </c>
      <c r="U326" s="0" t="n">
        <f aca="false">$K326*J328/$K$6</f>
        <v>1.94117647058824</v>
      </c>
      <c r="V326" s="0" t="n">
        <f aca="false">SUM(N326:U326)</f>
        <v>22</v>
      </c>
      <c r="W326" s="0" t="s">
        <v>4</v>
      </c>
      <c r="X326" s="0" t="n">
        <f aca="false">_xlfn.CHISQ.TEST(C326:J327,N326:U327)</f>
        <v>0.755461295581187</v>
      </c>
    </row>
    <row r="327" customFormat="false" ht="12.8" hidden="false" customHeight="false" outlineLevel="0" collapsed="false">
      <c r="B327" s="0" t="n">
        <v>0</v>
      </c>
      <c r="C327" s="0" t="n">
        <v>1</v>
      </c>
      <c r="D327" s="0" t="n">
        <v>2</v>
      </c>
      <c r="E327" s="0" t="n">
        <v>3</v>
      </c>
      <c r="F327" s="0" t="n">
        <v>1</v>
      </c>
      <c r="G327" s="0" t="n">
        <v>3</v>
      </c>
      <c r="H327" s="0" t="n">
        <v>0</v>
      </c>
      <c r="I327" s="0" t="n">
        <v>0</v>
      </c>
      <c r="J327" s="0" t="n">
        <v>2</v>
      </c>
      <c r="K327" s="0" t="n">
        <f aca="false">SUM(C327:J327)</f>
        <v>12</v>
      </c>
      <c r="N327" s="0" t="n">
        <f aca="false">$K327*C328/$K$6</f>
        <v>2.11764705882353</v>
      </c>
      <c r="O327" s="0" t="n">
        <f aca="false">$K327*D328/$K$6</f>
        <v>2.47058823529412</v>
      </c>
      <c r="P327" s="0" t="n">
        <f aca="false">$K327*E328/$K$6</f>
        <v>2.11764705882353</v>
      </c>
      <c r="Q327" s="0" t="n">
        <f aca="false">$K327*F328/$K$6</f>
        <v>0.705882352941176</v>
      </c>
      <c r="R327" s="0" t="n">
        <f aca="false">$K327*G328/$K$6</f>
        <v>2.82352941176471</v>
      </c>
      <c r="S327" s="0" t="n">
        <f aca="false">$K327*H328/$K$6</f>
        <v>0.352941176470588</v>
      </c>
      <c r="T327" s="0" t="n">
        <f aca="false">$K327*I328/$K$6</f>
        <v>0.352941176470588</v>
      </c>
      <c r="U327" s="0" t="n">
        <f aca="false">$K327*J328/$K$6</f>
        <v>1.05882352941176</v>
      </c>
      <c r="V327" s="0" t="n">
        <f aca="false">SUM(N327:U327)</f>
        <v>12</v>
      </c>
    </row>
    <row r="328" customFormat="false" ht="12.8" hidden="false" customHeight="false" outlineLevel="0" collapsed="false">
      <c r="C328" s="0" t="n">
        <f aca="false">SUM(C326:C327)</f>
        <v>6</v>
      </c>
      <c r="D328" s="0" t="n">
        <f aca="false">SUM(D326:D327)</f>
        <v>7</v>
      </c>
      <c r="E328" s="0" t="n">
        <f aca="false">SUM(E326:E327)</f>
        <v>6</v>
      </c>
      <c r="F328" s="0" t="n">
        <f aca="false">SUM(F326:F327)</f>
        <v>2</v>
      </c>
      <c r="G328" s="0" t="n">
        <f aca="false">SUM(G326:G327)</f>
        <v>8</v>
      </c>
      <c r="H328" s="0" t="n">
        <f aca="false">SUM(H326:H327)</f>
        <v>1</v>
      </c>
      <c r="I328" s="0" t="n">
        <f aca="false">SUM(I326:I327)</f>
        <v>1</v>
      </c>
      <c r="J328" s="0" t="n">
        <f aca="false">SUM(J326:J327)</f>
        <v>3</v>
      </c>
      <c r="K328" s="0" t="n">
        <f aca="false">SUM(C328:J328)</f>
        <v>34</v>
      </c>
      <c r="N328" s="0" t="n">
        <f aca="false">N326+N327</f>
        <v>6</v>
      </c>
      <c r="O328" s="0" t="n">
        <f aca="false">O326+O327</f>
        <v>7</v>
      </c>
      <c r="P328" s="0" t="n">
        <f aca="false">P326+P327</f>
        <v>6</v>
      </c>
      <c r="Q328" s="0" t="n">
        <f aca="false">Q326+Q327</f>
        <v>2</v>
      </c>
      <c r="R328" s="0" t="n">
        <f aca="false">R326+R327</f>
        <v>8</v>
      </c>
      <c r="S328" s="0" t="n">
        <f aca="false">S326+S327</f>
        <v>1</v>
      </c>
      <c r="T328" s="0" t="n">
        <f aca="false">T326+T327</f>
        <v>1</v>
      </c>
      <c r="U328" s="0" t="n">
        <f aca="false">U326+U327</f>
        <v>3</v>
      </c>
      <c r="V328" s="0" t="n">
        <f aca="false">SUM(N328:U328)</f>
        <v>34</v>
      </c>
    </row>
    <row r="330" customFormat="false" ht="12.8" hidden="false" customHeight="false" outlineLevel="0" collapsed="false">
      <c r="A330" s="0" t="s">
        <v>0</v>
      </c>
      <c r="B330" s="0" t="n">
        <v>35</v>
      </c>
    </row>
    <row r="331" customFormat="false" ht="12.8" hidden="false" customHeight="false" outlineLevel="0" collapsed="false">
      <c r="A331" s="0" t="s">
        <v>1</v>
      </c>
    </row>
    <row r="332" customFormat="false" ht="12.8" hidden="false" customHeight="false" outlineLevel="0" collapsed="false">
      <c r="B332" s="0" t="s">
        <v>56</v>
      </c>
      <c r="C332" s="0" t="n">
        <v>111</v>
      </c>
      <c r="D332" s="0" t="n">
        <v>110</v>
      </c>
      <c r="E332" s="0" t="n">
        <v>101</v>
      </c>
      <c r="F332" s="0" t="n">
        <v>100</v>
      </c>
      <c r="G332" s="0" t="n">
        <v>11</v>
      </c>
      <c r="H332" s="0" t="n">
        <v>10</v>
      </c>
      <c r="I332" s="0" t="n">
        <v>1</v>
      </c>
      <c r="J332" s="0" t="n">
        <v>0</v>
      </c>
      <c r="M332" s="0" t="s">
        <v>3</v>
      </c>
    </row>
    <row r="333" customFormat="false" ht="12.95" hidden="false" customHeight="false" outlineLevel="0" collapsed="false">
      <c r="B333" s="0" t="n">
        <v>1</v>
      </c>
      <c r="C333" s="0" t="n">
        <v>4</v>
      </c>
      <c r="D333" s="0" t="n">
        <v>4</v>
      </c>
      <c r="E333" s="0" t="n">
        <v>5</v>
      </c>
      <c r="F333" s="0" t="n">
        <v>3</v>
      </c>
      <c r="G333" s="0" t="n">
        <v>3</v>
      </c>
      <c r="H333" s="0" t="n">
        <v>5</v>
      </c>
      <c r="I333" s="0" t="n">
        <v>2</v>
      </c>
      <c r="J333" s="0" t="n">
        <v>2</v>
      </c>
      <c r="K333" s="0" t="n">
        <f aca="false">SUM(C333:J333)</f>
        <v>28</v>
      </c>
      <c r="N333" s="0" t="n">
        <f aca="false">$K333*C335/$K$6</f>
        <v>4.94117647058824</v>
      </c>
      <c r="O333" s="0" t="n">
        <f aca="false">$K333*D335/$K$6</f>
        <v>4.94117647058824</v>
      </c>
      <c r="P333" s="0" t="n">
        <f aca="false">$K333*E335/$K$6</f>
        <v>4.11764705882353</v>
      </c>
      <c r="Q333" s="0" t="n">
        <f aca="false">$K333*F335/$K$6</f>
        <v>3.29411764705882</v>
      </c>
      <c r="R333" s="0" t="n">
        <f aca="false">$K333*G335/$K$6</f>
        <v>3.29411764705882</v>
      </c>
      <c r="S333" s="0" t="n">
        <f aca="false">$K333*H335/$K$6</f>
        <v>4.11764705882353</v>
      </c>
      <c r="T333" s="0" t="n">
        <f aca="false">$K333*I335/$K$6</f>
        <v>1.64705882352941</v>
      </c>
      <c r="U333" s="0" t="n">
        <f aca="false">$K333*J335/$K$6</f>
        <v>1.64705882352941</v>
      </c>
      <c r="V333" s="0" t="n">
        <f aca="false">SUM(N333:U333)</f>
        <v>28</v>
      </c>
      <c r="W333" s="0" t="s">
        <v>4</v>
      </c>
      <c r="X333" s="0" t="n">
        <f aca="false">_xlfn.CHISQ.TEST(C333:J334,N333:U334)</f>
        <v>0.619837276983623</v>
      </c>
    </row>
    <row r="334" customFormat="false" ht="12.8" hidden="false" customHeight="false" outlineLevel="0" collapsed="false">
      <c r="B334" s="0" t="n">
        <v>0</v>
      </c>
      <c r="C334" s="0" t="n">
        <v>2</v>
      </c>
      <c r="D334" s="0" t="n">
        <v>2</v>
      </c>
      <c r="E334" s="0" t="n">
        <v>0</v>
      </c>
      <c r="F334" s="0" t="n">
        <v>1</v>
      </c>
      <c r="G334" s="0" t="n">
        <v>1</v>
      </c>
      <c r="H334" s="0" t="n">
        <v>0</v>
      </c>
      <c r="I334" s="0" t="n">
        <v>0</v>
      </c>
      <c r="J334" s="0" t="n">
        <v>0</v>
      </c>
      <c r="K334" s="0" t="n">
        <f aca="false">SUM(C334:J334)</f>
        <v>6</v>
      </c>
      <c r="N334" s="0" t="n">
        <f aca="false">$K334*C335/$K$6</f>
        <v>1.05882352941176</v>
      </c>
      <c r="O334" s="0" t="n">
        <f aca="false">$K334*D335/$K$6</f>
        <v>1.05882352941176</v>
      </c>
      <c r="P334" s="0" t="n">
        <f aca="false">$K334*E335/$K$6</f>
        <v>0.882352941176471</v>
      </c>
      <c r="Q334" s="0" t="n">
        <f aca="false">$K334*F335/$K$6</f>
        <v>0.705882352941176</v>
      </c>
      <c r="R334" s="0" t="n">
        <f aca="false">$K334*G335/$K$6</f>
        <v>0.705882352941176</v>
      </c>
      <c r="S334" s="0" t="n">
        <f aca="false">$K334*H335/$K$6</f>
        <v>0.882352941176471</v>
      </c>
      <c r="T334" s="0" t="n">
        <f aca="false">$K334*I335/$K$6</f>
        <v>0.352941176470588</v>
      </c>
      <c r="U334" s="0" t="n">
        <f aca="false">$K334*J335/$K$6</f>
        <v>0.352941176470588</v>
      </c>
      <c r="V334" s="0" t="n">
        <f aca="false">SUM(N334:U334)</f>
        <v>6</v>
      </c>
    </row>
    <row r="335" customFormat="false" ht="12.8" hidden="false" customHeight="false" outlineLevel="0" collapsed="false">
      <c r="C335" s="0" t="n">
        <f aca="false">SUM(C333:C334)</f>
        <v>6</v>
      </c>
      <c r="D335" s="0" t="n">
        <f aca="false">SUM(D333:D334)</f>
        <v>6</v>
      </c>
      <c r="E335" s="0" t="n">
        <f aca="false">SUM(E333:E334)</f>
        <v>5</v>
      </c>
      <c r="F335" s="0" t="n">
        <f aca="false">SUM(F333:F334)</f>
        <v>4</v>
      </c>
      <c r="G335" s="0" t="n">
        <f aca="false">SUM(G333:G334)</f>
        <v>4</v>
      </c>
      <c r="H335" s="0" t="n">
        <f aca="false">SUM(H333:H334)</f>
        <v>5</v>
      </c>
      <c r="I335" s="0" t="n">
        <f aca="false">SUM(I333:I334)</f>
        <v>2</v>
      </c>
      <c r="J335" s="0" t="n">
        <f aca="false">SUM(J333:J334)</f>
        <v>2</v>
      </c>
      <c r="K335" s="0" t="n">
        <f aca="false">SUM(C335:J335)</f>
        <v>34</v>
      </c>
      <c r="N335" s="0" t="n">
        <f aca="false">N333+N334</f>
        <v>6</v>
      </c>
      <c r="O335" s="0" t="n">
        <f aca="false">O333+O334</f>
        <v>6</v>
      </c>
      <c r="P335" s="0" t="n">
        <f aca="false">P333+P334</f>
        <v>5</v>
      </c>
      <c r="Q335" s="0" t="n">
        <f aca="false">Q333+Q334</f>
        <v>4</v>
      </c>
      <c r="R335" s="0" t="n">
        <f aca="false">R333+R334</f>
        <v>4</v>
      </c>
      <c r="S335" s="0" t="n">
        <f aca="false">S333+S334</f>
        <v>5</v>
      </c>
      <c r="T335" s="0" t="n">
        <f aca="false">T333+T334</f>
        <v>2</v>
      </c>
      <c r="U335" s="0" t="n">
        <f aca="false">U333+U334</f>
        <v>2</v>
      </c>
      <c r="V335" s="0" t="n">
        <f aca="false">SUM(N335:U335)</f>
        <v>34</v>
      </c>
    </row>
    <row r="337" customFormat="false" ht="12.8" hidden="false" customHeight="false" outlineLevel="0" collapsed="false">
      <c r="A337" s="0" t="s">
        <v>5</v>
      </c>
    </row>
    <row r="338" customFormat="false" ht="12.8" hidden="false" customHeight="false" outlineLevel="0" collapsed="false">
      <c r="B338" s="0" t="s">
        <v>57</v>
      </c>
      <c r="C338" s="0" t="n">
        <v>111</v>
      </c>
      <c r="D338" s="0" t="n">
        <v>110</v>
      </c>
      <c r="E338" s="0" t="n">
        <v>101</v>
      </c>
      <c r="F338" s="0" t="n">
        <v>100</v>
      </c>
      <c r="G338" s="0" t="n">
        <v>11</v>
      </c>
      <c r="H338" s="0" t="n">
        <v>10</v>
      </c>
      <c r="I338" s="0" t="n">
        <v>1</v>
      </c>
      <c r="J338" s="0" t="n">
        <v>0</v>
      </c>
      <c r="M338" s="0" t="s">
        <v>3</v>
      </c>
    </row>
    <row r="339" customFormat="false" ht="12.95" hidden="false" customHeight="false" outlineLevel="0" collapsed="false">
      <c r="B339" s="0" t="n">
        <v>1</v>
      </c>
      <c r="C339" s="0" t="n">
        <v>4</v>
      </c>
      <c r="D339" s="0" t="n">
        <v>6</v>
      </c>
      <c r="E339" s="0" t="n">
        <v>4</v>
      </c>
      <c r="F339" s="0" t="n">
        <v>2</v>
      </c>
      <c r="G339" s="0" t="n">
        <v>8</v>
      </c>
      <c r="H339" s="0" t="n">
        <v>1</v>
      </c>
      <c r="I339" s="0" t="n">
        <v>0</v>
      </c>
      <c r="J339" s="0" t="n">
        <v>3</v>
      </c>
      <c r="K339" s="0" t="n">
        <f aca="false">SUM(C339:J339)</f>
        <v>28</v>
      </c>
      <c r="N339" s="0" t="n">
        <f aca="false">$K339*C341/$K$6</f>
        <v>4.94117647058824</v>
      </c>
      <c r="O339" s="0" t="n">
        <f aca="false">$K339*D341/$K$6</f>
        <v>5.76470588235294</v>
      </c>
      <c r="P339" s="0" t="n">
        <f aca="false">$K339*E341/$K$6</f>
        <v>4.94117647058824</v>
      </c>
      <c r="Q339" s="0" t="n">
        <f aca="false">$K339*F341/$K$6</f>
        <v>1.64705882352941</v>
      </c>
      <c r="R339" s="0" t="n">
        <f aca="false">$K339*G341/$K$6</f>
        <v>6.58823529411765</v>
      </c>
      <c r="S339" s="0" t="n">
        <f aca="false">$K339*H341/$K$6</f>
        <v>0.823529411764706</v>
      </c>
      <c r="T339" s="0" t="n">
        <f aca="false">$K339*I341/$K$6</f>
        <v>0.823529411764706</v>
      </c>
      <c r="U339" s="0" t="n">
        <f aca="false">$K339*J341/$K$6</f>
        <v>2.47058823529412</v>
      </c>
      <c r="V339" s="0" t="n">
        <f aca="false">SUM(N339:U339)</f>
        <v>28</v>
      </c>
      <c r="W339" s="0" t="s">
        <v>4</v>
      </c>
      <c r="X339" s="0" t="n">
        <f aca="false">_xlfn.CHISQ.TEST(C339:J340,N339:U340)</f>
        <v>0.203018135519937</v>
      </c>
    </row>
    <row r="340" customFormat="false" ht="12.8" hidden="false" customHeight="false" outlineLevel="0" collapsed="false">
      <c r="B340" s="0" t="n">
        <v>0</v>
      </c>
      <c r="C340" s="0" t="n">
        <v>2</v>
      </c>
      <c r="D340" s="0" t="n">
        <v>1</v>
      </c>
      <c r="E340" s="0" t="n">
        <v>2</v>
      </c>
      <c r="F340" s="0" t="n">
        <v>0</v>
      </c>
      <c r="G340" s="0" t="n">
        <v>0</v>
      </c>
      <c r="H340" s="0" t="n">
        <v>0</v>
      </c>
      <c r="I340" s="0" t="n">
        <v>1</v>
      </c>
      <c r="J340" s="0" t="n">
        <v>0</v>
      </c>
      <c r="K340" s="0" t="n">
        <f aca="false">SUM(C340:J340)</f>
        <v>6</v>
      </c>
      <c r="N340" s="0" t="n">
        <f aca="false">$K340*C341/$K$6</f>
        <v>1.05882352941176</v>
      </c>
      <c r="O340" s="0" t="n">
        <f aca="false">$K340*D341/$K$6</f>
        <v>1.23529411764706</v>
      </c>
      <c r="P340" s="0" t="n">
        <f aca="false">$K340*E341/$K$6</f>
        <v>1.05882352941176</v>
      </c>
      <c r="Q340" s="0" t="n">
        <f aca="false">$K340*F341/$K$6</f>
        <v>0.352941176470588</v>
      </c>
      <c r="R340" s="0" t="n">
        <f aca="false">$K340*G341/$K$6</f>
        <v>1.41176470588235</v>
      </c>
      <c r="S340" s="0" t="n">
        <f aca="false">$K340*H341/$K$6</f>
        <v>0.176470588235294</v>
      </c>
      <c r="T340" s="0" t="n">
        <f aca="false">$K340*I341/$K$6</f>
        <v>0.176470588235294</v>
      </c>
      <c r="U340" s="0" t="n">
        <f aca="false">$K340*J341/$K$6</f>
        <v>0.529411764705882</v>
      </c>
      <c r="V340" s="0" t="n">
        <f aca="false">SUM(N340:U340)</f>
        <v>6</v>
      </c>
    </row>
    <row r="341" customFormat="false" ht="12.8" hidden="false" customHeight="false" outlineLevel="0" collapsed="false">
      <c r="C341" s="0" t="n">
        <f aca="false">SUM(C339:C340)</f>
        <v>6</v>
      </c>
      <c r="D341" s="0" t="n">
        <f aca="false">SUM(D339:D340)</f>
        <v>7</v>
      </c>
      <c r="E341" s="0" t="n">
        <f aca="false">SUM(E339:E340)</f>
        <v>6</v>
      </c>
      <c r="F341" s="0" t="n">
        <f aca="false">SUM(F339:F340)</f>
        <v>2</v>
      </c>
      <c r="G341" s="0" t="n">
        <f aca="false">SUM(G339:G340)</f>
        <v>8</v>
      </c>
      <c r="H341" s="0" t="n">
        <f aca="false">SUM(H339:H340)</f>
        <v>1</v>
      </c>
      <c r="I341" s="0" t="n">
        <f aca="false">SUM(I339:I340)</f>
        <v>1</v>
      </c>
      <c r="J341" s="0" t="n">
        <f aca="false">SUM(J339:J340)</f>
        <v>3</v>
      </c>
      <c r="K341" s="0" t="n">
        <f aca="false">SUM(C341:J341)</f>
        <v>34</v>
      </c>
      <c r="N341" s="0" t="n">
        <f aca="false">N339+N340</f>
        <v>6</v>
      </c>
      <c r="O341" s="0" t="n">
        <f aca="false">O339+O340</f>
        <v>7</v>
      </c>
      <c r="P341" s="0" t="n">
        <f aca="false">P339+P340</f>
        <v>6</v>
      </c>
      <c r="Q341" s="0" t="n">
        <f aca="false">Q339+Q340</f>
        <v>2</v>
      </c>
      <c r="R341" s="0" t="n">
        <f aca="false">R339+R340</f>
        <v>8</v>
      </c>
      <c r="S341" s="0" t="n">
        <f aca="false">S339+S340</f>
        <v>1</v>
      </c>
      <c r="T341" s="0" t="n">
        <f aca="false">T339+T340</f>
        <v>1</v>
      </c>
      <c r="U341" s="0" t="n">
        <f aca="false">U339+U340</f>
        <v>3</v>
      </c>
      <c r="V341" s="0" t="n">
        <f aca="false">SUM(N341:U341)</f>
        <v>34</v>
      </c>
    </row>
    <row r="343" customFormat="false" ht="12.8" hidden="false" customHeight="false" outlineLevel="0" collapsed="false">
      <c r="A343" s="0" t="s">
        <v>0</v>
      </c>
      <c r="B343" s="0" t="n">
        <v>36</v>
      </c>
    </row>
    <row r="344" customFormat="false" ht="12.8" hidden="false" customHeight="false" outlineLevel="0" collapsed="false">
      <c r="A344" s="0" t="s">
        <v>1</v>
      </c>
    </row>
    <row r="345" customFormat="false" ht="12.8" hidden="false" customHeight="false" outlineLevel="0" collapsed="false">
      <c r="B345" s="0" t="s">
        <v>58</v>
      </c>
      <c r="C345" s="0" t="n">
        <v>111</v>
      </c>
      <c r="D345" s="0" t="n">
        <v>110</v>
      </c>
      <c r="E345" s="0" t="n">
        <v>101</v>
      </c>
      <c r="F345" s="0" t="n">
        <v>100</v>
      </c>
      <c r="G345" s="0" t="n">
        <v>11</v>
      </c>
      <c r="H345" s="0" t="n">
        <v>10</v>
      </c>
      <c r="I345" s="0" t="n">
        <v>1</v>
      </c>
      <c r="J345" s="0" t="n">
        <v>0</v>
      </c>
      <c r="M345" s="0" t="s">
        <v>3</v>
      </c>
    </row>
    <row r="346" customFormat="false" ht="12.95" hidden="false" customHeight="false" outlineLevel="0" collapsed="false">
      <c r="B346" s="0" t="n">
        <v>1</v>
      </c>
      <c r="C346" s="0" t="n">
        <v>4</v>
      </c>
      <c r="D346" s="0" t="n">
        <v>5</v>
      </c>
      <c r="E346" s="0" t="n">
        <v>1</v>
      </c>
      <c r="F346" s="0" t="n">
        <v>2</v>
      </c>
      <c r="G346" s="0" t="n">
        <v>2</v>
      </c>
      <c r="H346" s="0" t="n">
        <v>3</v>
      </c>
      <c r="I346" s="0" t="n">
        <v>2</v>
      </c>
      <c r="J346" s="0" t="n">
        <v>2</v>
      </c>
      <c r="K346" s="0" t="n">
        <f aca="false">SUM(C346:J346)</f>
        <v>21</v>
      </c>
      <c r="N346" s="0" t="n">
        <f aca="false">$K346*C348/$K$6</f>
        <v>4.32352941176471</v>
      </c>
      <c r="O346" s="0" t="n">
        <f aca="false">$K346*D348/$K$6</f>
        <v>4.32352941176471</v>
      </c>
      <c r="P346" s="0" t="n">
        <f aca="false">$K346*E348/$K$6</f>
        <v>3.08823529411765</v>
      </c>
      <c r="Q346" s="0" t="n">
        <f aca="false">$K346*F348/$K$6</f>
        <v>1.85294117647059</v>
      </c>
      <c r="R346" s="0" t="n">
        <f aca="false">$K346*G348/$K$6</f>
        <v>1.85294117647059</v>
      </c>
      <c r="S346" s="0" t="n">
        <f aca="false">$K346*H348/$K$6</f>
        <v>2.47058823529412</v>
      </c>
      <c r="T346" s="0" t="n">
        <f aca="false">$K346*I348/$K$6</f>
        <v>1.23529411764706</v>
      </c>
      <c r="U346" s="0" t="n">
        <f aca="false">$K346*J348/$K$6</f>
        <v>1.85294117647059</v>
      </c>
      <c r="V346" s="0" t="n">
        <f aca="false">SUM(N346:U346)</f>
        <v>21</v>
      </c>
      <c r="W346" s="0" t="s">
        <v>4</v>
      </c>
      <c r="X346" s="0" t="n">
        <f aca="false">_xlfn.CHISQ.TEST(C346:J347,N346:U347)</f>
        <v>0.580015342511419</v>
      </c>
    </row>
    <row r="347" customFormat="false" ht="12.8" hidden="false" customHeight="false" outlineLevel="0" collapsed="false">
      <c r="B347" s="0" t="n">
        <v>0</v>
      </c>
      <c r="C347" s="0" t="n">
        <v>3</v>
      </c>
      <c r="D347" s="0" t="n">
        <v>2</v>
      </c>
      <c r="E347" s="0" t="n">
        <v>4</v>
      </c>
      <c r="F347" s="0" t="n">
        <v>1</v>
      </c>
      <c r="G347" s="0" t="n">
        <v>1</v>
      </c>
      <c r="H347" s="0" t="n">
        <v>1</v>
      </c>
      <c r="I347" s="0" t="n">
        <v>0</v>
      </c>
      <c r="J347" s="0" t="n">
        <v>1</v>
      </c>
      <c r="K347" s="0" t="n">
        <f aca="false">SUM(C347:J347)</f>
        <v>13</v>
      </c>
      <c r="N347" s="0" t="n">
        <f aca="false">$K347*C348/$K$6</f>
        <v>2.67647058823529</v>
      </c>
      <c r="O347" s="0" t="n">
        <f aca="false">$K347*D348/$K$6</f>
        <v>2.67647058823529</v>
      </c>
      <c r="P347" s="0" t="n">
        <f aca="false">$K347*E348/$K$6</f>
        <v>1.91176470588235</v>
      </c>
      <c r="Q347" s="0" t="n">
        <f aca="false">$K347*F348/$K$6</f>
        <v>1.14705882352941</v>
      </c>
      <c r="R347" s="0" t="n">
        <f aca="false">$K347*G348/$K$6</f>
        <v>1.14705882352941</v>
      </c>
      <c r="S347" s="0" t="n">
        <f aca="false">$K347*H348/$K$6</f>
        <v>1.52941176470588</v>
      </c>
      <c r="T347" s="0" t="n">
        <f aca="false">$K347*I348/$K$6</f>
        <v>0.764705882352941</v>
      </c>
      <c r="U347" s="0" t="n">
        <f aca="false">$K347*J348/$K$6</f>
        <v>1.14705882352941</v>
      </c>
      <c r="V347" s="0" t="n">
        <f aca="false">SUM(N347:U347)</f>
        <v>13</v>
      </c>
    </row>
    <row r="348" customFormat="false" ht="12.8" hidden="false" customHeight="false" outlineLevel="0" collapsed="false">
      <c r="C348" s="0" t="n">
        <f aca="false">SUM(C346:C347)</f>
        <v>7</v>
      </c>
      <c r="D348" s="0" t="n">
        <f aca="false">SUM(D346:D347)</f>
        <v>7</v>
      </c>
      <c r="E348" s="0" t="n">
        <f aca="false">SUM(E346:E347)</f>
        <v>5</v>
      </c>
      <c r="F348" s="0" t="n">
        <f aca="false">SUM(F346:F347)</f>
        <v>3</v>
      </c>
      <c r="G348" s="0" t="n">
        <f aca="false">SUM(G346:G347)</f>
        <v>3</v>
      </c>
      <c r="H348" s="0" t="n">
        <f aca="false">SUM(H346:H347)</f>
        <v>4</v>
      </c>
      <c r="I348" s="0" t="n">
        <f aca="false">SUM(I346:I347)</f>
        <v>2</v>
      </c>
      <c r="J348" s="0" t="n">
        <f aca="false">SUM(J346:J347)</f>
        <v>3</v>
      </c>
      <c r="K348" s="0" t="n">
        <f aca="false">SUM(C348:J348)</f>
        <v>34</v>
      </c>
      <c r="N348" s="0" t="n">
        <f aca="false">N346+N347</f>
        <v>7</v>
      </c>
      <c r="O348" s="0" t="n">
        <f aca="false">O346+O347</f>
        <v>7</v>
      </c>
      <c r="P348" s="0" t="n">
        <f aca="false">P346+P347</f>
        <v>5</v>
      </c>
      <c r="Q348" s="0" t="n">
        <f aca="false">Q346+Q347</f>
        <v>3</v>
      </c>
      <c r="R348" s="0" t="n">
        <f aca="false">R346+R347</f>
        <v>3</v>
      </c>
      <c r="S348" s="0" t="n">
        <f aca="false">S346+S347</f>
        <v>4</v>
      </c>
      <c r="T348" s="0" t="n">
        <f aca="false">T346+T347</f>
        <v>2</v>
      </c>
      <c r="U348" s="0" t="n">
        <f aca="false">U346+U347</f>
        <v>3</v>
      </c>
      <c r="V348" s="0" t="n">
        <f aca="false">SUM(N348:U348)</f>
        <v>34</v>
      </c>
    </row>
    <row r="350" customFormat="false" ht="12.8" hidden="false" customHeight="false" outlineLevel="0" collapsed="false">
      <c r="A350" s="0" t="s">
        <v>5</v>
      </c>
    </row>
    <row r="351" customFormat="false" ht="12.8" hidden="false" customHeight="false" outlineLevel="0" collapsed="false">
      <c r="B351" s="0" t="s">
        <v>59</v>
      </c>
      <c r="C351" s="0" t="n">
        <v>111</v>
      </c>
      <c r="D351" s="0" t="n">
        <v>110</v>
      </c>
      <c r="E351" s="0" t="n">
        <v>101</v>
      </c>
      <c r="F351" s="0" t="n">
        <v>100</v>
      </c>
      <c r="G351" s="0" t="n">
        <v>11</v>
      </c>
      <c r="H351" s="0" t="n">
        <v>10</v>
      </c>
      <c r="I351" s="0" t="n">
        <v>1</v>
      </c>
      <c r="J351" s="0" t="n">
        <v>0</v>
      </c>
      <c r="M351" s="0" t="s">
        <v>3</v>
      </c>
    </row>
    <row r="352" customFormat="false" ht="12.95" hidden="false" customHeight="false" outlineLevel="0" collapsed="false">
      <c r="B352" s="0" t="n">
        <v>1</v>
      </c>
      <c r="C352" s="0" t="n">
        <v>3</v>
      </c>
      <c r="D352" s="0" t="n">
        <v>2</v>
      </c>
      <c r="E352" s="0" t="n">
        <v>4</v>
      </c>
      <c r="F352" s="0" t="n">
        <v>2</v>
      </c>
      <c r="G352" s="0" t="n">
        <v>6</v>
      </c>
      <c r="H352" s="0" t="n">
        <v>1</v>
      </c>
      <c r="I352" s="0" t="n">
        <v>1</v>
      </c>
      <c r="J352" s="0" t="n">
        <v>2</v>
      </c>
      <c r="K352" s="0" t="n">
        <f aca="false">SUM(C352:J352)</f>
        <v>21</v>
      </c>
      <c r="N352" s="0" t="n">
        <f aca="false">$K352*C354/$K$6</f>
        <v>3.70588235294118</v>
      </c>
      <c r="O352" s="0" t="n">
        <f aca="false">$K352*D354/$K$6</f>
        <v>4.32352941176471</v>
      </c>
      <c r="P352" s="0" t="n">
        <f aca="false">$K352*E354/$K$6</f>
        <v>3.70588235294118</v>
      </c>
      <c r="Q352" s="0" t="n">
        <f aca="false">$K352*F354/$K$6</f>
        <v>1.23529411764706</v>
      </c>
      <c r="R352" s="0" t="n">
        <f aca="false">$K352*G354/$K$6</f>
        <v>4.94117647058824</v>
      </c>
      <c r="S352" s="0" t="n">
        <f aca="false">$K352*H354/$K$6</f>
        <v>0.617647058823529</v>
      </c>
      <c r="T352" s="0" t="n">
        <f aca="false">$K352*I354/$K$6</f>
        <v>0.617647058823529</v>
      </c>
      <c r="U352" s="0" t="n">
        <f aca="false">$K352*J354/$K$6</f>
        <v>1.85294117647059</v>
      </c>
      <c r="V352" s="0" t="n">
        <f aca="false">SUM(N352:U352)</f>
        <v>21</v>
      </c>
      <c r="W352" s="0" t="s">
        <v>4</v>
      </c>
      <c r="X352" s="0" t="n">
        <f aca="false">_xlfn.CHISQ.TEST(C352:J353,N352:U353)</f>
        <v>0.452285050066059</v>
      </c>
    </row>
    <row r="353" customFormat="false" ht="12.8" hidden="false" customHeight="false" outlineLevel="0" collapsed="false">
      <c r="B353" s="0" t="n">
        <v>0</v>
      </c>
      <c r="C353" s="0" t="n">
        <v>3</v>
      </c>
      <c r="D353" s="0" t="n">
        <v>5</v>
      </c>
      <c r="E353" s="0" t="n">
        <v>2</v>
      </c>
      <c r="F353" s="0" t="n">
        <v>0</v>
      </c>
      <c r="G353" s="0" t="n">
        <v>2</v>
      </c>
      <c r="H353" s="0" t="n">
        <v>0</v>
      </c>
      <c r="I353" s="0" t="n">
        <v>0</v>
      </c>
      <c r="J353" s="0" t="n">
        <v>1</v>
      </c>
      <c r="K353" s="0" t="n">
        <f aca="false">SUM(C353:J353)</f>
        <v>13</v>
      </c>
      <c r="N353" s="0" t="n">
        <f aca="false">$K353*C354/$K$6</f>
        <v>2.29411764705882</v>
      </c>
      <c r="O353" s="0" t="n">
        <f aca="false">$K353*D354/$K$6</f>
        <v>2.67647058823529</v>
      </c>
      <c r="P353" s="0" t="n">
        <f aca="false">$K353*E354/$K$6</f>
        <v>2.29411764705882</v>
      </c>
      <c r="Q353" s="0" t="n">
        <f aca="false">$K353*F354/$K$6</f>
        <v>0.764705882352941</v>
      </c>
      <c r="R353" s="0" t="n">
        <f aca="false">$K353*G354/$K$6</f>
        <v>3.05882352941176</v>
      </c>
      <c r="S353" s="0" t="n">
        <f aca="false">$K353*H354/$K$6</f>
        <v>0.382352941176471</v>
      </c>
      <c r="T353" s="0" t="n">
        <f aca="false">$K353*I354/$K$6</f>
        <v>0.382352941176471</v>
      </c>
      <c r="U353" s="0" t="n">
        <f aca="false">$K353*J354/$K$6</f>
        <v>1.14705882352941</v>
      </c>
      <c r="V353" s="0" t="n">
        <f aca="false">SUM(N353:U353)</f>
        <v>13</v>
      </c>
    </row>
    <row r="354" customFormat="false" ht="12.8" hidden="false" customHeight="false" outlineLevel="0" collapsed="false">
      <c r="C354" s="0" t="n">
        <f aca="false">SUM(C352:C353)</f>
        <v>6</v>
      </c>
      <c r="D354" s="0" t="n">
        <f aca="false">SUM(D352:D353)</f>
        <v>7</v>
      </c>
      <c r="E354" s="0" t="n">
        <f aca="false">SUM(E352:E353)</f>
        <v>6</v>
      </c>
      <c r="F354" s="0" t="n">
        <f aca="false">SUM(F352:F353)</f>
        <v>2</v>
      </c>
      <c r="G354" s="0" t="n">
        <f aca="false">SUM(G352:G353)</f>
        <v>8</v>
      </c>
      <c r="H354" s="0" t="n">
        <f aca="false">SUM(H352:H353)</f>
        <v>1</v>
      </c>
      <c r="I354" s="0" t="n">
        <f aca="false">SUM(I352:I353)</f>
        <v>1</v>
      </c>
      <c r="J354" s="0" t="n">
        <f aca="false">SUM(J352:J353)</f>
        <v>3</v>
      </c>
      <c r="K354" s="0" t="n">
        <f aca="false">SUM(C354:J354)</f>
        <v>34</v>
      </c>
      <c r="N354" s="0" t="n">
        <f aca="false">N352+N353</f>
        <v>6</v>
      </c>
      <c r="O354" s="0" t="n">
        <f aca="false">O352+O353</f>
        <v>7</v>
      </c>
      <c r="P354" s="0" t="n">
        <f aca="false">P352+P353</f>
        <v>6</v>
      </c>
      <c r="Q354" s="0" t="n">
        <f aca="false">Q352+Q353</f>
        <v>2</v>
      </c>
      <c r="R354" s="0" t="n">
        <f aca="false">R352+R353</f>
        <v>8</v>
      </c>
      <c r="S354" s="0" t="n">
        <f aca="false">S352+S353</f>
        <v>1</v>
      </c>
      <c r="T354" s="0" t="n">
        <f aca="false">T352+T353</f>
        <v>1</v>
      </c>
      <c r="U354" s="0" t="n">
        <f aca="false">U352+U353</f>
        <v>3</v>
      </c>
      <c r="V354" s="0" t="n">
        <f aca="false">SUM(N354:U354)</f>
        <v>34</v>
      </c>
    </row>
    <row r="356" customFormat="false" ht="12.8" hidden="false" customHeight="false" outlineLevel="0" collapsed="false">
      <c r="A356" s="0" t="s">
        <v>0</v>
      </c>
      <c r="B356" s="0" t="n">
        <v>37</v>
      </c>
    </row>
    <row r="357" customFormat="false" ht="12.8" hidden="false" customHeight="false" outlineLevel="0" collapsed="false">
      <c r="A357" s="0" t="s">
        <v>1</v>
      </c>
    </row>
    <row r="358" customFormat="false" ht="12.8" hidden="false" customHeight="false" outlineLevel="0" collapsed="false">
      <c r="B358" s="0" t="s">
        <v>60</v>
      </c>
      <c r="C358" s="0" t="n">
        <v>111</v>
      </c>
      <c r="D358" s="0" t="n">
        <v>110</v>
      </c>
      <c r="E358" s="0" t="n">
        <v>101</v>
      </c>
      <c r="F358" s="0" t="n">
        <v>100</v>
      </c>
      <c r="G358" s="0" t="n">
        <v>11</v>
      </c>
      <c r="H358" s="0" t="n">
        <v>10</v>
      </c>
      <c r="I358" s="0" t="n">
        <v>1</v>
      </c>
      <c r="J358" s="0" t="n">
        <v>0</v>
      </c>
      <c r="M358" s="0" t="s">
        <v>3</v>
      </c>
    </row>
    <row r="359" customFormat="false" ht="12.95" hidden="false" customHeight="false" outlineLevel="0" collapsed="false">
      <c r="B359" s="0" t="n">
        <v>1</v>
      </c>
      <c r="C359" s="0" t="n">
        <v>6</v>
      </c>
      <c r="D359" s="0" t="n">
        <v>7</v>
      </c>
      <c r="E359" s="0" t="n">
        <v>4</v>
      </c>
      <c r="F359" s="0" t="n">
        <v>3</v>
      </c>
      <c r="G359" s="0" t="n">
        <v>3</v>
      </c>
      <c r="H359" s="0" t="n">
        <v>3</v>
      </c>
      <c r="I359" s="0" t="n">
        <v>2</v>
      </c>
      <c r="J359" s="0" t="n">
        <v>3</v>
      </c>
      <c r="K359" s="0" t="n">
        <f aca="false">SUM(C359:J359)</f>
        <v>31</v>
      </c>
      <c r="N359" s="0" t="n">
        <f aca="false">$K359*C361/$K$6</f>
        <v>6.38235294117647</v>
      </c>
      <c r="O359" s="0" t="n">
        <f aca="false">$K359*D361/$K$6</f>
        <v>6.38235294117647</v>
      </c>
      <c r="P359" s="0" t="n">
        <f aca="false">$K359*E361/$K$6</f>
        <v>4.55882352941176</v>
      </c>
      <c r="Q359" s="0" t="n">
        <f aca="false">$K359*F361/$K$6</f>
        <v>2.73529411764706</v>
      </c>
      <c r="R359" s="0" t="n">
        <f aca="false">$K359*G361/$K$6</f>
        <v>2.73529411764706</v>
      </c>
      <c r="S359" s="0" t="n">
        <f aca="false">$K359*H361/$K$6</f>
        <v>3.64705882352941</v>
      </c>
      <c r="T359" s="0" t="n">
        <f aca="false">$K359*I361/$K$6</f>
        <v>1.82352941176471</v>
      </c>
      <c r="U359" s="0" t="n">
        <f aca="false">$K359*J361/$K$6</f>
        <v>2.73529411764706</v>
      </c>
      <c r="V359" s="0" t="n">
        <f aca="false">SUM(N359:U359)</f>
        <v>31</v>
      </c>
      <c r="W359" s="0" t="s">
        <v>4</v>
      </c>
      <c r="X359" s="0" t="n">
        <f aca="false">_xlfn.CHISQ.TEST(C359:J360,N359:U360)</f>
        <v>0.770639709440198</v>
      </c>
    </row>
    <row r="360" customFormat="false" ht="12.8" hidden="false" customHeight="false" outlineLevel="0" collapsed="false">
      <c r="B360" s="0" t="n">
        <v>0</v>
      </c>
      <c r="C360" s="0" t="n">
        <v>1</v>
      </c>
      <c r="D360" s="0" t="n">
        <v>0</v>
      </c>
      <c r="E360" s="0" t="n">
        <v>1</v>
      </c>
      <c r="F360" s="0" t="n">
        <v>0</v>
      </c>
      <c r="G360" s="0" t="n">
        <v>0</v>
      </c>
      <c r="H360" s="0" t="n">
        <v>1</v>
      </c>
      <c r="I360" s="0" t="n">
        <v>0</v>
      </c>
      <c r="J360" s="0" t="n">
        <v>0</v>
      </c>
      <c r="K360" s="0" t="n">
        <f aca="false">SUM(C360:J360)</f>
        <v>3</v>
      </c>
      <c r="N360" s="0" t="n">
        <f aca="false">$K360*C361/$K$6</f>
        <v>0.617647058823529</v>
      </c>
      <c r="O360" s="0" t="n">
        <f aca="false">$K360*D361/$K$6</f>
        <v>0.617647058823529</v>
      </c>
      <c r="P360" s="0" t="n">
        <f aca="false">$K360*E361/$K$6</f>
        <v>0.441176470588235</v>
      </c>
      <c r="Q360" s="0" t="n">
        <f aca="false">$K360*F361/$K$6</f>
        <v>0.264705882352941</v>
      </c>
      <c r="R360" s="0" t="n">
        <f aca="false">$K360*G361/$K$6</f>
        <v>0.264705882352941</v>
      </c>
      <c r="S360" s="0" t="n">
        <f aca="false">$K360*H361/$K$6</f>
        <v>0.352941176470588</v>
      </c>
      <c r="T360" s="0" t="n">
        <f aca="false">$K360*I361/$K$6</f>
        <v>0.176470588235294</v>
      </c>
      <c r="U360" s="0" t="n">
        <f aca="false">$K360*J361/$K$6</f>
        <v>0.264705882352941</v>
      </c>
      <c r="V360" s="0" t="n">
        <f aca="false">SUM(N360:U360)</f>
        <v>3</v>
      </c>
    </row>
    <row r="361" customFormat="false" ht="12.8" hidden="false" customHeight="false" outlineLevel="0" collapsed="false">
      <c r="C361" s="0" t="n">
        <f aca="false">SUM(C359:C360)</f>
        <v>7</v>
      </c>
      <c r="D361" s="0" t="n">
        <f aca="false">SUM(D359:D360)</f>
        <v>7</v>
      </c>
      <c r="E361" s="0" t="n">
        <f aca="false">SUM(E359:E360)</f>
        <v>5</v>
      </c>
      <c r="F361" s="0" t="n">
        <f aca="false">SUM(F359:F360)</f>
        <v>3</v>
      </c>
      <c r="G361" s="0" t="n">
        <f aca="false">SUM(G359:G360)</f>
        <v>3</v>
      </c>
      <c r="H361" s="0" t="n">
        <f aca="false">SUM(H359:H360)</f>
        <v>4</v>
      </c>
      <c r="I361" s="0" t="n">
        <f aca="false">SUM(I359:I360)</f>
        <v>2</v>
      </c>
      <c r="J361" s="0" t="n">
        <f aca="false">SUM(J359:J360)</f>
        <v>3</v>
      </c>
      <c r="K361" s="0" t="n">
        <f aca="false">SUM(C361:J361)</f>
        <v>34</v>
      </c>
      <c r="N361" s="0" t="n">
        <f aca="false">N359+N360</f>
        <v>7</v>
      </c>
      <c r="O361" s="0" t="n">
        <f aca="false">O359+O360</f>
        <v>7</v>
      </c>
      <c r="P361" s="0" t="n">
        <f aca="false">P359+P360</f>
        <v>5</v>
      </c>
      <c r="Q361" s="0" t="n">
        <f aca="false">Q359+Q360</f>
        <v>3</v>
      </c>
      <c r="R361" s="0" t="n">
        <f aca="false">R359+R360</f>
        <v>3</v>
      </c>
      <c r="S361" s="0" t="n">
        <f aca="false">S359+S360</f>
        <v>4</v>
      </c>
      <c r="T361" s="0" t="n">
        <f aca="false">T359+T360</f>
        <v>2</v>
      </c>
      <c r="U361" s="0" t="n">
        <f aca="false">U359+U360</f>
        <v>3</v>
      </c>
      <c r="V361" s="0" t="n">
        <f aca="false">SUM(N361:U361)</f>
        <v>34</v>
      </c>
    </row>
    <row r="363" customFormat="false" ht="12.8" hidden="false" customHeight="false" outlineLevel="0" collapsed="false">
      <c r="A363" s="0" t="s">
        <v>5</v>
      </c>
    </row>
    <row r="364" customFormat="false" ht="12.8" hidden="false" customHeight="false" outlineLevel="0" collapsed="false">
      <c r="B364" s="0" t="s">
        <v>61</v>
      </c>
      <c r="C364" s="0" t="n">
        <v>111</v>
      </c>
      <c r="D364" s="0" t="n">
        <v>110</v>
      </c>
      <c r="E364" s="0" t="n">
        <v>101</v>
      </c>
      <c r="F364" s="0" t="n">
        <v>100</v>
      </c>
      <c r="G364" s="0" t="n">
        <v>11</v>
      </c>
      <c r="H364" s="0" t="n">
        <v>10</v>
      </c>
      <c r="I364" s="0" t="n">
        <v>1</v>
      </c>
      <c r="J364" s="0" t="n">
        <v>0</v>
      </c>
      <c r="M364" s="0" t="s">
        <v>3</v>
      </c>
    </row>
    <row r="365" customFormat="false" ht="12.95" hidden="false" customHeight="false" outlineLevel="0" collapsed="false">
      <c r="B365" s="0" t="n">
        <v>1</v>
      </c>
      <c r="C365" s="0" t="n">
        <v>6</v>
      </c>
      <c r="D365" s="0" t="n">
        <v>6</v>
      </c>
      <c r="E365" s="0" t="n">
        <v>5</v>
      </c>
      <c r="F365" s="0" t="n">
        <v>2</v>
      </c>
      <c r="G365" s="0" t="n">
        <v>7</v>
      </c>
      <c r="H365" s="0" t="n">
        <v>1</v>
      </c>
      <c r="I365" s="0" t="n">
        <v>1</v>
      </c>
      <c r="J365" s="0" t="n">
        <v>3</v>
      </c>
      <c r="K365" s="0" t="n">
        <f aca="false">SUM(C365:J365)</f>
        <v>31</v>
      </c>
      <c r="N365" s="0" t="n">
        <f aca="false">$K365*C367/$K$6</f>
        <v>5.47058823529412</v>
      </c>
      <c r="O365" s="0" t="n">
        <f aca="false">$K365*D367/$K$6</f>
        <v>6.38235294117647</v>
      </c>
      <c r="P365" s="0" t="n">
        <f aca="false">$K365*E367/$K$6</f>
        <v>5.47058823529412</v>
      </c>
      <c r="Q365" s="0" t="n">
        <f aca="false">$K365*F367/$K$6</f>
        <v>1.82352941176471</v>
      </c>
      <c r="R365" s="0" t="n">
        <f aca="false">$K365*G367/$K$6</f>
        <v>7.29411764705882</v>
      </c>
      <c r="S365" s="0" t="n">
        <f aca="false">$K365*H367/$K$6</f>
        <v>0.911764705882353</v>
      </c>
      <c r="T365" s="0" t="n">
        <f aca="false">$K365*I367/$K$6</f>
        <v>0.911764705882353</v>
      </c>
      <c r="U365" s="0" t="n">
        <f aca="false">$K365*J367/$K$6</f>
        <v>2.73529411764706</v>
      </c>
      <c r="V365" s="0" t="n">
        <f aca="false">SUM(N365:U365)</f>
        <v>31</v>
      </c>
      <c r="W365" s="0" t="s">
        <v>4</v>
      </c>
      <c r="X365" s="0" t="n">
        <f aca="false">_xlfn.CHISQ.TEST(C365:J366,N365:U366)</f>
        <v>0.95345064633476</v>
      </c>
    </row>
    <row r="366" customFormat="false" ht="12.8" hidden="false" customHeight="false" outlineLevel="0" collapsed="false">
      <c r="B366" s="0" t="n">
        <v>0</v>
      </c>
      <c r="C366" s="0" t="n">
        <v>0</v>
      </c>
      <c r="D366" s="0" t="n">
        <v>1</v>
      </c>
      <c r="E366" s="0" t="n">
        <v>1</v>
      </c>
      <c r="F366" s="0" t="n">
        <v>0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f aca="false">SUM(C366:J366)</f>
        <v>3</v>
      </c>
      <c r="N366" s="0" t="n">
        <f aca="false">$K366*C367/$K$6</f>
        <v>0.529411764705882</v>
      </c>
      <c r="O366" s="0" t="n">
        <f aca="false">$K366*D367/$K$6</f>
        <v>0.617647058823529</v>
      </c>
      <c r="P366" s="0" t="n">
        <f aca="false">$K366*E367/$K$6</f>
        <v>0.529411764705882</v>
      </c>
      <c r="Q366" s="0" t="n">
        <f aca="false">$K366*F367/$K$6</f>
        <v>0.176470588235294</v>
      </c>
      <c r="R366" s="0" t="n">
        <f aca="false">$K366*G367/$K$6</f>
        <v>0.705882352941176</v>
      </c>
      <c r="S366" s="0" t="n">
        <f aca="false">$K366*H367/$K$6</f>
        <v>0.0882352941176471</v>
      </c>
      <c r="T366" s="0" t="n">
        <f aca="false">$K366*I367/$K$6</f>
        <v>0.0882352941176471</v>
      </c>
      <c r="U366" s="0" t="n">
        <f aca="false">$K366*J367/$K$6</f>
        <v>0.264705882352941</v>
      </c>
      <c r="V366" s="0" t="n">
        <f aca="false">SUM(N366:U366)</f>
        <v>3</v>
      </c>
    </row>
    <row r="367" customFormat="false" ht="12.8" hidden="false" customHeight="false" outlineLevel="0" collapsed="false">
      <c r="C367" s="0" t="n">
        <f aca="false">SUM(C365:C366)</f>
        <v>6</v>
      </c>
      <c r="D367" s="0" t="n">
        <f aca="false">SUM(D365:D366)</f>
        <v>7</v>
      </c>
      <c r="E367" s="0" t="n">
        <f aca="false">SUM(E365:E366)</f>
        <v>6</v>
      </c>
      <c r="F367" s="0" t="n">
        <f aca="false">SUM(F365:F366)</f>
        <v>2</v>
      </c>
      <c r="G367" s="0" t="n">
        <f aca="false">SUM(G365:G366)</f>
        <v>8</v>
      </c>
      <c r="H367" s="0" t="n">
        <f aca="false">SUM(H365:H366)</f>
        <v>1</v>
      </c>
      <c r="I367" s="0" t="n">
        <f aca="false">SUM(I365:I366)</f>
        <v>1</v>
      </c>
      <c r="J367" s="0" t="n">
        <f aca="false">SUM(J365:J366)</f>
        <v>3</v>
      </c>
      <c r="K367" s="0" t="n">
        <f aca="false">SUM(C367:J367)</f>
        <v>34</v>
      </c>
      <c r="N367" s="0" t="n">
        <f aca="false">N365+N366</f>
        <v>6</v>
      </c>
      <c r="O367" s="0" t="n">
        <f aca="false">O365+O366</f>
        <v>7</v>
      </c>
      <c r="P367" s="0" t="n">
        <f aca="false">P365+P366</f>
        <v>6</v>
      </c>
      <c r="Q367" s="0" t="n">
        <f aca="false">Q365+Q366</f>
        <v>2</v>
      </c>
      <c r="R367" s="0" t="n">
        <f aca="false">R365+R366</f>
        <v>8</v>
      </c>
      <c r="S367" s="0" t="n">
        <f aca="false">S365+S366</f>
        <v>1</v>
      </c>
      <c r="T367" s="0" t="n">
        <f aca="false">T365+T366</f>
        <v>1</v>
      </c>
      <c r="U367" s="0" t="n">
        <f aca="false">U365+U366</f>
        <v>3</v>
      </c>
      <c r="V367" s="0" t="n">
        <f aca="false">SUM(N367:U367)</f>
        <v>34</v>
      </c>
    </row>
    <row r="369" customFormat="false" ht="12.8" hidden="false" customHeight="false" outlineLevel="0" collapsed="false">
      <c r="A369" s="0" t="s">
        <v>0</v>
      </c>
      <c r="B369" s="0" t="n">
        <v>38</v>
      </c>
    </row>
    <row r="370" customFormat="false" ht="12.8" hidden="false" customHeight="false" outlineLevel="0" collapsed="false">
      <c r="A370" s="0" t="s">
        <v>21</v>
      </c>
    </row>
    <row r="371" customFormat="false" ht="12.8" hidden="false" customHeight="false" outlineLevel="0" collapsed="false">
      <c r="B371" s="0" t="s">
        <v>62</v>
      </c>
      <c r="C371" s="0" t="n">
        <v>111</v>
      </c>
      <c r="D371" s="0" t="n">
        <v>110</v>
      </c>
      <c r="E371" s="0" t="n">
        <v>101</v>
      </c>
      <c r="F371" s="0" t="n">
        <v>100</v>
      </c>
      <c r="G371" s="0" t="n">
        <v>11</v>
      </c>
      <c r="H371" s="0" t="n">
        <v>10</v>
      </c>
      <c r="I371" s="0" t="n">
        <v>1</v>
      </c>
      <c r="J371" s="0" t="n">
        <v>0</v>
      </c>
      <c r="M371" s="0" t="s">
        <v>3</v>
      </c>
    </row>
    <row r="372" customFormat="false" ht="12.95" hidden="false" customHeight="false" outlineLevel="0" collapsed="false">
      <c r="B372" s="0" t="n">
        <v>1</v>
      </c>
      <c r="C372" s="0" t="n">
        <v>10</v>
      </c>
      <c r="D372" s="0" t="n">
        <v>8</v>
      </c>
      <c r="E372" s="0" t="n">
        <v>5</v>
      </c>
      <c r="F372" s="0" t="n">
        <v>4</v>
      </c>
      <c r="G372" s="0" t="n">
        <v>0</v>
      </c>
      <c r="H372" s="0" t="n">
        <v>3</v>
      </c>
      <c r="I372" s="0" t="n">
        <v>0</v>
      </c>
      <c r="J372" s="0" t="n">
        <v>1</v>
      </c>
      <c r="K372" s="0" t="n">
        <f aca="false">SUM(C372:J372)</f>
        <v>31</v>
      </c>
      <c r="N372" s="0" t="n">
        <f aca="false">$K372*C374/$K$6</f>
        <v>9.11764705882353</v>
      </c>
      <c r="O372" s="0" t="n">
        <f aca="false">$K372*D374/$K$6</f>
        <v>7.29411764705882</v>
      </c>
      <c r="P372" s="0" t="n">
        <f aca="false">$K372*E374/$K$6</f>
        <v>5.47058823529412</v>
      </c>
      <c r="Q372" s="0" t="n">
        <f aca="false">$K372*F374/$K$6</f>
        <v>4.55882352941176</v>
      </c>
      <c r="R372" s="0" t="n">
        <f aca="false">$K372*G374/$K$6</f>
        <v>0</v>
      </c>
      <c r="S372" s="0" t="n">
        <f aca="false">$K372*H374/$K$6</f>
        <v>2.73529411764706</v>
      </c>
      <c r="T372" s="0" t="n">
        <f aca="false">$K372*I374/$K$6</f>
        <v>0.911764705882353</v>
      </c>
      <c r="U372" s="0" t="n">
        <f aca="false">$K372*J374/$K$6</f>
        <v>0.911764705882353</v>
      </c>
      <c r="V372" s="0" t="n">
        <f aca="false">SUM(N372:U372)</f>
        <v>31</v>
      </c>
      <c r="W372" s="0" t="s">
        <v>4</v>
      </c>
      <c r="X372" s="0" t="e">
        <f aca="false">_xlfn.CHISQ.TEST(C372:J373,N372:U373)</f>
        <v>#VALUE!</v>
      </c>
    </row>
    <row r="373" customFormat="false" ht="12.8" hidden="false" customHeight="false" outlineLevel="0" collapsed="false">
      <c r="B373" s="0" t="n">
        <v>0</v>
      </c>
      <c r="C373" s="0" t="n">
        <v>0</v>
      </c>
      <c r="D373" s="0" t="n">
        <v>0</v>
      </c>
      <c r="E373" s="0" t="n">
        <v>1</v>
      </c>
      <c r="F373" s="0" t="n">
        <v>1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f aca="false">SUM(C373:J373)</f>
        <v>3</v>
      </c>
      <c r="N373" s="0" t="n">
        <f aca="false">$K373*C374/$K$6</f>
        <v>0.882352941176471</v>
      </c>
      <c r="O373" s="0" t="n">
        <f aca="false">$K373*D374/$K$6</f>
        <v>0.705882352941176</v>
      </c>
      <c r="P373" s="0" t="n">
        <f aca="false">$K373*E374/$K$6</f>
        <v>0.529411764705882</v>
      </c>
      <c r="Q373" s="0" t="n">
        <f aca="false">$K373*F374/$K$6</f>
        <v>0.441176470588235</v>
      </c>
      <c r="R373" s="0" t="n">
        <f aca="false">$K373*G374/$K$6</f>
        <v>0</v>
      </c>
      <c r="S373" s="0" t="n">
        <f aca="false">$K373*H374/$K$6</f>
        <v>0.264705882352941</v>
      </c>
      <c r="T373" s="0" t="n">
        <f aca="false">$K373*I374/$K$6</f>
        <v>0.0882352941176471</v>
      </c>
      <c r="U373" s="0" t="n">
        <f aca="false">$K373*J374/$K$6</f>
        <v>0.0882352941176471</v>
      </c>
      <c r="V373" s="0" t="n">
        <f aca="false">SUM(N373:U373)</f>
        <v>3</v>
      </c>
    </row>
    <row r="374" customFormat="false" ht="12.8" hidden="false" customHeight="false" outlineLevel="0" collapsed="false">
      <c r="C374" s="0" t="n">
        <f aca="false">SUM(C372:C373)</f>
        <v>10</v>
      </c>
      <c r="D374" s="0" t="n">
        <f aca="false">SUM(D372:D373)</f>
        <v>8</v>
      </c>
      <c r="E374" s="0" t="n">
        <f aca="false">SUM(E372:E373)</f>
        <v>6</v>
      </c>
      <c r="F374" s="0" t="n">
        <f aca="false">SUM(F372:F373)</f>
        <v>5</v>
      </c>
      <c r="G374" s="0" t="n">
        <f aca="false">SUM(G372:G373)</f>
        <v>0</v>
      </c>
      <c r="H374" s="0" t="n">
        <f aca="false">SUM(H372:H373)</f>
        <v>3</v>
      </c>
      <c r="I374" s="0" t="n">
        <f aca="false">SUM(I372:I373)</f>
        <v>1</v>
      </c>
      <c r="J374" s="0" t="n">
        <f aca="false">SUM(J372:J373)</f>
        <v>1</v>
      </c>
      <c r="K374" s="0" t="n">
        <f aca="false">SUM(C374:J374)</f>
        <v>34</v>
      </c>
      <c r="N374" s="0" t="n">
        <f aca="false">N372+N373</f>
        <v>10</v>
      </c>
      <c r="O374" s="0" t="n">
        <f aca="false">O372+O373</f>
        <v>8</v>
      </c>
      <c r="P374" s="0" t="n">
        <f aca="false">P372+P373</f>
        <v>6</v>
      </c>
      <c r="Q374" s="0" t="n">
        <f aca="false">Q372+Q373</f>
        <v>5</v>
      </c>
      <c r="R374" s="0" t="n">
        <f aca="false">R372+R373</f>
        <v>0</v>
      </c>
      <c r="S374" s="0" t="n">
        <f aca="false">S372+S373</f>
        <v>3</v>
      </c>
      <c r="T374" s="0" t="n">
        <f aca="false">T372+T373</f>
        <v>1</v>
      </c>
      <c r="U374" s="0" t="n">
        <f aca="false">U372+U373</f>
        <v>1</v>
      </c>
      <c r="V374" s="0" t="n">
        <f aca="false">SUM(N374:U374)</f>
        <v>34</v>
      </c>
    </row>
    <row r="376" customFormat="false" ht="12.8" hidden="false" customHeight="false" outlineLevel="0" collapsed="false">
      <c r="A376" s="0" t="s">
        <v>0</v>
      </c>
      <c r="B376" s="0" t="n">
        <v>39</v>
      </c>
    </row>
    <row r="377" customFormat="false" ht="12.8" hidden="false" customHeight="false" outlineLevel="0" collapsed="false">
      <c r="A377" s="0" t="s">
        <v>21</v>
      </c>
    </row>
    <row r="378" customFormat="false" ht="12.8" hidden="false" customHeight="false" outlineLevel="0" collapsed="false">
      <c r="B378" s="0" t="s">
        <v>63</v>
      </c>
      <c r="C378" s="0" t="n">
        <v>111</v>
      </c>
      <c r="D378" s="0" t="n">
        <v>110</v>
      </c>
      <c r="E378" s="0" t="n">
        <v>101</v>
      </c>
      <c r="F378" s="0" t="n">
        <v>100</v>
      </c>
      <c r="G378" s="0" t="n">
        <v>11</v>
      </c>
      <c r="H378" s="0" t="n">
        <v>10</v>
      </c>
      <c r="I378" s="0" t="n">
        <v>1</v>
      </c>
      <c r="J378" s="0" t="n">
        <v>0</v>
      </c>
      <c r="M378" s="0" t="s">
        <v>3</v>
      </c>
    </row>
    <row r="379" customFormat="false" ht="12.95" hidden="false" customHeight="false" outlineLevel="0" collapsed="false">
      <c r="B379" s="0" t="n">
        <v>1</v>
      </c>
      <c r="C379" s="0" t="n">
        <v>3</v>
      </c>
      <c r="D379" s="0" t="n">
        <v>3</v>
      </c>
      <c r="E379" s="0" t="n">
        <v>3</v>
      </c>
      <c r="F379" s="0" t="n">
        <v>4</v>
      </c>
      <c r="G379" s="0" t="n">
        <v>0</v>
      </c>
      <c r="H379" s="0" t="n">
        <v>2</v>
      </c>
      <c r="I379" s="0" t="n">
        <v>0</v>
      </c>
      <c r="J379" s="0" t="n">
        <v>1</v>
      </c>
      <c r="K379" s="0" t="n">
        <f aca="false">SUM(C379:J379)</f>
        <v>16</v>
      </c>
      <c r="N379" s="0" t="n">
        <f aca="false">$K379*C381/$K$6</f>
        <v>4.70588235294118</v>
      </c>
      <c r="O379" s="0" t="n">
        <f aca="false">$K379*D381/$K$6</f>
        <v>3.76470588235294</v>
      </c>
      <c r="P379" s="0" t="n">
        <f aca="false">$K379*E381/$K$6</f>
        <v>2.82352941176471</v>
      </c>
      <c r="Q379" s="0" t="n">
        <f aca="false">$K379*F381/$K$6</f>
        <v>2.35294117647059</v>
      </c>
      <c r="R379" s="0" t="n">
        <f aca="false">$K379*G381/$K$6</f>
        <v>0</v>
      </c>
      <c r="S379" s="0" t="n">
        <f aca="false">$K379*H381/$K$6</f>
        <v>1.41176470588235</v>
      </c>
      <c r="T379" s="0" t="n">
        <f aca="false">$K379*I381/$K$6</f>
        <v>0.470588235294118</v>
      </c>
      <c r="U379" s="0" t="n">
        <f aca="false">$K379*J381/$K$6</f>
        <v>0.470588235294118</v>
      </c>
      <c r="V379" s="0" t="n">
        <f aca="false">SUM(N379:U379)</f>
        <v>16</v>
      </c>
      <c r="W379" s="0" t="s">
        <v>4</v>
      </c>
      <c r="X379" s="0" t="e">
        <f aca="false">_xlfn.CHISQ.TEST(C379:J380,N379:U380)</f>
        <v>#VALUE!</v>
      </c>
    </row>
    <row r="380" customFormat="false" ht="12.8" hidden="false" customHeight="false" outlineLevel="0" collapsed="false">
      <c r="B380" s="0" t="n">
        <v>0</v>
      </c>
      <c r="C380" s="0" t="n">
        <v>7</v>
      </c>
      <c r="D380" s="0" t="n">
        <v>5</v>
      </c>
      <c r="E380" s="0" t="n">
        <v>3</v>
      </c>
      <c r="F380" s="0" t="n">
        <v>1</v>
      </c>
      <c r="G380" s="0" t="n">
        <v>0</v>
      </c>
      <c r="H380" s="0" t="n">
        <v>1</v>
      </c>
      <c r="I380" s="0" t="n">
        <v>1</v>
      </c>
      <c r="J380" s="0" t="n">
        <v>0</v>
      </c>
      <c r="K380" s="0" t="n">
        <f aca="false">SUM(C380:J380)</f>
        <v>18</v>
      </c>
      <c r="N380" s="0" t="n">
        <f aca="false">$K380*C381/$K$6</f>
        <v>5.29411764705882</v>
      </c>
      <c r="O380" s="0" t="n">
        <f aca="false">$K380*D381/$K$6</f>
        <v>4.23529411764706</v>
      </c>
      <c r="P380" s="0" t="n">
        <f aca="false">$K380*E381/$K$6</f>
        <v>3.17647058823529</v>
      </c>
      <c r="Q380" s="0" t="n">
        <f aca="false">$K380*F381/$K$6</f>
        <v>2.64705882352941</v>
      </c>
      <c r="R380" s="0" t="n">
        <f aca="false">$K380*G381/$K$6</f>
        <v>0</v>
      </c>
      <c r="S380" s="0" t="n">
        <f aca="false">$K380*H381/$K$6</f>
        <v>1.58823529411765</v>
      </c>
      <c r="T380" s="0" t="n">
        <f aca="false">$K380*I381/$K$6</f>
        <v>0.529411764705882</v>
      </c>
      <c r="U380" s="0" t="n">
        <f aca="false">$K380*J381/$K$6</f>
        <v>0.529411764705882</v>
      </c>
      <c r="V380" s="0" t="n">
        <f aca="false">SUM(N380:U380)</f>
        <v>18</v>
      </c>
    </row>
    <row r="381" customFormat="false" ht="12.8" hidden="false" customHeight="false" outlineLevel="0" collapsed="false">
      <c r="C381" s="0" t="n">
        <f aca="false">SUM(C379:C380)</f>
        <v>10</v>
      </c>
      <c r="D381" s="0" t="n">
        <f aca="false">SUM(D379:D380)</f>
        <v>8</v>
      </c>
      <c r="E381" s="0" t="n">
        <f aca="false">SUM(E379:E380)</f>
        <v>6</v>
      </c>
      <c r="F381" s="0" t="n">
        <f aca="false">SUM(F379:F380)</f>
        <v>5</v>
      </c>
      <c r="G381" s="0" t="n">
        <f aca="false">SUM(G379:G380)</f>
        <v>0</v>
      </c>
      <c r="H381" s="0" t="n">
        <f aca="false">SUM(H379:H380)</f>
        <v>3</v>
      </c>
      <c r="I381" s="0" t="n">
        <f aca="false">SUM(I379:I380)</f>
        <v>1</v>
      </c>
      <c r="J381" s="0" t="n">
        <f aca="false">SUM(J379:J380)</f>
        <v>1</v>
      </c>
      <c r="K381" s="0" t="n">
        <f aca="false">SUM(C381:J381)</f>
        <v>34</v>
      </c>
      <c r="N381" s="0" t="n">
        <f aca="false">N379+N380</f>
        <v>10</v>
      </c>
      <c r="O381" s="0" t="n">
        <f aca="false">O379+O380</f>
        <v>8</v>
      </c>
      <c r="P381" s="0" t="n">
        <f aca="false">P379+P380</f>
        <v>6</v>
      </c>
      <c r="Q381" s="0" t="n">
        <f aca="false">Q379+Q380</f>
        <v>5</v>
      </c>
      <c r="R381" s="0" t="n">
        <f aca="false">R379+R380</f>
        <v>0</v>
      </c>
      <c r="S381" s="0" t="n">
        <f aca="false">S379+S380</f>
        <v>3</v>
      </c>
      <c r="T381" s="0" t="n">
        <f aca="false">T379+T380</f>
        <v>1</v>
      </c>
      <c r="U381" s="0" t="n">
        <f aca="false">U379+U380</f>
        <v>1</v>
      </c>
      <c r="V381" s="0" t="n">
        <f aca="false">SUM(N381:U381)</f>
        <v>34</v>
      </c>
    </row>
    <row r="383" customFormat="false" ht="12.8" hidden="false" customHeight="false" outlineLevel="0" collapsed="false">
      <c r="A383" s="0" t="s">
        <v>0</v>
      </c>
      <c r="B383" s="0" t="n">
        <v>40</v>
      </c>
    </row>
    <row r="384" customFormat="false" ht="12.8" hidden="false" customHeight="false" outlineLevel="0" collapsed="false">
      <c r="A384" s="0" t="s">
        <v>21</v>
      </c>
    </row>
    <row r="385" customFormat="false" ht="12.8" hidden="false" customHeight="false" outlineLevel="0" collapsed="false">
      <c r="B385" s="0" t="s">
        <v>64</v>
      </c>
      <c r="C385" s="0" t="n">
        <v>111</v>
      </c>
      <c r="D385" s="0" t="n">
        <v>110</v>
      </c>
      <c r="E385" s="0" t="n">
        <v>101</v>
      </c>
      <c r="F385" s="0" t="n">
        <v>100</v>
      </c>
      <c r="G385" s="0" t="n">
        <v>11</v>
      </c>
      <c r="H385" s="0" t="n">
        <v>10</v>
      </c>
      <c r="I385" s="0" t="n">
        <v>1</v>
      </c>
      <c r="J385" s="0" t="n">
        <v>0</v>
      </c>
      <c r="M385" s="0" t="s">
        <v>3</v>
      </c>
    </row>
    <row r="386" customFormat="false" ht="12.95" hidden="false" customHeight="false" outlineLevel="0" collapsed="false">
      <c r="B386" s="0" t="n">
        <v>1</v>
      </c>
      <c r="C386" s="0" t="n">
        <v>6</v>
      </c>
      <c r="D386" s="0" t="n">
        <v>3</v>
      </c>
      <c r="E386" s="0" t="n">
        <v>4</v>
      </c>
      <c r="F386" s="0" t="n">
        <v>3</v>
      </c>
      <c r="G386" s="0" t="n">
        <v>0</v>
      </c>
      <c r="H386" s="0" t="n">
        <v>3</v>
      </c>
      <c r="I386" s="0" t="n">
        <v>1</v>
      </c>
      <c r="J386" s="0" t="n">
        <v>1</v>
      </c>
      <c r="K386" s="0" t="n">
        <f aca="false">SUM(C386:J386)</f>
        <v>21</v>
      </c>
      <c r="N386" s="0" t="n">
        <f aca="false">$K386*C388/$K$6</f>
        <v>6.17647058823529</v>
      </c>
      <c r="O386" s="0" t="n">
        <f aca="false">$K386*D388/$K$6</f>
        <v>4.94117647058824</v>
      </c>
      <c r="P386" s="0" t="n">
        <f aca="false">$K386*E388/$K$6</f>
        <v>3.70588235294118</v>
      </c>
      <c r="Q386" s="0" t="n">
        <f aca="false">$K386*F388/$K$6</f>
        <v>3.08823529411765</v>
      </c>
      <c r="R386" s="0" t="n">
        <f aca="false">$K386*G388/$K$6</f>
        <v>0</v>
      </c>
      <c r="S386" s="0" t="n">
        <f aca="false">$K386*H388/$K$6</f>
        <v>1.85294117647059</v>
      </c>
      <c r="T386" s="0" t="n">
        <f aca="false">$K386*I388/$K$6</f>
        <v>0.617647058823529</v>
      </c>
      <c r="U386" s="0" t="n">
        <f aca="false">$K386*J388/$K$6</f>
        <v>0.617647058823529</v>
      </c>
      <c r="V386" s="0" t="n">
        <f aca="false">SUM(N386:U386)</f>
        <v>21</v>
      </c>
      <c r="W386" s="0" t="s">
        <v>4</v>
      </c>
      <c r="X386" s="0" t="e">
        <f aca="false">_xlfn.CHISQ.TEST(C386:J387,N386:U387)</f>
        <v>#VALUE!</v>
      </c>
    </row>
    <row r="387" customFormat="false" ht="12.8" hidden="false" customHeight="false" outlineLevel="0" collapsed="false">
      <c r="B387" s="0" t="n">
        <v>0</v>
      </c>
      <c r="C387" s="0" t="n">
        <v>4</v>
      </c>
      <c r="D387" s="0" t="n">
        <v>5</v>
      </c>
      <c r="E387" s="0" t="n">
        <v>2</v>
      </c>
      <c r="F387" s="0" t="n">
        <v>2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f aca="false">SUM(C387:J387)</f>
        <v>13</v>
      </c>
      <c r="N387" s="0" t="n">
        <f aca="false">$K387*C388/$K$6</f>
        <v>3.82352941176471</v>
      </c>
      <c r="O387" s="0" t="n">
        <f aca="false">$K387*D388/$K$6</f>
        <v>3.05882352941176</v>
      </c>
      <c r="P387" s="0" t="n">
        <f aca="false">$K387*E388/$K$6</f>
        <v>2.29411764705882</v>
      </c>
      <c r="Q387" s="0" t="n">
        <f aca="false">$K387*F388/$K$6</f>
        <v>1.91176470588235</v>
      </c>
      <c r="R387" s="0" t="n">
        <f aca="false">$K387*G388/$K$6</f>
        <v>0</v>
      </c>
      <c r="S387" s="0" t="n">
        <f aca="false">$K387*H388/$K$6</f>
        <v>1.14705882352941</v>
      </c>
      <c r="T387" s="0" t="n">
        <f aca="false">$K387*I388/$K$6</f>
        <v>0.382352941176471</v>
      </c>
      <c r="U387" s="0" t="n">
        <f aca="false">$K387*J388/$K$6</f>
        <v>0.382352941176471</v>
      </c>
      <c r="V387" s="0" t="n">
        <f aca="false">SUM(N387:U387)</f>
        <v>13</v>
      </c>
    </row>
    <row r="388" customFormat="false" ht="12.8" hidden="false" customHeight="false" outlineLevel="0" collapsed="false">
      <c r="C388" s="0" t="n">
        <f aca="false">SUM(C386:C387)</f>
        <v>10</v>
      </c>
      <c r="D388" s="0" t="n">
        <f aca="false">SUM(D386:D387)</f>
        <v>8</v>
      </c>
      <c r="E388" s="0" t="n">
        <f aca="false">SUM(E386:E387)</f>
        <v>6</v>
      </c>
      <c r="F388" s="0" t="n">
        <f aca="false">SUM(F386:F387)</f>
        <v>5</v>
      </c>
      <c r="G388" s="0" t="n">
        <f aca="false">SUM(G386:G387)</f>
        <v>0</v>
      </c>
      <c r="H388" s="0" t="n">
        <f aca="false">SUM(H386:H387)</f>
        <v>3</v>
      </c>
      <c r="I388" s="0" t="n">
        <f aca="false">SUM(I386:I387)</f>
        <v>1</v>
      </c>
      <c r="J388" s="0" t="n">
        <f aca="false">SUM(J386:J387)</f>
        <v>1</v>
      </c>
      <c r="K388" s="0" t="n">
        <f aca="false">SUM(C388:J388)</f>
        <v>34</v>
      </c>
      <c r="N388" s="0" t="n">
        <f aca="false">N386+N387</f>
        <v>10</v>
      </c>
      <c r="O388" s="0" t="n">
        <f aca="false">O386+O387</f>
        <v>8</v>
      </c>
      <c r="P388" s="0" t="n">
        <f aca="false">P386+P387</f>
        <v>6</v>
      </c>
      <c r="Q388" s="0" t="n">
        <f aca="false">Q386+Q387</f>
        <v>5</v>
      </c>
      <c r="R388" s="0" t="n">
        <f aca="false">R386+R387</f>
        <v>0</v>
      </c>
      <c r="S388" s="0" t="n">
        <f aca="false">S386+S387</f>
        <v>3</v>
      </c>
      <c r="T388" s="0" t="n">
        <f aca="false">T386+T387</f>
        <v>1</v>
      </c>
      <c r="U388" s="0" t="n">
        <f aca="false">U386+U387</f>
        <v>1</v>
      </c>
      <c r="V388" s="0" t="n">
        <f aca="false">SUM(N388:U388)</f>
        <v>34</v>
      </c>
    </row>
    <row r="390" customFormat="false" ht="12.8" hidden="false" customHeight="false" outlineLevel="0" collapsed="false">
      <c r="A390" s="0" t="s">
        <v>0</v>
      </c>
      <c r="B390" s="0" t="n">
        <v>41</v>
      </c>
    </row>
    <row r="391" customFormat="false" ht="12.8" hidden="false" customHeight="false" outlineLevel="0" collapsed="false">
      <c r="A391" s="0" t="s">
        <v>21</v>
      </c>
    </row>
    <row r="392" customFormat="false" ht="12.8" hidden="false" customHeight="false" outlineLevel="0" collapsed="false">
      <c r="B392" s="0" t="s">
        <v>65</v>
      </c>
      <c r="C392" s="0" t="n">
        <v>111</v>
      </c>
      <c r="D392" s="0" t="n">
        <v>110</v>
      </c>
      <c r="E392" s="0" t="n">
        <v>101</v>
      </c>
      <c r="F392" s="0" t="n">
        <v>100</v>
      </c>
      <c r="G392" s="0" t="n">
        <v>11</v>
      </c>
      <c r="H392" s="0" t="n">
        <v>10</v>
      </c>
      <c r="I392" s="0" t="n">
        <v>1</v>
      </c>
      <c r="J392" s="0" t="n">
        <v>0</v>
      </c>
      <c r="M392" s="0" t="s">
        <v>3</v>
      </c>
    </row>
    <row r="393" customFormat="false" ht="12.95" hidden="false" customHeight="false" outlineLevel="0" collapsed="false">
      <c r="B393" s="0" t="n">
        <v>1</v>
      </c>
      <c r="C393" s="0" t="n">
        <v>7</v>
      </c>
      <c r="D393" s="0" t="n">
        <v>6</v>
      </c>
      <c r="E393" s="0" t="n">
        <v>4</v>
      </c>
      <c r="F393" s="0" t="n">
        <v>2</v>
      </c>
      <c r="G393" s="0" t="n">
        <v>0</v>
      </c>
      <c r="H393" s="0" t="n">
        <v>1</v>
      </c>
      <c r="I393" s="0" t="n">
        <v>1</v>
      </c>
      <c r="J393" s="0" t="n">
        <v>1</v>
      </c>
      <c r="K393" s="0" t="n">
        <f aca="false">SUM(C393:J393)</f>
        <v>22</v>
      </c>
      <c r="N393" s="0" t="n">
        <f aca="false">$K393*C395/$K$6</f>
        <v>6.47058823529412</v>
      </c>
      <c r="O393" s="0" t="n">
        <f aca="false">$K393*D395/$K$6</f>
        <v>5.17647058823529</v>
      </c>
      <c r="P393" s="0" t="n">
        <f aca="false">$K393*E395/$K$6</f>
        <v>3.88235294117647</v>
      </c>
      <c r="Q393" s="0" t="n">
        <f aca="false">$K393*F395/$K$6</f>
        <v>3.23529411764706</v>
      </c>
      <c r="R393" s="0" t="n">
        <f aca="false">$K393*G395/$K$6</f>
        <v>0</v>
      </c>
      <c r="S393" s="0" t="n">
        <f aca="false">$K393*H395/$K$6</f>
        <v>1.94117647058824</v>
      </c>
      <c r="T393" s="0" t="n">
        <f aca="false">$K393*I395/$K$6</f>
        <v>0.647058823529412</v>
      </c>
      <c r="U393" s="0" t="n">
        <f aca="false">$K393*J395/$K$6</f>
        <v>0.647058823529412</v>
      </c>
      <c r="V393" s="0" t="n">
        <f aca="false">SUM(N393:U393)</f>
        <v>22</v>
      </c>
      <c r="W393" s="0" t="s">
        <v>4</v>
      </c>
      <c r="X393" s="0" t="e">
        <f aca="false">_xlfn.CHISQ.TEST(C393:J394,N393:U394)</f>
        <v>#VALUE!</v>
      </c>
    </row>
    <row r="394" customFormat="false" ht="12.8" hidden="false" customHeight="false" outlineLevel="0" collapsed="false">
      <c r="B394" s="0" t="n">
        <v>0</v>
      </c>
      <c r="C394" s="0" t="n">
        <v>3</v>
      </c>
      <c r="D394" s="0" t="n">
        <v>2</v>
      </c>
      <c r="E394" s="0" t="n">
        <v>2</v>
      </c>
      <c r="F394" s="0" t="n">
        <v>3</v>
      </c>
      <c r="G394" s="0" t="n">
        <v>0</v>
      </c>
      <c r="H394" s="0" t="n">
        <v>2</v>
      </c>
      <c r="I394" s="0" t="n">
        <v>0</v>
      </c>
      <c r="J394" s="0" t="n">
        <v>0</v>
      </c>
      <c r="K394" s="0" t="n">
        <f aca="false">SUM(C394:J394)</f>
        <v>12</v>
      </c>
      <c r="N394" s="0" t="n">
        <f aca="false">$K394*C395/$K$6</f>
        <v>3.52941176470588</v>
      </c>
      <c r="O394" s="0" t="n">
        <f aca="false">$K394*D395/$K$6</f>
        <v>2.82352941176471</v>
      </c>
      <c r="P394" s="0" t="n">
        <f aca="false">$K394*E395/$K$6</f>
        <v>2.11764705882353</v>
      </c>
      <c r="Q394" s="0" t="n">
        <f aca="false">$K394*F395/$K$6</f>
        <v>1.76470588235294</v>
      </c>
      <c r="R394" s="0" t="n">
        <f aca="false">$K394*G395/$K$6</f>
        <v>0</v>
      </c>
      <c r="S394" s="0" t="n">
        <f aca="false">$K394*H395/$K$6</f>
        <v>1.05882352941176</v>
      </c>
      <c r="T394" s="0" t="n">
        <f aca="false">$K394*I395/$K$6</f>
        <v>0.352941176470588</v>
      </c>
      <c r="U394" s="0" t="n">
        <f aca="false">$K394*J395/$K$6</f>
        <v>0.352941176470588</v>
      </c>
      <c r="V394" s="0" t="n">
        <f aca="false">SUM(N394:U394)</f>
        <v>12</v>
      </c>
    </row>
    <row r="395" customFormat="false" ht="12.8" hidden="false" customHeight="false" outlineLevel="0" collapsed="false">
      <c r="C395" s="0" t="n">
        <f aca="false">SUM(C393:C394)</f>
        <v>10</v>
      </c>
      <c r="D395" s="0" t="n">
        <f aca="false">SUM(D393:D394)</f>
        <v>8</v>
      </c>
      <c r="E395" s="0" t="n">
        <f aca="false">SUM(E393:E394)</f>
        <v>6</v>
      </c>
      <c r="F395" s="0" t="n">
        <f aca="false">SUM(F393:F394)</f>
        <v>5</v>
      </c>
      <c r="G395" s="0" t="n">
        <f aca="false">SUM(G393:G394)</f>
        <v>0</v>
      </c>
      <c r="H395" s="0" t="n">
        <f aca="false">SUM(H393:H394)</f>
        <v>3</v>
      </c>
      <c r="I395" s="0" t="n">
        <f aca="false">SUM(I393:I394)</f>
        <v>1</v>
      </c>
      <c r="J395" s="0" t="n">
        <f aca="false">SUM(J393:J394)</f>
        <v>1</v>
      </c>
      <c r="K395" s="0" t="n">
        <f aca="false">SUM(C395:J395)</f>
        <v>34</v>
      </c>
      <c r="N395" s="0" t="n">
        <f aca="false">N393+N394</f>
        <v>10</v>
      </c>
      <c r="O395" s="0" t="n">
        <f aca="false">O393+O394</f>
        <v>8</v>
      </c>
      <c r="P395" s="0" t="n">
        <f aca="false">P393+P394</f>
        <v>6</v>
      </c>
      <c r="Q395" s="0" t="n">
        <f aca="false">Q393+Q394</f>
        <v>5</v>
      </c>
      <c r="R395" s="0" t="n">
        <f aca="false">R393+R394</f>
        <v>0</v>
      </c>
      <c r="S395" s="0" t="n">
        <f aca="false">S393+S394</f>
        <v>3</v>
      </c>
      <c r="T395" s="0" t="n">
        <f aca="false">T393+T394</f>
        <v>1</v>
      </c>
      <c r="U395" s="0" t="n">
        <f aca="false">U393+U394</f>
        <v>1</v>
      </c>
      <c r="V395" s="0" t="n">
        <f aca="false">SUM(N395:U395)</f>
        <v>34</v>
      </c>
    </row>
    <row r="397" customFormat="false" ht="12.8" hidden="false" customHeight="false" outlineLevel="0" collapsed="false">
      <c r="A397" s="0" t="s">
        <v>0</v>
      </c>
      <c r="B397" s="0" t="n">
        <v>45</v>
      </c>
    </row>
    <row r="398" customFormat="false" ht="12.8" hidden="false" customHeight="false" outlineLevel="0" collapsed="false">
      <c r="A398" s="0" t="s">
        <v>1</v>
      </c>
    </row>
    <row r="399" customFormat="false" ht="12.8" hidden="false" customHeight="false" outlineLevel="0" collapsed="false">
      <c r="B399" s="0" t="s">
        <v>66</v>
      </c>
      <c r="C399" s="0" t="n">
        <v>111</v>
      </c>
      <c r="D399" s="0" t="n">
        <v>110</v>
      </c>
      <c r="E399" s="0" t="n">
        <v>101</v>
      </c>
      <c r="F399" s="0" t="n">
        <v>100</v>
      </c>
      <c r="G399" s="0" t="n">
        <v>11</v>
      </c>
      <c r="H399" s="0" t="n">
        <v>10</v>
      </c>
      <c r="I399" s="0" t="n">
        <v>1</v>
      </c>
      <c r="J399" s="0" t="n">
        <v>0</v>
      </c>
      <c r="M399" s="0" t="s">
        <v>3</v>
      </c>
    </row>
    <row r="400" customFormat="false" ht="12.95" hidden="false" customHeight="false" outlineLevel="0" collapsed="false">
      <c r="B400" s="0" t="n">
        <v>1</v>
      </c>
      <c r="C400" s="0" t="n">
        <v>13</v>
      </c>
      <c r="D400" s="0" t="n">
        <v>11</v>
      </c>
      <c r="E400" s="0" t="n">
        <v>2</v>
      </c>
      <c r="F400" s="0" t="n">
        <v>2</v>
      </c>
      <c r="G400" s="0" t="n">
        <v>1</v>
      </c>
      <c r="H400" s="0" t="n">
        <v>0</v>
      </c>
      <c r="I400" s="0" t="n">
        <v>1</v>
      </c>
      <c r="J400" s="0" t="n">
        <v>4</v>
      </c>
      <c r="K400" s="0" t="n">
        <f aca="false">SUM(C400:J400)</f>
        <v>34</v>
      </c>
      <c r="N400" s="0" t="n">
        <f aca="false">$K400*C402/$K$6</f>
        <v>13</v>
      </c>
      <c r="O400" s="0" t="n">
        <f aca="false">$K400*D402/$K$6</f>
        <v>11</v>
      </c>
      <c r="P400" s="0" t="n">
        <f aca="false">$K400*E402/$K$6</f>
        <v>2</v>
      </c>
      <c r="Q400" s="0" t="n">
        <f aca="false">$K400*F402/$K$6</f>
        <v>2</v>
      </c>
      <c r="R400" s="0" t="n">
        <f aca="false">$K400*G402/$K$6</f>
        <v>1</v>
      </c>
      <c r="S400" s="0" t="n">
        <f aca="false">$K400*H402/$K$6</f>
        <v>0</v>
      </c>
      <c r="T400" s="0" t="n">
        <f aca="false">$K400*I402/$K$6</f>
        <v>1</v>
      </c>
      <c r="U400" s="0" t="n">
        <f aca="false">$K400*J402/$K$6</f>
        <v>4</v>
      </c>
      <c r="V400" s="0" t="n">
        <f aca="false">SUM(N400:U400)</f>
        <v>34</v>
      </c>
      <c r="W400" s="0" t="s">
        <v>4</v>
      </c>
      <c r="X400" s="0" t="e">
        <f aca="false">_xlfn.CHISQ.TEST(C400:J401,N400:U401)</f>
        <v>#VALUE!</v>
      </c>
    </row>
    <row r="401" customFormat="false" ht="12.8" hidden="false" customHeight="false" outlineLevel="0" collapsed="false"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f aca="false">SUM(C401:J401)</f>
        <v>0</v>
      </c>
      <c r="N401" s="0" t="n">
        <f aca="false">$K401*C402/$K$6</f>
        <v>0</v>
      </c>
      <c r="O401" s="0" t="n">
        <f aca="false">$K401*D402/$K$6</f>
        <v>0</v>
      </c>
      <c r="P401" s="0" t="n">
        <f aca="false">$K401*E402/$K$6</f>
        <v>0</v>
      </c>
      <c r="Q401" s="0" t="n">
        <f aca="false">$K401*F402/$K$6</f>
        <v>0</v>
      </c>
      <c r="R401" s="0" t="n">
        <f aca="false">$K401*G402/$K$6</f>
        <v>0</v>
      </c>
      <c r="S401" s="0" t="n">
        <f aca="false">$K401*H402/$K$6</f>
        <v>0</v>
      </c>
      <c r="T401" s="0" t="n">
        <f aca="false">$K401*I402/$K$6</f>
        <v>0</v>
      </c>
      <c r="U401" s="0" t="n">
        <f aca="false">$K401*J402/$K$6</f>
        <v>0</v>
      </c>
      <c r="V401" s="0" t="n">
        <f aca="false">SUM(N401:U401)</f>
        <v>0</v>
      </c>
    </row>
    <row r="402" customFormat="false" ht="12.8" hidden="false" customHeight="false" outlineLevel="0" collapsed="false">
      <c r="C402" s="0" t="n">
        <f aca="false">SUM(C400:C401)</f>
        <v>13</v>
      </c>
      <c r="D402" s="0" t="n">
        <f aca="false">SUM(D400:D401)</f>
        <v>11</v>
      </c>
      <c r="E402" s="0" t="n">
        <f aca="false">SUM(E400:E401)</f>
        <v>2</v>
      </c>
      <c r="F402" s="0" t="n">
        <f aca="false">SUM(F400:F401)</f>
        <v>2</v>
      </c>
      <c r="G402" s="0" t="n">
        <f aca="false">SUM(G400:G401)</f>
        <v>1</v>
      </c>
      <c r="H402" s="0" t="n">
        <f aca="false">SUM(H400:H401)</f>
        <v>0</v>
      </c>
      <c r="I402" s="0" t="n">
        <f aca="false">SUM(I400:I401)</f>
        <v>1</v>
      </c>
      <c r="J402" s="0" t="n">
        <f aca="false">SUM(J400:J401)</f>
        <v>4</v>
      </c>
      <c r="K402" s="0" t="n">
        <f aca="false">SUM(C402:J402)</f>
        <v>34</v>
      </c>
      <c r="N402" s="0" t="n">
        <f aca="false">N400+N401</f>
        <v>13</v>
      </c>
      <c r="O402" s="0" t="n">
        <f aca="false">O400+O401</f>
        <v>11</v>
      </c>
      <c r="P402" s="0" t="n">
        <f aca="false">P400+P401</f>
        <v>2</v>
      </c>
      <c r="Q402" s="0" t="n">
        <f aca="false">Q400+Q401</f>
        <v>2</v>
      </c>
      <c r="R402" s="0" t="n">
        <f aca="false">R400+R401</f>
        <v>1</v>
      </c>
      <c r="S402" s="0" t="n">
        <f aca="false">S400+S401</f>
        <v>0</v>
      </c>
      <c r="T402" s="0" t="n">
        <f aca="false">T400+T401</f>
        <v>1</v>
      </c>
      <c r="U402" s="0" t="n">
        <f aca="false">U400+U401</f>
        <v>4</v>
      </c>
      <c r="V402" s="0" t="n">
        <f aca="false">SUM(N402:U402)</f>
        <v>34</v>
      </c>
    </row>
    <row r="404" customFormat="false" ht="12.8" hidden="false" customHeight="false" outlineLevel="0" collapsed="false">
      <c r="A404" s="0" t="s">
        <v>5</v>
      </c>
    </row>
    <row r="405" customFormat="false" ht="12.8" hidden="false" customHeight="false" outlineLevel="0" collapsed="false">
      <c r="B405" s="0" t="s">
        <v>67</v>
      </c>
      <c r="C405" s="0" t="n">
        <v>111</v>
      </c>
      <c r="D405" s="0" t="n">
        <v>110</v>
      </c>
      <c r="E405" s="0" t="n">
        <v>101</v>
      </c>
      <c r="F405" s="0" t="n">
        <v>100</v>
      </c>
      <c r="G405" s="0" t="n">
        <v>11</v>
      </c>
      <c r="H405" s="0" t="n">
        <v>10</v>
      </c>
      <c r="I405" s="0" t="n">
        <v>1</v>
      </c>
      <c r="J405" s="0" t="n">
        <v>0</v>
      </c>
      <c r="M405" s="0" t="s">
        <v>3</v>
      </c>
    </row>
    <row r="406" customFormat="false" ht="12.95" hidden="false" customHeight="false" outlineLevel="0" collapsed="false">
      <c r="B406" s="0" t="n">
        <v>1</v>
      </c>
      <c r="C406" s="0" t="n">
        <v>13</v>
      </c>
      <c r="D406" s="0" t="n">
        <v>4</v>
      </c>
      <c r="E406" s="0" t="n">
        <v>11</v>
      </c>
      <c r="F406" s="0" t="n">
        <v>0</v>
      </c>
      <c r="G406" s="0" t="n">
        <v>1</v>
      </c>
      <c r="H406" s="0" t="n">
        <v>4</v>
      </c>
      <c r="I406" s="0" t="n">
        <v>0</v>
      </c>
      <c r="J406" s="0" t="n">
        <v>1</v>
      </c>
      <c r="K406" s="0" t="n">
        <f aca="false">SUM(C406:J406)</f>
        <v>34</v>
      </c>
      <c r="N406" s="0" t="n">
        <f aca="false">$K406*C408/$K$6</f>
        <v>13</v>
      </c>
      <c r="O406" s="0" t="n">
        <f aca="false">$K406*D408/$K$6</f>
        <v>4</v>
      </c>
      <c r="P406" s="0" t="n">
        <f aca="false">$K406*E408/$K$6</f>
        <v>11</v>
      </c>
      <c r="Q406" s="0" t="n">
        <f aca="false">$K406*F408/$K$6</f>
        <v>0</v>
      </c>
      <c r="R406" s="0" t="n">
        <f aca="false">$K406*G408/$K$6</f>
        <v>1</v>
      </c>
      <c r="S406" s="0" t="n">
        <f aca="false">$K406*H408/$K$6</f>
        <v>4</v>
      </c>
      <c r="T406" s="0" t="n">
        <f aca="false">$K406*I408/$K$6</f>
        <v>0</v>
      </c>
      <c r="U406" s="0" t="n">
        <f aca="false">$K406*J408/$K$6</f>
        <v>1</v>
      </c>
      <c r="V406" s="0" t="n">
        <f aca="false">SUM(N406:U406)</f>
        <v>34</v>
      </c>
      <c r="W406" s="0" t="s">
        <v>4</v>
      </c>
      <c r="X406" s="0" t="e">
        <f aca="false">_xlfn.CHISQ.TEST(C406:J407,N406:U407)</f>
        <v>#VALUE!</v>
      </c>
    </row>
    <row r="407" customFormat="false" ht="12.8" hidden="false" customHeight="false" outlineLevel="0" collapsed="false"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f aca="false">SUM(C407:J407)</f>
        <v>0</v>
      </c>
      <c r="N407" s="0" t="n">
        <f aca="false">$K407*C408/$K$6</f>
        <v>0</v>
      </c>
      <c r="O407" s="0" t="n">
        <f aca="false">$K407*D408/$K$6</f>
        <v>0</v>
      </c>
      <c r="P407" s="0" t="n">
        <f aca="false">$K407*E408/$K$6</f>
        <v>0</v>
      </c>
      <c r="Q407" s="0" t="n">
        <f aca="false">$K407*F408/$K$6</f>
        <v>0</v>
      </c>
      <c r="R407" s="0" t="n">
        <f aca="false">$K407*G408/$K$6</f>
        <v>0</v>
      </c>
      <c r="S407" s="0" t="n">
        <f aca="false">$K407*H408/$K$6</f>
        <v>0</v>
      </c>
      <c r="T407" s="0" t="n">
        <f aca="false">$K407*I408/$K$6</f>
        <v>0</v>
      </c>
      <c r="U407" s="0" t="n">
        <f aca="false">$K407*J408/$K$6</f>
        <v>0</v>
      </c>
      <c r="V407" s="0" t="n">
        <f aca="false">SUM(N407:U407)</f>
        <v>0</v>
      </c>
    </row>
    <row r="408" customFormat="false" ht="12.8" hidden="false" customHeight="false" outlineLevel="0" collapsed="false">
      <c r="C408" s="0" t="n">
        <f aca="false">SUM(C406:C407)</f>
        <v>13</v>
      </c>
      <c r="D408" s="0" t="n">
        <f aca="false">SUM(D406:D407)</f>
        <v>4</v>
      </c>
      <c r="E408" s="0" t="n">
        <f aca="false">SUM(E406:E407)</f>
        <v>11</v>
      </c>
      <c r="F408" s="0" t="n">
        <f aca="false">SUM(F406:F407)</f>
        <v>0</v>
      </c>
      <c r="G408" s="0" t="n">
        <f aca="false">SUM(G406:G407)</f>
        <v>1</v>
      </c>
      <c r="H408" s="0" t="n">
        <f aca="false">SUM(H406:H407)</f>
        <v>4</v>
      </c>
      <c r="I408" s="0" t="n">
        <f aca="false">SUM(I406:I407)</f>
        <v>0</v>
      </c>
      <c r="J408" s="0" t="n">
        <f aca="false">SUM(J406:J407)</f>
        <v>1</v>
      </c>
      <c r="K408" s="0" t="n">
        <f aca="false">SUM(C408:J408)</f>
        <v>34</v>
      </c>
      <c r="N408" s="0" t="n">
        <f aca="false">N406+N407</f>
        <v>13</v>
      </c>
      <c r="O408" s="0" t="n">
        <f aca="false">O406+O407</f>
        <v>4</v>
      </c>
      <c r="P408" s="0" t="n">
        <f aca="false">P406+P407</f>
        <v>11</v>
      </c>
      <c r="Q408" s="0" t="n">
        <f aca="false">Q406+Q407</f>
        <v>0</v>
      </c>
      <c r="R408" s="0" t="n">
        <f aca="false">R406+R407</f>
        <v>1</v>
      </c>
      <c r="S408" s="0" t="n">
        <f aca="false">S406+S407</f>
        <v>4</v>
      </c>
      <c r="T408" s="0" t="n">
        <f aca="false">T406+T407</f>
        <v>0</v>
      </c>
      <c r="U408" s="0" t="n">
        <f aca="false">U406+U407</f>
        <v>1</v>
      </c>
      <c r="V408" s="0" t="n">
        <f aca="false">SUM(N408:U408)</f>
        <v>34</v>
      </c>
    </row>
    <row r="410" customFormat="false" ht="12.8" hidden="false" customHeight="false" outlineLevel="0" collapsed="false">
      <c r="A410" s="0" t="s">
        <v>0</v>
      </c>
      <c r="B410" s="0" t="n">
        <v>46</v>
      </c>
    </row>
    <row r="411" customFormat="false" ht="12.8" hidden="false" customHeight="false" outlineLevel="0" collapsed="false">
      <c r="A411" s="0" t="s">
        <v>1</v>
      </c>
    </row>
    <row r="412" customFormat="false" ht="12.8" hidden="false" customHeight="false" outlineLevel="0" collapsed="false">
      <c r="B412" s="0" t="s">
        <v>68</v>
      </c>
      <c r="C412" s="0" t="n">
        <v>111</v>
      </c>
      <c r="D412" s="0" t="n">
        <v>110</v>
      </c>
      <c r="E412" s="0" t="n">
        <v>101</v>
      </c>
      <c r="F412" s="0" t="n">
        <v>100</v>
      </c>
      <c r="G412" s="0" t="n">
        <v>11</v>
      </c>
      <c r="H412" s="0" t="n">
        <v>10</v>
      </c>
      <c r="I412" s="0" t="n">
        <v>1</v>
      </c>
      <c r="J412" s="0" t="n">
        <v>0</v>
      </c>
      <c r="M412" s="0" t="s">
        <v>3</v>
      </c>
    </row>
    <row r="413" customFormat="false" ht="12.95" hidden="false" customHeight="false" outlineLevel="0" collapsed="false">
      <c r="B413" s="0" t="n">
        <v>1</v>
      </c>
      <c r="C413" s="0" t="n">
        <v>8</v>
      </c>
      <c r="D413" s="0" t="n">
        <v>6</v>
      </c>
      <c r="E413" s="0" t="n">
        <v>1</v>
      </c>
      <c r="F413" s="0" t="n">
        <v>0</v>
      </c>
      <c r="G413" s="0" t="n">
        <v>1</v>
      </c>
      <c r="H413" s="0" t="n">
        <v>0</v>
      </c>
      <c r="I413" s="0" t="n">
        <v>1</v>
      </c>
      <c r="J413" s="0" t="n">
        <v>4</v>
      </c>
      <c r="K413" s="0" t="n">
        <f aca="false">SUM(C413:J413)</f>
        <v>21</v>
      </c>
      <c r="N413" s="0" t="n">
        <f aca="false">$K413*C415/$K$6</f>
        <v>8.02941176470588</v>
      </c>
      <c r="O413" s="0" t="n">
        <f aca="false">$K413*D415/$K$6</f>
        <v>6.79411764705882</v>
      </c>
      <c r="P413" s="0" t="n">
        <f aca="false">$K413*E415/$K$6</f>
        <v>1.23529411764706</v>
      </c>
      <c r="Q413" s="0" t="n">
        <f aca="false">$K413*F415/$K$6</f>
        <v>1.23529411764706</v>
      </c>
      <c r="R413" s="0" t="n">
        <f aca="false">$K413*G415/$K$6</f>
        <v>0.617647058823529</v>
      </c>
      <c r="S413" s="0" t="n">
        <f aca="false">$K413*H415/$K$6</f>
        <v>0</v>
      </c>
      <c r="T413" s="0" t="n">
        <f aca="false">$K413*I415/$K$6</f>
        <v>0.617647058823529</v>
      </c>
      <c r="U413" s="0" t="n">
        <f aca="false">$K413*J415/$K$6</f>
        <v>2.47058823529412</v>
      </c>
      <c r="V413" s="0" t="n">
        <f aca="false">SUM(N413:U413)</f>
        <v>21</v>
      </c>
      <c r="W413" s="0" t="s">
        <v>4</v>
      </c>
      <c r="X413" s="0" t="e">
        <f aca="false">_xlfn.CHISQ.TEST(C413:J414,N413:U414)</f>
        <v>#VALUE!</v>
      </c>
    </row>
    <row r="414" customFormat="false" ht="12.8" hidden="false" customHeight="false" outlineLevel="0" collapsed="false">
      <c r="B414" s="0" t="n">
        <v>0</v>
      </c>
      <c r="C414" s="0" t="n">
        <v>5</v>
      </c>
      <c r="D414" s="0" t="n">
        <v>5</v>
      </c>
      <c r="E414" s="0" t="n">
        <v>1</v>
      </c>
      <c r="F414" s="0" t="n">
        <v>2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f aca="false">SUM(C414:J414)</f>
        <v>13</v>
      </c>
      <c r="N414" s="0" t="n">
        <f aca="false">$K414*C415/$K$6</f>
        <v>4.97058823529412</v>
      </c>
      <c r="O414" s="0" t="n">
        <f aca="false">$K414*D415/$K$6</f>
        <v>4.20588235294118</v>
      </c>
      <c r="P414" s="0" t="n">
        <f aca="false">$K414*E415/$K$6</f>
        <v>0.764705882352941</v>
      </c>
      <c r="Q414" s="0" t="n">
        <f aca="false">$K414*F415/$K$6</f>
        <v>0.764705882352941</v>
      </c>
      <c r="R414" s="0" t="n">
        <f aca="false">$K414*G415/$K$6</f>
        <v>0.382352941176471</v>
      </c>
      <c r="S414" s="0" t="n">
        <f aca="false">$K414*H415/$K$6</f>
        <v>0</v>
      </c>
      <c r="T414" s="0" t="n">
        <f aca="false">$K414*I415/$K$6</f>
        <v>0.382352941176471</v>
      </c>
      <c r="U414" s="0" t="n">
        <f aca="false">$K414*J415/$K$6</f>
        <v>1.52941176470588</v>
      </c>
      <c r="V414" s="0" t="n">
        <f aca="false">SUM(N414:U414)</f>
        <v>13</v>
      </c>
    </row>
    <row r="415" customFormat="false" ht="12.8" hidden="false" customHeight="false" outlineLevel="0" collapsed="false">
      <c r="C415" s="0" t="n">
        <f aca="false">SUM(C413:C414)</f>
        <v>13</v>
      </c>
      <c r="D415" s="0" t="n">
        <f aca="false">SUM(D413:D414)</f>
        <v>11</v>
      </c>
      <c r="E415" s="0" t="n">
        <f aca="false">SUM(E413:E414)</f>
        <v>2</v>
      </c>
      <c r="F415" s="0" t="n">
        <f aca="false">SUM(F413:F414)</f>
        <v>2</v>
      </c>
      <c r="G415" s="0" t="n">
        <f aca="false">SUM(G413:G414)</f>
        <v>1</v>
      </c>
      <c r="H415" s="0" t="n">
        <f aca="false">SUM(H413:H414)</f>
        <v>0</v>
      </c>
      <c r="I415" s="0" t="n">
        <f aca="false">SUM(I413:I414)</f>
        <v>1</v>
      </c>
      <c r="J415" s="0" t="n">
        <f aca="false">SUM(J413:J414)</f>
        <v>4</v>
      </c>
      <c r="K415" s="0" t="n">
        <f aca="false">SUM(C415:J415)</f>
        <v>34</v>
      </c>
      <c r="N415" s="0" t="n">
        <f aca="false">N413+N414</f>
        <v>13</v>
      </c>
      <c r="O415" s="0" t="n">
        <f aca="false">O413+O414</f>
        <v>11</v>
      </c>
      <c r="P415" s="0" t="n">
        <f aca="false">P413+P414</f>
        <v>2</v>
      </c>
      <c r="Q415" s="0" t="n">
        <f aca="false">Q413+Q414</f>
        <v>2</v>
      </c>
      <c r="R415" s="0" t="n">
        <f aca="false">R413+R414</f>
        <v>1</v>
      </c>
      <c r="S415" s="0" t="n">
        <f aca="false">S413+S414</f>
        <v>0</v>
      </c>
      <c r="T415" s="0" t="n">
        <f aca="false">T413+T414</f>
        <v>1</v>
      </c>
      <c r="U415" s="0" t="n">
        <f aca="false">U413+U414</f>
        <v>4</v>
      </c>
      <c r="V415" s="0" t="n">
        <f aca="false">SUM(N415:U415)</f>
        <v>34</v>
      </c>
    </row>
    <row r="417" customFormat="false" ht="12.8" hidden="false" customHeight="false" outlineLevel="0" collapsed="false">
      <c r="A417" s="0" t="s">
        <v>5</v>
      </c>
    </row>
    <row r="418" customFormat="false" ht="12.8" hidden="false" customHeight="false" outlineLevel="0" collapsed="false">
      <c r="B418" s="0" t="s">
        <v>69</v>
      </c>
      <c r="C418" s="0" t="n">
        <v>111</v>
      </c>
      <c r="D418" s="0" t="n">
        <v>110</v>
      </c>
      <c r="E418" s="0" t="n">
        <v>101</v>
      </c>
      <c r="F418" s="0" t="n">
        <v>100</v>
      </c>
      <c r="G418" s="0" t="n">
        <v>11</v>
      </c>
      <c r="H418" s="0" t="n">
        <v>10</v>
      </c>
      <c r="I418" s="0" t="n">
        <v>1</v>
      </c>
      <c r="J418" s="0" t="n">
        <v>0</v>
      </c>
      <c r="M418" s="0" t="s">
        <v>3</v>
      </c>
    </row>
    <row r="419" customFormat="false" ht="12.95" hidden="false" customHeight="false" outlineLevel="0" collapsed="false">
      <c r="B419" s="0" t="n">
        <v>1</v>
      </c>
      <c r="C419" s="0" t="n">
        <v>7</v>
      </c>
      <c r="D419" s="0" t="n">
        <v>1</v>
      </c>
      <c r="E419" s="0" t="n">
        <v>7</v>
      </c>
      <c r="F419" s="0" t="n">
        <v>0</v>
      </c>
      <c r="G419" s="0" t="n">
        <v>1</v>
      </c>
      <c r="H419" s="0" t="n">
        <v>4</v>
      </c>
      <c r="I419" s="0" t="n">
        <v>0</v>
      </c>
      <c r="J419" s="0" t="n">
        <v>1</v>
      </c>
      <c r="K419" s="0" t="n">
        <f aca="false">SUM(C419:J419)</f>
        <v>21</v>
      </c>
      <c r="N419" s="0" t="n">
        <f aca="false">$K419*C421/$K$6</f>
        <v>8.02941176470588</v>
      </c>
      <c r="O419" s="0" t="n">
        <f aca="false">$K419*D421/$K$6</f>
        <v>2.47058823529412</v>
      </c>
      <c r="P419" s="0" t="n">
        <f aca="false">$K419*E421/$K$6</f>
        <v>6.79411764705882</v>
      </c>
      <c r="Q419" s="0" t="n">
        <f aca="false">$K419*F421/$K$6</f>
        <v>0</v>
      </c>
      <c r="R419" s="0" t="n">
        <f aca="false">$K419*G421/$K$6</f>
        <v>0.617647058823529</v>
      </c>
      <c r="S419" s="0" t="n">
        <f aca="false">$K419*H421/$K$6</f>
        <v>2.47058823529412</v>
      </c>
      <c r="T419" s="0" t="n">
        <f aca="false">$K419*I421/$K$6</f>
        <v>0</v>
      </c>
      <c r="U419" s="0" t="n">
        <f aca="false">$K419*J421/$K$6</f>
        <v>0.617647058823529</v>
      </c>
      <c r="V419" s="0" t="n">
        <f aca="false">SUM(N419:U419)</f>
        <v>21</v>
      </c>
      <c r="W419" s="0" t="s">
        <v>4</v>
      </c>
      <c r="X419" s="0" t="e">
        <f aca="false">_xlfn.CHISQ.TEST(C419:J420,N419:U420)</f>
        <v>#VALUE!</v>
      </c>
    </row>
    <row r="420" customFormat="false" ht="12.8" hidden="false" customHeight="false" outlineLevel="0" collapsed="false">
      <c r="B420" s="0" t="n">
        <v>0</v>
      </c>
      <c r="C420" s="0" t="n">
        <v>6</v>
      </c>
      <c r="D420" s="0" t="n">
        <v>3</v>
      </c>
      <c r="E420" s="0" t="n">
        <v>4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f aca="false">SUM(C420:J420)</f>
        <v>13</v>
      </c>
      <c r="N420" s="0" t="n">
        <f aca="false">$K420*C421/$K$6</f>
        <v>4.97058823529412</v>
      </c>
      <c r="O420" s="0" t="n">
        <f aca="false">$K420*D421/$K$6</f>
        <v>1.52941176470588</v>
      </c>
      <c r="P420" s="0" t="n">
        <f aca="false">$K420*E421/$K$6</f>
        <v>4.20588235294118</v>
      </c>
      <c r="Q420" s="0" t="n">
        <f aca="false">$K420*F421/$K$6</f>
        <v>0</v>
      </c>
      <c r="R420" s="0" t="n">
        <f aca="false">$K420*G421/$K$6</f>
        <v>0.382352941176471</v>
      </c>
      <c r="S420" s="0" t="n">
        <f aca="false">$K420*H421/$K$6</f>
        <v>1.52941176470588</v>
      </c>
      <c r="T420" s="0" t="n">
        <f aca="false">$K420*I421/$K$6</f>
        <v>0</v>
      </c>
      <c r="U420" s="0" t="n">
        <f aca="false">$K420*J421/$K$6</f>
        <v>0.382352941176471</v>
      </c>
      <c r="V420" s="0" t="n">
        <f aca="false">SUM(N420:U420)</f>
        <v>13</v>
      </c>
    </row>
    <row r="421" customFormat="false" ht="12.8" hidden="false" customHeight="false" outlineLevel="0" collapsed="false">
      <c r="C421" s="0" t="n">
        <f aca="false">SUM(C419:C420)</f>
        <v>13</v>
      </c>
      <c r="D421" s="0" t="n">
        <f aca="false">SUM(D419:D420)</f>
        <v>4</v>
      </c>
      <c r="E421" s="0" t="n">
        <f aca="false">SUM(E419:E420)</f>
        <v>11</v>
      </c>
      <c r="F421" s="0" t="n">
        <f aca="false">SUM(F419:F420)</f>
        <v>0</v>
      </c>
      <c r="G421" s="0" t="n">
        <f aca="false">SUM(G419:G420)</f>
        <v>1</v>
      </c>
      <c r="H421" s="0" t="n">
        <f aca="false">SUM(H419:H420)</f>
        <v>4</v>
      </c>
      <c r="I421" s="0" t="n">
        <f aca="false">SUM(I419:I420)</f>
        <v>0</v>
      </c>
      <c r="J421" s="0" t="n">
        <f aca="false">SUM(J419:J420)</f>
        <v>1</v>
      </c>
      <c r="K421" s="0" t="n">
        <f aca="false">SUM(C421:J421)</f>
        <v>34</v>
      </c>
      <c r="N421" s="0" t="n">
        <f aca="false">N419+N420</f>
        <v>13</v>
      </c>
      <c r="O421" s="0" t="n">
        <f aca="false">O419+O420</f>
        <v>4</v>
      </c>
      <c r="P421" s="0" t="n">
        <f aca="false">P419+P420</f>
        <v>11</v>
      </c>
      <c r="Q421" s="0" t="n">
        <f aca="false">Q419+Q420</f>
        <v>0</v>
      </c>
      <c r="R421" s="0" t="n">
        <f aca="false">R419+R420</f>
        <v>1</v>
      </c>
      <c r="S421" s="0" t="n">
        <f aca="false">S419+S420</f>
        <v>4</v>
      </c>
      <c r="T421" s="0" t="n">
        <f aca="false">T419+T420</f>
        <v>0</v>
      </c>
      <c r="U421" s="0" t="n">
        <f aca="false">U419+U420</f>
        <v>1</v>
      </c>
      <c r="V421" s="0" t="n">
        <f aca="false">SUM(N421:U421)</f>
        <v>34</v>
      </c>
    </row>
    <row r="423" customFormat="false" ht="12.8" hidden="false" customHeight="false" outlineLevel="0" collapsed="false">
      <c r="A423" s="0" t="s">
        <v>0</v>
      </c>
      <c r="B423" s="0" t="n">
        <v>47</v>
      </c>
    </row>
    <row r="424" customFormat="false" ht="12.8" hidden="false" customHeight="false" outlineLevel="0" collapsed="false">
      <c r="A424" s="0" t="s">
        <v>1</v>
      </c>
    </row>
    <row r="425" customFormat="false" ht="12.8" hidden="false" customHeight="false" outlineLevel="0" collapsed="false">
      <c r="B425" s="0" t="s">
        <v>70</v>
      </c>
      <c r="C425" s="0" t="n">
        <v>111</v>
      </c>
      <c r="D425" s="0" t="n">
        <v>110</v>
      </c>
      <c r="E425" s="0" t="n">
        <v>101</v>
      </c>
      <c r="F425" s="0" t="n">
        <v>100</v>
      </c>
      <c r="G425" s="0" t="n">
        <v>11</v>
      </c>
      <c r="H425" s="0" t="n">
        <v>10</v>
      </c>
      <c r="I425" s="0" t="n">
        <v>1</v>
      </c>
      <c r="J425" s="0" t="n">
        <v>0</v>
      </c>
      <c r="M425" s="0" t="s">
        <v>3</v>
      </c>
    </row>
    <row r="426" customFormat="false" ht="12.95" hidden="false" customHeight="false" outlineLevel="0" collapsed="false">
      <c r="B426" s="0" t="n">
        <v>1</v>
      </c>
      <c r="C426" s="0" t="n">
        <v>2</v>
      </c>
      <c r="D426" s="0" t="n">
        <v>4</v>
      </c>
      <c r="E426" s="0" t="n">
        <v>0</v>
      </c>
      <c r="F426" s="0" t="n">
        <v>5</v>
      </c>
      <c r="G426" s="0" t="n">
        <v>7</v>
      </c>
      <c r="H426" s="0" t="n">
        <v>2</v>
      </c>
      <c r="I426" s="0" t="n">
        <v>1</v>
      </c>
      <c r="J426" s="0" t="n">
        <v>0</v>
      </c>
      <c r="K426" s="0" t="n">
        <f aca="false">SUM(C426:J426)</f>
        <v>21</v>
      </c>
      <c r="N426" s="0" t="n">
        <f aca="false">$K426*C428/$K$6</f>
        <v>4.32352941176471</v>
      </c>
      <c r="O426" s="0" t="n">
        <f aca="false">$K426*D428/$K$6</f>
        <v>4.32352941176471</v>
      </c>
      <c r="P426" s="0" t="n">
        <f aca="false">$K426*E428/$K$6</f>
        <v>1.23529411764706</v>
      </c>
      <c r="Q426" s="0" t="n">
        <f aca="false">$K426*F428/$K$6</f>
        <v>3.70588235294118</v>
      </c>
      <c r="R426" s="0" t="n">
        <f aca="false">$K426*G428/$K$6</f>
        <v>4.32352941176471</v>
      </c>
      <c r="S426" s="0" t="n">
        <f aca="false">$K426*H428/$K$6</f>
        <v>2.47058823529412</v>
      </c>
      <c r="T426" s="0" t="n">
        <f aca="false">$K426*I428/$K$6</f>
        <v>0.617647058823529</v>
      </c>
      <c r="U426" s="0" t="n">
        <f aca="false">$K426*J428/$K$6</f>
        <v>0</v>
      </c>
      <c r="V426" s="0" t="n">
        <f aca="false">SUM(N426:U426)</f>
        <v>21</v>
      </c>
      <c r="W426" s="0" t="s">
        <v>4</v>
      </c>
      <c r="X426" s="0" t="e">
        <f aca="false">_xlfn.CHISQ.TEST(C426:J427,N426:U427)</f>
        <v>#VALUE!</v>
      </c>
    </row>
    <row r="427" customFormat="false" ht="12.8" hidden="false" customHeight="false" outlineLevel="0" collapsed="false">
      <c r="B427" s="0" t="n">
        <v>0</v>
      </c>
      <c r="C427" s="0" t="n">
        <v>5</v>
      </c>
      <c r="D427" s="0" t="n">
        <v>3</v>
      </c>
      <c r="E427" s="0" t="n">
        <v>2</v>
      </c>
      <c r="F427" s="0" t="n">
        <v>1</v>
      </c>
      <c r="G427" s="0" t="n">
        <v>0</v>
      </c>
      <c r="H427" s="0" t="n">
        <v>2</v>
      </c>
      <c r="I427" s="0" t="n">
        <v>0</v>
      </c>
      <c r="J427" s="0" t="n">
        <v>0</v>
      </c>
      <c r="K427" s="0" t="n">
        <f aca="false">SUM(C427:J427)</f>
        <v>13</v>
      </c>
      <c r="N427" s="0" t="n">
        <f aca="false">$K427*C428/$K$6</f>
        <v>2.67647058823529</v>
      </c>
      <c r="O427" s="0" t="n">
        <f aca="false">$K427*D428/$K$6</f>
        <v>2.67647058823529</v>
      </c>
      <c r="P427" s="0" t="n">
        <f aca="false">$K427*E428/$K$6</f>
        <v>0.764705882352941</v>
      </c>
      <c r="Q427" s="0" t="n">
        <f aca="false">$K427*F428/$K$6</f>
        <v>2.29411764705882</v>
      </c>
      <c r="R427" s="0" t="n">
        <f aca="false">$K427*G428/$K$6</f>
        <v>2.67647058823529</v>
      </c>
      <c r="S427" s="0" t="n">
        <f aca="false">$K427*H428/$K$6</f>
        <v>1.52941176470588</v>
      </c>
      <c r="T427" s="0" t="n">
        <f aca="false">$K427*I428/$K$6</f>
        <v>0.382352941176471</v>
      </c>
      <c r="U427" s="0" t="n">
        <f aca="false">$K427*J428/$K$6</f>
        <v>0</v>
      </c>
      <c r="V427" s="0" t="n">
        <f aca="false">SUM(N427:U427)</f>
        <v>13</v>
      </c>
    </row>
    <row r="428" customFormat="false" ht="12.8" hidden="false" customHeight="false" outlineLevel="0" collapsed="false">
      <c r="C428" s="0" t="n">
        <f aca="false">SUM(C426:C427)</f>
        <v>7</v>
      </c>
      <c r="D428" s="0" t="n">
        <f aca="false">SUM(D426:D427)</f>
        <v>7</v>
      </c>
      <c r="E428" s="0" t="n">
        <f aca="false">SUM(E426:E427)</f>
        <v>2</v>
      </c>
      <c r="F428" s="0" t="n">
        <f aca="false">SUM(F426:F427)</f>
        <v>6</v>
      </c>
      <c r="G428" s="0" t="n">
        <f aca="false">SUM(G426:G427)</f>
        <v>7</v>
      </c>
      <c r="H428" s="0" t="n">
        <f aca="false">SUM(H426:H427)</f>
        <v>4</v>
      </c>
      <c r="I428" s="0" t="n">
        <f aca="false">SUM(I426:I427)</f>
        <v>1</v>
      </c>
      <c r="J428" s="0" t="n">
        <f aca="false">SUM(J426:J427)</f>
        <v>0</v>
      </c>
      <c r="K428" s="0" t="n">
        <f aca="false">SUM(C428:J428)</f>
        <v>34</v>
      </c>
      <c r="N428" s="0" t="n">
        <f aca="false">N426+N427</f>
        <v>7</v>
      </c>
      <c r="O428" s="0" t="n">
        <f aca="false">O426+O427</f>
        <v>7</v>
      </c>
      <c r="P428" s="0" t="n">
        <f aca="false">P426+P427</f>
        <v>2</v>
      </c>
      <c r="Q428" s="0" t="n">
        <f aca="false">Q426+Q427</f>
        <v>6</v>
      </c>
      <c r="R428" s="0" t="n">
        <f aca="false">R426+R427</f>
        <v>7</v>
      </c>
      <c r="S428" s="0" t="n">
        <f aca="false">S426+S427</f>
        <v>4</v>
      </c>
      <c r="T428" s="0" t="n">
        <f aca="false">T426+T427</f>
        <v>1</v>
      </c>
      <c r="U428" s="0" t="n">
        <f aca="false">U426+U427</f>
        <v>0</v>
      </c>
      <c r="V428" s="0" t="n">
        <f aca="false">SUM(N428:U428)</f>
        <v>34</v>
      </c>
    </row>
    <row r="430" customFormat="false" ht="12.8" hidden="false" customHeight="false" outlineLevel="0" collapsed="false">
      <c r="A430" s="0" t="s">
        <v>5</v>
      </c>
    </row>
    <row r="431" customFormat="false" ht="12.8" hidden="false" customHeight="false" outlineLevel="0" collapsed="false">
      <c r="B431" s="0" t="s">
        <v>71</v>
      </c>
      <c r="C431" s="0" t="n">
        <v>111</v>
      </c>
      <c r="D431" s="0" t="n">
        <v>110</v>
      </c>
      <c r="E431" s="0" t="n">
        <v>101</v>
      </c>
      <c r="F431" s="0" t="n">
        <v>100</v>
      </c>
      <c r="G431" s="0" t="n">
        <v>11</v>
      </c>
      <c r="H431" s="0" t="n">
        <v>10</v>
      </c>
      <c r="I431" s="0" t="n">
        <v>1</v>
      </c>
      <c r="J431" s="0" t="n">
        <v>0</v>
      </c>
      <c r="M431" s="0" t="s">
        <v>3</v>
      </c>
    </row>
    <row r="432" customFormat="false" ht="12.95" hidden="false" customHeight="false" outlineLevel="0" collapsed="false">
      <c r="B432" s="0" t="n">
        <v>1</v>
      </c>
      <c r="C432" s="0" t="n">
        <v>6</v>
      </c>
      <c r="D432" s="0" t="n">
        <v>1</v>
      </c>
      <c r="E432" s="0" t="n">
        <v>9</v>
      </c>
      <c r="F432" s="0" t="n">
        <v>0</v>
      </c>
      <c r="G432" s="0" t="n">
        <v>0</v>
      </c>
      <c r="H432" s="0" t="n">
        <v>4</v>
      </c>
      <c r="I432" s="0" t="n">
        <v>0</v>
      </c>
      <c r="J432" s="0" t="n">
        <v>1</v>
      </c>
      <c r="K432" s="0" t="n">
        <f aca="false">SUM(C432:J432)</f>
        <v>21</v>
      </c>
      <c r="N432" s="0" t="n">
        <f aca="false">$K432*C434/$K$6</f>
        <v>8.02941176470588</v>
      </c>
      <c r="O432" s="0" t="n">
        <f aca="false">$K432*D434/$K$6</f>
        <v>2.47058823529412</v>
      </c>
      <c r="P432" s="0" t="n">
        <f aca="false">$K432*E434/$K$6</f>
        <v>6.79411764705882</v>
      </c>
      <c r="Q432" s="0" t="n">
        <f aca="false">$K432*F434/$K$6</f>
        <v>0</v>
      </c>
      <c r="R432" s="0" t="n">
        <f aca="false">$K432*G434/$K$6</f>
        <v>0.617647058823529</v>
      </c>
      <c r="S432" s="0" t="n">
        <f aca="false">$K432*H434/$K$6</f>
        <v>2.47058823529412</v>
      </c>
      <c r="T432" s="0" t="n">
        <f aca="false">$K432*I434/$K$6</f>
        <v>0</v>
      </c>
      <c r="U432" s="0" t="n">
        <f aca="false">$K432*J434/$K$6</f>
        <v>0.617647058823529</v>
      </c>
      <c r="V432" s="0" t="n">
        <f aca="false">SUM(N432:U432)</f>
        <v>21</v>
      </c>
      <c r="W432" s="0" t="s">
        <v>4</v>
      </c>
      <c r="X432" s="0" t="e">
        <f aca="false">_xlfn.CHISQ.TEST(C432:J433,N432:U433)</f>
        <v>#VALUE!</v>
      </c>
    </row>
    <row r="433" customFormat="false" ht="12.8" hidden="false" customHeight="false" outlineLevel="0" collapsed="false">
      <c r="B433" s="0" t="n">
        <v>0</v>
      </c>
      <c r="C433" s="0" t="n">
        <v>7</v>
      </c>
      <c r="D433" s="0" t="n">
        <v>3</v>
      </c>
      <c r="E433" s="0" t="n">
        <v>2</v>
      </c>
      <c r="F433" s="0" t="n">
        <v>0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f aca="false">SUM(C433:J433)</f>
        <v>13</v>
      </c>
      <c r="N433" s="0" t="n">
        <f aca="false">$K433*C434/$K$6</f>
        <v>4.97058823529412</v>
      </c>
      <c r="O433" s="0" t="n">
        <f aca="false">$K433*D434/$K$6</f>
        <v>1.52941176470588</v>
      </c>
      <c r="P433" s="0" t="n">
        <f aca="false">$K433*E434/$K$6</f>
        <v>4.20588235294118</v>
      </c>
      <c r="Q433" s="0" t="n">
        <f aca="false">$K433*F434/$K$6</f>
        <v>0</v>
      </c>
      <c r="R433" s="0" t="n">
        <f aca="false">$K433*G434/$K$6</f>
        <v>0.382352941176471</v>
      </c>
      <c r="S433" s="0" t="n">
        <f aca="false">$K433*H434/$K$6</f>
        <v>1.52941176470588</v>
      </c>
      <c r="T433" s="0" t="n">
        <f aca="false">$K433*I434/$K$6</f>
        <v>0</v>
      </c>
      <c r="U433" s="0" t="n">
        <f aca="false">$K433*J434/$K$6</f>
        <v>0.382352941176471</v>
      </c>
      <c r="V433" s="0" t="n">
        <f aca="false">SUM(N433:U433)</f>
        <v>13</v>
      </c>
    </row>
    <row r="434" customFormat="false" ht="12.8" hidden="false" customHeight="false" outlineLevel="0" collapsed="false">
      <c r="C434" s="0" t="n">
        <f aca="false">SUM(C432:C433)</f>
        <v>13</v>
      </c>
      <c r="D434" s="0" t="n">
        <f aca="false">SUM(D432:D433)</f>
        <v>4</v>
      </c>
      <c r="E434" s="0" t="n">
        <f aca="false">SUM(E432:E433)</f>
        <v>11</v>
      </c>
      <c r="F434" s="0" t="n">
        <f aca="false">SUM(F432:F433)</f>
        <v>0</v>
      </c>
      <c r="G434" s="0" t="n">
        <f aca="false">SUM(G432:G433)</f>
        <v>1</v>
      </c>
      <c r="H434" s="0" t="n">
        <f aca="false">SUM(H432:H433)</f>
        <v>4</v>
      </c>
      <c r="I434" s="0" t="n">
        <f aca="false">SUM(I432:I433)</f>
        <v>0</v>
      </c>
      <c r="J434" s="0" t="n">
        <f aca="false">SUM(J432:J433)</f>
        <v>1</v>
      </c>
      <c r="K434" s="0" t="n">
        <f aca="false">SUM(C434:J434)</f>
        <v>34</v>
      </c>
      <c r="N434" s="0" t="n">
        <f aca="false">N432+N433</f>
        <v>13</v>
      </c>
      <c r="O434" s="0" t="n">
        <f aca="false">O432+O433</f>
        <v>4</v>
      </c>
      <c r="P434" s="0" t="n">
        <f aca="false">P432+P433</f>
        <v>11</v>
      </c>
      <c r="Q434" s="0" t="n">
        <f aca="false">Q432+Q433</f>
        <v>0</v>
      </c>
      <c r="R434" s="0" t="n">
        <f aca="false">R432+R433</f>
        <v>1</v>
      </c>
      <c r="S434" s="0" t="n">
        <f aca="false">S432+S433</f>
        <v>4</v>
      </c>
      <c r="T434" s="0" t="n">
        <f aca="false">T432+T433</f>
        <v>0</v>
      </c>
      <c r="U434" s="0" t="n">
        <f aca="false">U432+U433</f>
        <v>1</v>
      </c>
      <c r="V434" s="0" t="n">
        <f aca="false">SUM(N434:U434)</f>
        <v>34</v>
      </c>
    </row>
    <row r="436" customFormat="false" ht="12.8" hidden="false" customHeight="false" outlineLevel="0" collapsed="false">
      <c r="A436" s="0" t="s">
        <v>0</v>
      </c>
      <c r="B436" s="0" t="n">
        <v>48</v>
      </c>
    </row>
    <row r="437" customFormat="false" ht="12.8" hidden="false" customHeight="false" outlineLevel="0" collapsed="false">
      <c r="A437" s="0" t="s">
        <v>1</v>
      </c>
    </row>
    <row r="438" customFormat="false" ht="12.8" hidden="false" customHeight="false" outlineLevel="0" collapsed="false">
      <c r="B438" s="0" t="s">
        <v>72</v>
      </c>
      <c r="C438" s="0" t="n">
        <v>111</v>
      </c>
      <c r="D438" s="0" t="n">
        <v>110</v>
      </c>
      <c r="E438" s="0" t="n">
        <v>101</v>
      </c>
      <c r="F438" s="0" t="n">
        <v>100</v>
      </c>
      <c r="G438" s="0" t="n">
        <v>11</v>
      </c>
      <c r="H438" s="0" t="n">
        <v>10</v>
      </c>
      <c r="I438" s="0" t="n">
        <v>1</v>
      </c>
      <c r="J438" s="0" t="n">
        <v>0</v>
      </c>
      <c r="M438" s="0" t="s">
        <v>3</v>
      </c>
    </row>
    <row r="439" customFormat="false" ht="12.95" hidden="false" customHeight="false" outlineLevel="0" collapsed="false">
      <c r="B439" s="0" t="n">
        <v>1</v>
      </c>
      <c r="C439" s="0" t="n">
        <v>6</v>
      </c>
      <c r="D439" s="0" t="n">
        <v>5</v>
      </c>
      <c r="E439" s="0" t="n">
        <v>2</v>
      </c>
      <c r="F439" s="0" t="n">
        <v>4</v>
      </c>
      <c r="G439" s="0" t="n">
        <v>7</v>
      </c>
      <c r="H439" s="0" t="n">
        <v>3</v>
      </c>
      <c r="I439" s="0" t="n">
        <v>1</v>
      </c>
      <c r="J439" s="0" t="n">
        <v>0</v>
      </c>
      <c r="K439" s="0" t="n">
        <f aca="false">SUM(C439:J439)</f>
        <v>28</v>
      </c>
      <c r="N439" s="0" t="n">
        <f aca="false">$K439*C441/$K$6</f>
        <v>5.76470588235294</v>
      </c>
      <c r="O439" s="0" t="n">
        <f aca="false">$K439*D441/$K$6</f>
        <v>5.76470588235294</v>
      </c>
      <c r="P439" s="0" t="n">
        <f aca="false">$K439*E441/$K$6</f>
        <v>1.64705882352941</v>
      </c>
      <c r="Q439" s="0" t="n">
        <f aca="false">$K439*F441/$K$6</f>
        <v>4.94117647058824</v>
      </c>
      <c r="R439" s="0" t="n">
        <f aca="false">$K439*G441/$K$6</f>
        <v>5.76470588235294</v>
      </c>
      <c r="S439" s="0" t="n">
        <f aca="false">$K439*H441/$K$6</f>
        <v>3.29411764705882</v>
      </c>
      <c r="T439" s="0" t="n">
        <f aca="false">$K439*I441/$K$6</f>
        <v>0.823529411764706</v>
      </c>
      <c r="U439" s="0" t="n">
        <f aca="false">$K439*J441/$K$6</f>
        <v>0</v>
      </c>
      <c r="V439" s="0" t="n">
        <f aca="false">SUM(N439:U439)</f>
        <v>28</v>
      </c>
      <c r="W439" s="0" t="s">
        <v>4</v>
      </c>
      <c r="X439" s="0" t="e">
        <f aca="false">_xlfn.CHISQ.TEST(C439:J440,N439:U440)</f>
        <v>#VALUE!</v>
      </c>
    </row>
    <row r="440" customFormat="false" ht="12.8" hidden="false" customHeight="false" outlineLevel="0" collapsed="false">
      <c r="B440" s="0" t="n">
        <v>0</v>
      </c>
      <c r="C440" s="0" t="n">
        <v>1</v>
      </c>
      <c r="D440" s="0" t="n">
        <v>2</v>
      </c>
      <c r="E440" s="0" t="n">
        <v>0</v>
      </c>
      <c r="F440" s="0" t="n">
        <v>2</v>
      </c>
      <c r="G440" s="0" t="n">
        <v>0</v>
      </c>
      <c r="H440" s="0" t="n">
        <v>1</v>
      </c>
      <c r="I440" s="0" t="n">
        <v>0</v>
      </c>
      <c r="J440" s="0" t="n">
        <v>0</v>
      </c>
      <c r="K440" s="0" t="n">
        <f aca="false">SUM(C440:J440)</f>
        <v>6</v>
      </c>
      <c r="N440" s="0" t="n">
        <f aca="false">$K440*C441/$K$6</f>
        <v>1.23529411764706</v>
      </c>
      <c r="O440" s="0" t="n">
        <f aca="false">$K440*D441/$K$6</f>
        <v>1.23529411764706</v>
      </c>
      <c r="P440" s="0" t="n">
        <f aca="false">$K440*E441/$K$6</f>
        <v>0.352941176470588</v>
      </c>
      <c r="Q440" s="0" t="n">
        <f aca="false">$K440*F441/$K$6</f>
        <v>1.05882352941176</v>
      </c>
      <c r="R440" s="0" t="n">
        <f aca="false">$K440*G441/$K$6</f>
        <v>1.23529411764706</v>
      </c>
      <c r="S440" s="0" t="n">
        <f aca="false">$K440*H441/$K$6</f>
        <v>0.705882352941176</v>
      </c>
      <c r="T440" s="0" t="n">
        <f aca="false">$K440*I441/$K$6</f>
        <v>0.176470588235294</v>
      </c>
      <c r="U440" s="0" t="n">
        <f aca="false">$K440*J441/$K$6</f>
        <v>0</v>
      </c>
      <c r="V440" s="0" t="n">
        <f aca="false">SUM(N440:U440)</f>
        <v>6</v>
      </c>
    </row>
    <row r="441" customFormat="false" ht="12.8" hidden="false" customHeight="false" outlineLevel="0" collapsed="false">
      <c r="C441" s="0" t="n">
        <f aca="false">SUM(C439:C440)</f>
        <v>7</v>
      </c>
      <c r="D441" s="0" t="n">
        <f aca="false">SUM(D439:D440)</f>
        <v>7</v>
      </c>
      <c r="E441" s="0" t="n">
        <f aca="false">SUM(E439:E440)</f>
        <v>2</v>
      </c>
      <c r="F441" s="0" t="n">
        <f aca="false">SUM(F439:F440)</f>
        <v>6</v>
      </c>
      <c r="G441" s="0" t="n">
        <f aca="false">SUM(G439:G440)</f>
        <v>7</v>
      </c>
      <c r="H441" s="0" t="n">
        <f aca="false">SUM(H439:H440)</f>
        <v>4</v>
      </c>
      <c r="I441" s="0" t="n">
        <f aca="false">SUM(I439:I440)</f>
        <v>1</v>
      </c>
      <c r="J441" s="0" t="n">
        <f aca="false">SUM(J439:J440)</f>
        <v>0</v>
      </c>
      <c r="K441" s="0" t="n">
        <f aca="false">SUM(C441:J441)</f>
        <v>34</v>
      </c>
      <c r="N441" s="0" t="n">
        <f aca="false">N439+N440</f>
        <v>7</v>
      </c>
      <c r="O441" s="0" t="n">
        <f aca="false">O439+O440</f>
        <v>7</v>
      </c>
      <c r="P441" s="0" t="n">
        <f aca="false">P439+P440</f>
        <v>2</v>
      </c>
      <c r="Q441" s="0" t="n">
        <f aca="false">Q439+Q440</f>
        <v>6</v>
      </c>
      <c r="R441" s="0" t="n">
        <f aca="false">R439+R440</f>
        <v>7</v>
      </c>
      <c r="S441" s="0" t="n">
        <f aca="false">S439+S440</f>
        <v>4</v>
      </c>
      <c r="T441" s="0" t="n">
        <f aca="false">T439+T440</f>
        <v>1</v>
      </c>
      <c r="U441" s="0" t="n">
        <f aca="false">U439+U440</f>
        <v>0</v>
      </c>
      <c r="V441" s="0" t="n">
        <f aca="false">SUM(N441:U441)</f>
        <v>34</v>
      </c>
    </row>
    <row r="443" customFormat="false" ht="12.8" hidden="false" customHeight="false" outlineLevel="0" collapsed="false">
      <c r="A443" s="0" t="s">
        <v>5</v>
      </c>
    </row>
    <row r="444" customFormat="false" ht="12.8" hidden="false" customHeight="false" outlineLevel="0" collapsed="false">
      <c r="B444" s="0" t="s">
        <v>73</v>
      </c>
      <c r="C444" s="0" t="n">
        <v>111</v>
      </c>
      <c r="D444" s="0" t="n">
        <v>110</v>
      </c>
      <c r="E444" s="0" t="n">
        <v>101</v>
      </c>
      <c r="F444" s="0" t="n">
        <v>100</v>
      </c>
      <c r="G444" s="0" t="n">
        <v>11</v>
      </c>
      <c r="H444" s="0" t="n">
        <v>10</v>
      </c>
      <c r="I444" s="0" t="n">
        <v>1</v>
      </c>
      <c r="J444" s="0" t="n">
        <v>0</v>
      </c>
      <c r="M444" s="0" t="s">
        <v>3</v>
      </c>
    </row>
    <row r="445" customFormat="false" ht="12.95" hidden="false" customHeight="false" outlineLevel="0" collapsed="false">
      <c r="B445" s="0" t="n">
        <v>1</v>
      </c>
      <c r="C445" s="0" t="n">
        <v>10</v>
      </c>
      <c r="D445" s="0" t="n">
        <v>3</v>
      </c>
      <c r="E445" s="0" t="n">
        <v>10</v>
      </c>
      <c r="F445" s="0" t="n">
        <v>0</v>
      </c>
      <c r="G445" s="0" t="n">
        <v>1</v>
      </c>
      <c r="H445" s="0" t="n">
        <v>3</v>
      </c>
      <c r="I445" s="0" t="n">
        <v>0</v>
      </c>
      <c r="J445" s="0" t="n">
        <v>1</v>
      </c>
      <c r="K445" s="0" t="n">
        <f aca="false">SUM(C445:J445)</f>
        <v>28</v>
      </c>
      <c r="N445" s="0" t="n">
        <f aca="false">$K445*C447/$K$6</f>
        <v>10.7058823529412</v>
      </c>
      <c r="O445" s="0" t="n">
        <f aca="false">$K445*D447/$K$6</f>
        <v>3.29411764705882</v>
      </c>
      <c r="P445" s="0" t="n">
        <f aca="false">$K445*E447/$K$6</f>
        <v>9.05882352941176</v>
      </c>
      <c r="Q445" s="0" t="n">
        <f aca="false">$K445*F447/$K$6</f>
        <v>0</v>
      </c>
      <c r="R445" s="0" t="n">
        <f aca="false">$K445*G447/$K$6</f>
        <v>0.823529411764706</v>
      </c>
      <c r="S445" s="0" t="n">
        <f aca="false">$K445*H447/$K$6</f>
        <v>3.29411764705882</v>
      </c>
      <c r="T445" s="0" t="n">
        <f aca="false">$K445*I447/$K$6</f>
        <v>0</v>
      </c>
      <c r="U445" s="0" t="n">
        <f aca="false">$K445*J447/$K$6</f>
        <v>0.823529411764706</v>
      </c>
      <c r="V445" s="0" t="n">
        <f aca="false">SUM(N445:U445)</f>
        <v>28</v>
      </c>
      <c r="W445" s="0" t="s">
        <v>4</v>
      </c>
      <c r="X445" s="0" t="e">
        <f aca="false">_xlfn.CHISQ.TEST(C445:J446,N445:U446)</f>
        <v>#VALUE!</v>
      </c>
    </row>
    <row r="446" customFormat="false" ht="12.8" hidden="false" customHeight="false" outlineLevel="0" collapsed="false">
      <c r="B446" s="0" t="n">
        <v>0</v>
      </c>
      <c r="C446" s="0" t="n">
        <v>3</v>
      </c>
      <c r="D446" s="0" t="n">
        <v>1</v>
      </c>
      <c r="E446" s="0" t="n">
        <v>1</v>
      </c>
      <c r="F446" s="0" t="n">
        <v>0</v>
      </c>
      <c r="G446" s="0" t="n">
        <v>0</v>
      </c>
      <c r="H446" s="0" t="n">
        <v>1</v>
      </c>
      <c r="I446" s="0" t="n">
        <v>0</v>
      </c>
      <c r="J446" s="0" t="n">
        <v>0</v>
      </c>
      <c r="K446" s="0" t="n">
        <f aca="false">SUM(C446:J446)</f>
        <v>6</v>
      </c>
      <c r="N446" s="0" t="n">
        <f aca="false">$K446*C447/$K$6</f>
        <v>2.29411764705882</v>
      </c>
      <c r="O446" s="0" t="n">
        <f aca="false">$K446*D447/$K$6</f>
        <v>0.705882352941176</v>
      </c>
      <c r="P446" s="0" t="n">
        <f aca="false">$K446*E447/$K$6</f>
        <v>1.94117647058824</v>
      </c>
      <c r="Q446" s="0" t="n">
        <f aca="false">$K446*F447/$K$6</f>
        <v>0</v>
      </c>
      <c r="R446" s="0" t="n">
        <f aca="false">$K446*G447/$K$6</f>
        <v>0.176470588235294</v>
      </c>
      <c r="S446" s="0" t="n">
        <f aca="false">$K446*H447/$K$6</f>
        <v>0.705882352941176</v>
      </c>
      <c r="T446" s="0" t="n">
        <f aca="false">$K446*I447/$K$6</f>
        <v>0</v>
      </c>
      <c r="U446" s="0" t="n">
        <f aca="false">$K446*J447/$K$6</f>
        <v>0.176470588235294</v>
      </c>
      <c r="V446" s="0" t="n">
        <f aca="false">SUM(N446:U446)</f>
        <v>6</v>
      </c>
    </row>
    <row r="447" customFormat="false" ht="12.8" hidden="false" customHeight="false" outlineLevel="0" collapsed="false">
      <c r="C447" s="0" t="n">
        <f aca="false">SUM(C445:C446)</f>
        <v>13</v>
      </c>
      <c r="D447" s="0" t="n">
        <f aca="false">SUM(D445:D446)</f>
        <v>4</v>
      </c>
      <c r="E447" s="0" t="n">
        <f aca="false">SUM(E445:E446)</f>
        <v>11</v>
      </c>
      <c r="F447" s="0" t="n">
        <f aca="false">SUM(F445:F446)</f>
        <v>0</v>
      </c>
      <c r="G447" s="0" t="n">
        <f aca="false">SUM(G445:G446)</f>
        <v>1</v>
      </c>
      <c r="H447" s="0" t="n">
        <f aca="false">SUM(H445:H446)</f>
        <v>4</v>
      </c>
      <c r="I447" s="0" t="n">
        <f aca="false">SUM(I445:I446)</f>
        <v>0</v>
      </c>
      <c r="J447" s="0" t="n">
        <f aca="false">SUM(J445:J446)</f>
        <v>1</v>
      </c>
      <c r="K447" s="0" t="n">
        <f aca="false">SUM(C447:J447)</f>
        <v>34</v>
      </c>
      <c r="N447" s="0" t="n">
        <f aca="false">N445+N446</f>
        <v>13</v>
      </c>
      <c r="O447" s="0" t="n">
        <f aca="false">O445+O446</f>
        <v>4</v>
      </c>
      <c r="P447" s="0" t="n">
        <f aca="false">P445+P446</f>
        <v>11</v>
      </c>
      <c r="Q447" s="0" t="n">
        <f aca="false">Q445+Q446</f>
        <v>0</v>
      </c>
      <c r="R447" s="0" t="n">
        <f aca="false">R445+R446</f>
        <v>1</v>
      </c>
      <c r="S447" s="0" t="n">
        <f aca="false">S445+S446</f>
        <v>4</v>
      </c>
      <c r="T447" s="0" t="n">
        <f aca="false">T445+T446</f>
        <v>0</v>
      </c>
      <c r="U447" s="0" t="n">
        <f aca="false">U445+U446</f>
        <v>1</v>
      </c>
      <c r="V447" s="0" t="n">
        <f aca="false">SUM(N447:U447)</f>
        <v>34</v>
      </c>
    </row>
    <row r="449" customFormat="false" ht="12.8" hidden="false" customHeight="false" outlineLevel="0" collapsed="false">
      <c r="A449" s="0" t="s">
        <v>0</v>
      </c>
      <c r="B449" s="0" t="n">
        <v>49</v>
      </c>
    </row>
    <row r="450" customFormat="false" ht="12.8" hidden="false" customHeight="false" outlineLevel="0" collapsed="false">
      <c r="A450" s="0" t="s">
        <v>1</v>
      </c>
    </row>
    <row r="451" customFormat="false" ht="12.8" hidden="false" customHeight="false" outlineLevel="0" collapsed="false">
      <c r="B451" s="0" t="s">
        <v>74</v>
      </c>
      <c r="C451" s="0" t="n">
        <v>111</v>
      </c>
      <c r="D451" s="0" t="n">
        <v>110</v>
      </c>
      <c r="E451" s="0" t="n">
        <v>101</v>
      </c>
      <c r="F451" s="0" t="n">
        <v>100</v>
      </c>
      <c r="G451" s="0" t="n">
        <v>11</v>
      </c>
      <c r="H451" s="0" t="n">
        <v>10</v>
      </c>
      <c r="I451" s="0" t="n">
        <v>1</v>
      </c>
      <c r="J451" s="0" t="n">
        <v>0</v>
      </c>
      <c r="M451" s="0" t="s">
        <v>3</v>
      </c>
    </row>
    <row r="452" customFormat="false" ht="12.95" hidden="false" customHeight="false" outlineLevel="0" collapsed="false">
      <c r="B452" s="0" t="n">
        <v>1</v>
      </c>
      <c r="C452" s="0" t="n">
        <v>5</v>
      </c>
      <c r="D452" s="0" t="n">
        <v>2</v>
      </c>
      <c r="E452" s="0" t="n">
        <v>1</v>
      </c>
      <c r="F452" s="0" t="n">
        <v>2</v>
      </c>
      <c r="G452" s="0" t="n">
        <v>4</v>
      </c>
      <c r="H452" s="0" t="n">
        <v>5</v>
      </c>
      <c r="I452" s="0" t="n">
        <v>2</v>
      </c>
      <c r="J452" s="0" t="n">
        <v>1</v>
      </c>
      <c r="K452" s="0" t="n">
        <f aca="false">SUM(C452:J452)</f>
        <v>22</v>
      </c>
      <c r="N452" s="0" t="n">
        <f aca="false">$K452*C454/$K$6</f>
        <v>5.17647058823529</v>
      </c>
      <c r="O452" s="0" t="n">
        <f aca="false">$K452*D454/$K$6</f>
        <v>3.88235294117647</v>
      </c>
      <c r="P452" s="0" t="n">
        <f aca="false">$K452*E454/$K$6</f>
        <v>1.29411764705882</v>
      </c>
      <c r="Q452" s="0" t="n">
        <f aca="false">$K452*F454/$K$6</f>
        <v>1.29411764705882</v>
      </c>
      <c r="R452" s="0" t="n">
        <f aca="false">$K452*G454/$K$6</f>
        <v>3.23529411764706</v>
      </c>
      <c r="S452" s="0" t="n">
        <f aca="false">$K452*H454/$K$6</f>
        <v>5.17647058823529</v>
      </c>
      <c r="T452" s="0" t="n">
        <f aca="false">$K452*I454/$K$6</f>
        <v>1.29411764705882</v>
      </c>
      <c r="U452" s="0" t="n">
        <f aca="false">$K452*J454/$K$6</f>
        <v>0.647058823529412</v>
      </c>
      <c r="V452" s="0" t="n">
        <f aca="false">SUM(N452:U452)</f>
        <v>22</v>
      </c>
      <c r="W452" s="0" t="s">
        <v>4</v>
      </c>
      <c r="X452" s="0" t="n">
        <f aca="false">_xlfn.CHISQ.TEST(C452:J453,N452:U453)</f>
        <v>0.534070216643111</v>
      </c>
    </row>
    <row r="453" customFormat="false" ht="12.8" hidden="false" customHeight="false" outlineLevel="0" collapsed="false">
      <c r="B453" s="0" t="n">
        <v>0</v>
      </c>
      <c r="C453" s="0" t="n">
        <v>3</v>
      </c>
      <c r="D453" s="0" t="n">
        <v>4</v>
      </c>
      <c r="E453" s="0" t="n">
        <v>1</v>
      </c>
      <c r="F453" s="0" t="n">
        <v>0</v>
      </c>
      <c r="G453" s="0" t="n">
        <v>1</v>
      </c>
      <c r="H453" s="0" t="n">
        <v>3</v>
      </c>
      <c r="I453" s="0" t="n">
        <v>0</v>
      </c>
      <c r="J453" s="0" t="n">
        <v>0</v>
      </c>
      <c r="K453" s="0" t="n">
        <f aca="false">SUM(C453:J453)</f>
        <v>12</v>
      </c>
      <c r="N453" s="0" t="n">
        <f aca="false">$K453*C454/$K$6</f>
        <v>2.82352941176471</v>
      </c>
      <c r="O453" s="0" t="n">
        <f aca="false">$K453*D454/$K$6</f>
        <v>2.11764705882353</v>
      </c>
      <c r="P453" s="0" t="n">
        <f aca="false">$K453*E454/$K$6</f>
        <v>0.705882352941176</v>
      </c>
      <c r="Q453" s="0" t="n">
        <f aca="false">$K453*F454/$K$6</f>
        <v>0.705882352941176</v>
      </c>
      <c r="R453" s="0" t="n">
        <f aca="false">$K453*G454/$K$6</f>
        <v>1.76470588235294</v>
      </c>
      <c r="S453" s="0" t="n">
        <f aca="false">$K453*H454/$K$6</f>
        <v>2.82352941176471</v>
      </c>
      <c r="T453" s="0" t="n">
        <f aca="false">$K453*I454/$K$6</f>
        <v>0.705882352941176</v>
      </c>
      <c r="U453" s="0" t="n">
        <f aca="false">$K453*J454/$K$6</f>
        <v>0.352941176470588</v>
      </c>
      <c r="V453" s="0" t="n">
        <f aca="false">SUM(N453:U453)</f>
        <v>12</v>
      </c>
    </row>
    <row r="454" customFormat="false" ht="12.8" hidden="false" customHeight="false" outlineLevel="0" collapsed="false">
      <c r="C454" s="0" t="n">
        <f aca="false">SUM(C452:C453)</f>
        <v>8</v>
      </c>
      <c r="D454" s="0" t="n">
        <f aca="false">SUM(D452:D453)</f>
        <v>6</v>
      </c>
      <c r="E454" s="0" t="n">
        <f aca="false">SUM(E452:E453)</f>
        <v>2</v>
      </c>
      <c r="F454" s="0" t="n">
        <f aca="false">SUM(F452:F453)</f>
        <v>2</v>
      </c>
      <c r="G454" s="0" t="n">
        <f aca="false">SUM(G452:G453)</f>
        <v>5</v>
      </c>
      <c r="H454" s="0" t="n">
        <f aca="false">SUM(H452:H453)</f>
        <v>8</v>
      </c>
      <c r="I454" s="0" t="n">
        <f aca="false">SUM(I452:I453)</f>
        <v>2</v>
      </c>
      <c r="J454" s="0" t="n">
        <f aca="false">SUM(J452:J453)</f>
        <v>1</v>
      </c>
      <c r="K454" s="0" t="n">
        <f aca="false">SUM(C454:J454)</f>
        <v>34</v>
      </c>
      <c r="N454" s="0" t="n">
        <f aca="false">N452+N453</f>
        <v>8</v>
      </c>
      <c r="O454" s="0" t="n">
        <f aca="false">O452+O453</f>
        <v>6</v>
      </c>
      <c r="P454" s="0" t="n">
        <f aca="false">P452+P453</f>
        <v>2</v>
      </c>
      <c r="Q454" s="0" t="n">
        <f aca="false">Q452+Q453</f>
        <v>2</v>
      </c>
      <c r="R454" s="0" t="n">
        <f aca="false">R452+R453</f>
        <v>5</v>
      </c>
      <c r="S454" s="0" t="n">
        <f aca="false">S452+S453</f>
        <v>8</v>
      </c>
      <c r="T454" s="0" t="n">
        <f aca="false">T452+T453</f>
        <v>2</v>
      </c>
      <c r="U454" s="0" t="n">
        <f aca="false">U452+U453</f>
        <v>1</v>
      </c>
      <c r="V454" s="0" t="n">
        <f aca="false">SUM(N454:U454)</f>
        <v>34</v>
      </c>
    </row>
    <row r="456" customFormat="false" ht="12.8" hidden="false" customHeight="false" outlineLevel="0" collapsed="false">
      <c r="A456" s="0" t="s">
        <v>5</v>
      </c>
    </row>
    <row r="457" customFormat="false" ht="12.8" hidden="false" customHeight="false" outlineLevel="0" collapsed="false">
      <c r="B457" s="0" t="s">
        <v>75</v>
      </c>
      <c r="C457" s="0" t="n">
        <v>111</v>
      </c>
      <c r="D457" s="0" t="n">
        <v>110</v>
      </c>
      <c r="E457" s="0" t="n">
        <v>101</v>
      </c>
      <c r="F457" s="0" t="n">
        <v>100</v>
      </c>
      <c r="G457" s="0" t="n">
        <v>11</v>
      </c>
      <c r="H457" s="0" t="n">
        <v>10</v>
      </c>
      <c r="I457" s="0" t="n">
        <v>1</v>
      </c>
      <c r="J457" s="0" t="n">
        <v>0</v>
      </c>
      <c r="M457" s="0" t="s">
        <v>3</v>
      </c>
    </row>
    <row r="458" customFormat="false" ht="12.95" hidden="false" customHeight="false" outlineLevel="0" collapsed="false">
      <c r="B458" s="0" t="n">
        <v>1</v>
      </c>
      <c r="C458" s="0" t="n">
        <v>4</v>
      </c>
      <c r="D458" s="0" t="n">
        <v>2</v>
      </c>
      <c r="E458" s="0" t="n">
        <v>3</v>
      </c>
      <c r="F458" s="0" t="n">
        <v>1</v>
      </c>
      <c r="G458" s="0" t="n">
        <v>8</v>
      </c>
      <c r="H458" s="0" t="n">
        <v>1</v>
      </c>
      <c r="I458" s="0" t="n">
        <v>1</v>
      </c>
      <c r="J458" s="0" t="n">
        <v>2</v>
      </c>
      <c r="K458" s="0" t="n">
        <f aca="false">SUM(C458:J458)</f>
        <v>22</v>
      </c>
      <c r="N458" s="0" t="n">
        <f aca="false">$K458*C460/$K$6</f>
        <v>5.82352941176471</v>
      </c>
      <c r="O458" s="0" t="n">
        <f aca="false">$K458*D460/$K$6</f>
        <v>1.94117647058824</v>
      </c>
      <c r="P458" s="0" t="n">
        <f aca="false">$K458*E460/$K$6</f>
        <v>3.23529411764706</v>
      </c>
      <c r="Q458" s="0" t="n">
        <f aca="false">$K458*F460/$K$6</f>
        <v>0.647058823529412</v>
      </c>
      <c r="R458" s="0" t="n">
        <f aca="false">$K458*G460/$K$6</f>
        <v>7.76470588235294</v>
      </c>
      <c r="S458" s="0" t="n">
        <f aca="false">$K458*H460/$K$6</f>
        <v>0.647058823529412</v>
      </c>
      <c r="T458" s="0" t="n">
        <f aca="false">$K458*I460/$K$6</f>
        <v>0.647058823529412</v>
      </c>
      <c r="U458" s="0" t="n">
        <f aca="false">$K458*J460/$K$6</f>
        <v>1.29411764705882</v>
      </c>
      <c r="V458" s="0" t="n">
        <f aca="false">SUM(N458:U458)</f>
        <v>22</v>
      </c>
      <c r="W458" s="0" t="s">
        <v>4</v>
      </c>
      <c r="X458" s="0" t="n">
        <f aca="false">_xlfn.CHISQ.TEST(C458:J459,N458:U459)</f>
        <v>0.730465155563484</v>
      </c>
    </row>
    <row r="459" customFormat="false" ht="12.8" hidden="false" customHeight="false" outlineLevel="0" collapsed="false">
      <c r="B459" s="0" t="n">
        <v>0</v>
      </c>
      <c r="C459" s="0" t="n">
        <v>5</v>
      </c>
      <c r="D459" s="0" t="n">
        <v>1</v>
      </c>
      <c r="E459" s="0" t="n">
        <v>2</v>
      </c>
      <c r="F459" s="0" t="n">
        <v>0</v>
      </c>
      <c r="G459" s="0" t="n">
        <v>4</v>
      </c>
      <c r="H459" s="0" t="n">
        <v>0</v>
      </c>
      <c r="I459" s="0" t="n">
        <v>0</v>
      </c>
      <c r="J459" s="0" t="n">
        <v>0</v>
      </c>
      <c r="K459" s="0" t="n">
        <f aca="false">SUM(C459:J459)</f>
        <v>12</v>
      </c>
      <c r="N459" s="0" t="n">
        <f aca="false">$K459*C460/$K$6</f>
        <v>3.17647058823529</v>
      </c>
      <c r="O459" s="0" t="n">
        <f aca="false">$K459*D460/$K$6</f>
        <v>1.05882352941176</v>
      </c>
      <c r="P459" s="0" t="n">
        <f aca="false">$K459*E460/$K$6</f>
        <v>1.76470588235294</v>
      </c>
      <c r="Q459" s="0" t="n">
        <f aca="false">$K459*F460/$K$6</f>
        <v>0.352941176470588</v>
      </c>
      <c r="R459" s="0" t="n">
        <f aca="false">$K459*G460/$K$6</f>
        <v>4.23529411764706</v>
      </c>
      <c r="S459" s="0" t="n">
        <f aca="false">$K459*H460/$K$6</f>
        <v>0.352941176470588</v>
      </c>
      <c r="T459" s="0" t="n">
        <f aca="false">$K459*I460/$K$6</f>
        <v>0.352941176470588</v>
      </c>
      <c r="U459" s="0" t="n">
        <f aca="false">$K459*J460/$K$6</f>
        <v>0.705882352941176</v>
      </c>
      <c r="V459" s="0" t="n">
        <f aca="false">SUM(N459:U459)</f>
        <v>12</v>
      </c>
    </row>
    <row r="460" customFormat="false" ht="12.8" hidden="false" customHeight="false" outlineLevel="0" collapsed="false">
      <c r="C460" s="0" t="n">
        <f aca="false">SUM(C458:C459)</f>
        <v>9</v>
      </c>
      <c r="D460" s="0" t="n">
        <f aca="false">SUM(D458:D459)</f>
        <v>3</v>
      </c>
      <c r="E460" s="0" t="n">
        <f aca="false">SUM(E458:E459)</f>
        <v>5</v>
      </c>
      <c r="F460" s="0" t="n">
        <f aca="false">SUM(F458:F459)</f>
        <v>1</v>
      </c>
      <c r="G460" s="0" t="n">
        <f aca="false">SUM(G458:G459)</f>
        <v>12</v>
      </c>
      <c r="H460" s="0" t="n">
        <f aca="false">SUM(H458:H459)</f>
        <v>1</v>
      </c>
      <c r="I460" s="0" t="n">
        <f aca="false">SUM(I458:I459)</f>
        <v>1</v>
      </c>
      <c r="J460" s="0" t="n">
        <f aca="false">SUM(J458:J459)</f>
        <v>2</v>
      </c>
      <c r="K460" s="0" t="n">
        <f aca="false">SUM(C460:J460)</f>
        <v>34</v>
      </c>
      <c r="N460" s="0" t="n">
        <f aca="false">N458+N459</f>
        <v>9</v>
      </c>
      <c r="O460" s="0" t="n">
        <f aca="false">O458+O459</f>
        <v>3</v>
      </c>
      <c r="P460" s="0" t="n">
        <f aca="false">P458+P459</f>
        <v>5</v>
      </c>
      <c r="Q460" s="0" t="n">
        <f aca="false">Q458+Q459</f>
        <v>1</v>
      </c>
      <c r="R460" s="0" t="n">
        <f aca="false">R458+R459</f>
        <v>12</v>
      </c>
      <c r="S460" s="0" t="n">
        <f aca="false">S458+S459</f>
        <v>1</v>
      </c>
      <c r="T460" s="0" t="n">
        <f aca="false">T458+T459</f>
        <v>1</v>
      </c>
      <c r="U460" s="0" t="n">
        <f aca="false">U458+U459</f>
        <v>2</v>
      </c>
      <c r="V460" s="0" t="n">
        <f aca="false">SUM(N460:U460)</f>
        <v>34</v>
      </c>
    </row>
    <row r="462" customFormat="false" ht="12.8" hidden="false" customHeight="false" outlineLevel="0" collapsed="false">
      <c r="A462" s="0" t="s">
        <v>0</v>
      </c>
      <c r="B462" s="0" t="n">
        <v>50</v>
      </c>
    </row>
    <row r="463" customFormat="false" ht="12.8" hidden="false" customHeight="false" outlineLevel="0" collapsed="false">
      <c r="A463" s="0" t="s">
        <v>1</v>
      </c>
    </row>
    <row r="464" customFormat="false" ht="12.8" hidden="false" customHeight="false" outlineLevel="0" collapsed="false">
      <c r="B464" s="0" t="s">
        <v>76</v>
      </c>
      <c r="C464" s="0" t="n">
        <v>111</v>
      </c>
      <c r="D464" s="0" t="n">
        <v>110</v>
      </c>
      <c r="E464" s="0" t="n">
        <v>101</v>
      </c>
      <c r="F464" s="0" t="n">
        <v>100</v>
      </c>
      <c r="G464" s="0" t="n">
        <v>11</v>
      </c>
      <c r="H464" s="0" t="n">
        <v>10</v>
      </c>
      <c r="I464" s="0" t="n">
        <v>1</v>
      </c>
      <c r="J464" s="0" t="n">
        <v>0</v>
      </c>
      <c r="M464" s="0" t="s">
        <v>3</v>
      </c>
    </row>
    <row r="465" customFormat="false" ht="12.95" hidden="false" customHeight="false" outlineLevel="0" collapsed="false">
      <c r="B465" s="0" t="n">
        <v>1</v>
      </c>
      <c r="C465" s="0" t="n">
        <v>6</v>
      </c>
      <c r="D465" s="0" t="n">
        <v>5</v>
      </c>
      <c r="E465" s="0" t="n">
        <v>1</v>
      </c>
      <c r="F465" s="0" t="n">
        <v>2</v>
      </c>
      <c r="G465" s="0" t="n">
        <v>4</v>
      </c>
      <c r="H465" s="0" t="n">
        <v>8</v>
      </c>
      <c r="I465" s="0" t="n">
        <v>2</v>
      </c>
      <c r="J465" s="0" t="n">
        <v>1</v>
      </c>
      <c r="K465" s="0" t="n">
        <f aca="false">SUM(C465:J465)</f>
        <v>29</v>
      </c>
      <c r="N465" s="0" t="n">
        <f aca="false">$K465*C467/$K$6</f>
        <v>6.82352941176471</v>
      </c>
      <c r="O465" s="0" t="n">
        <f aca="false">$K465*D467/$K$6</f>
        <v>5.11764705882353</v>
      </c>
      <c r="P465" s="0" t="n">
        <f aca="false">$K465*E467/$K$6</f>
        <v>1.70588235294118</v>
      </c>
      <c r="Q465" s="0" t="n">
        <f aca="false">$K465*F467/$K$6</f>
        <v>1.70588235294118</v>
      </c>
      <c r="R465" s="0" t="n">
        <f aca="false">$K465*G467/$K$6</f>
        <v>4.26470588235294</v>
      </c>
      <c r="S465" s="0" t="n">
        <f aca="false">$K465*H467/$K$6</f>
        <v>6.82352941176471</v>
      </c>
      <c r="T465" s="0" t="n">
        <f aca="false">$K465*I467/$K$6</f>
        <v>1.70588235294118</v>
      </c>
      <c r="U465" s="0" t="n">
        <f aca="false">$K465*J467/$K$6</f>
        <v>0.852941176470588</v>
      </c>
      <c r="V465" s="0" t="n">
        <f aca="false">SUM(N465:U465)</f>
        <v>29</v>
      </c>
      <c r="W465" s="0" t="s">
        <v>4</v>
      </c>
      <c r="X465" s="0" t="n">
        <f aca="false">_xlfn.CHISQ.TEST(C465:J466,N465:U466)</f>
        <v>0.655867200105805</v>
      </c>
    </row>
    <row r="466" customFormat="false" ht="12.8" hidden="false" customHeight="false" outlineLevel="0" collapsed="false">
      <c r="B466" s="0" t="n">
        <v>0</v>
      </c>
      <c r="C466" s="0" t="n">
        <v>2</v>
      </c>
      <c r="D466" s="0" t="n">
        <v>1</v>
      </c>
      <c r="E466" s="0" t="n">
        <v>1</v>
      </c>
      <c r="F466" s="0" t="n">
        <v>0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f aca="false">SUM(C466:J466)</f>
        <v>5</v>
      </c>
      <c r="N466" s="0" t="n">
        <f aca="false">$K466*C467/$K$6</f>
        <v>1.17647058823529</v>
      </c>
      <c r="O466" s="0" t="n">
        <f aca="false">$K466*D467/$K$6</f>
        <v>0.882352941176471</v>
      </c>
      <c r="P466" s="0" t="n">
        <f aca="false">$K466*E467/$K$6</f>
        <v>0.294117647058823</v>
      </c>
      <c r="Q466" s="0" t="n">
        <f aca="false">$K466*F467/$K$6</f>
        <v>0.294117647058823</v>
      </c>
      <c r="R466" s="0" t="n">
        <f aca="false">$K466*G467/$K$6</f>
        <v>0.735294117647059</v>
      </c>
      <c r="S466" s="0" t="n">
        <f aca="false">$K466*H467/$K$6</f>
        <v>1.17647058823529</v>
      </c>
      <c r="T466" s="0" t="n">
        <f aca="false">$K466*I467/$K$6</f>
        <v>0.294117647058823</v>
      </c>
      <c r="U466" s="0" t="n">
        <f aca="false">$K466*J467/$K$6</f>
        <v>0.147058823529412</v>
      </c>
      <c r="V466" s="0" t="n">
        <f aca="false">SUM(N466:U466)</f>
        <v>5</v>
      </c>
    </row>
    <row r="467" customFormat="false" ht="12.8" hidden="false" customHeight="false" outlineLevel="0" collapsed="false">
      <c r="C467" s="0" t="n">
        <f aca="false">SUM(C465:C466)</f>
        <v>8</v>
      </c>
      <c r="D467" s="0" t="n">
        <f aca="false">SUM(D465:D466)</f>
        <v>6</v>
      </c>
      <c r="E467" s="0" t="n">
        <f aca="false">SUM(E465:E466)</f>
        <v>2</v>
      </c>
      <c r="F467" s="0" t="n">
        <f aca="false">SUM(F465:F466)</f>
        <v>2</v>
      </c>
      <c r="G467" s="0" t="n">
        <f aca="false">SUM(G465:G466)</f>
        <v>5</v>
      </c>
      <c r="H467" s="0" t="n">
        <f aca="false">SUM(H465:H466)</f>
        <v>8</v>
      </c>
      <c r="I467" s="0" t="n">
        <f aca="false">SUM(I465:I466)</f>
        <v>2</v>
      </c>
      <c r="J467" s="0" t="n">
        <f aca="false">SUM(J465:J466)</f>
        <v>1</v>
      </c>
      <c r="K467" s="0" t="n">
        <f aca="false">SUM(C467:J467)</f>
        <v>34</v>
      </c>
      <c r="N467" s="0" t="n">
        <f aca="false">N465+N466</f>
        <v>8</v>
      </c>
      <c r="O467" s="0" t="n">
        <f aca="false">O465+O466</f>
        <v>6</v>
      </c>
      <c r="P467" s="0" t="n">
        <f aca="false">P465+P466</f>
        <v>2</v>
      </c>
      <c r="Q467" s="0" t="n">
        <f aca="false">Q465+Q466</f>
        <v>2</v>
      </c>
      <c r="R467" s="0" t="n">
        <f aca="false">R465+R466</f>
        <v>5</v>
      </c>
      <c r="S467" s="0" t="n">
        <f aca="false">S465+S466</f>
        <v>8</v>
      </c>
      <c r="T467" s="0" t="n">
        <f aca="false">T465+T466</f>
        <v>2</v>
      </c>
      <c r="U467" s="0" t="n">
        <f aca="false">U465+U466</f>
        <v>1</v>
      </c>
      <c r="V467" s="0" t="n">
        <f aca="false">SUM(N467:U467)</f>
        <v>34</v>
      </c>
    </row>
    <row r="469" customFormat="false" ht="12.8" hidden="false" customHeight="false" outlineLevel="0" collapsed="false">
      <c r="A469" s="0" t="s">
        <v>5</v>
      </c>
    </row>
    <row r="470" customFormat="false" ht="12.8" hidden="false" customHeight="false" outlineLevel="0" collapsed="false">
      <c r="B470" s="0" t="s">
        <v>77</v>
      </c>
      <c r="C470" s="0" t="n">
        <v>111</v>
      </c>
      <c r="D470" s="0" t="n">
        <v>110</v>
      </c>
      <c r="E470" s="0" t="n">
        <v>101</v>
      </c>
      <c r="F470" s="0" t="n">
        <v>100</v>
      </c>
      <c r="G470" s="0" t="n">
        <v>11</v>
      </c>
      <c r="H470" s="0" t="n">
        <v>10</v>
      </c>
      <c r="I470" s="0" t="n">
        <v>1</v>
      </c>
      <c r="J470" s="0" t="n">
        <v>0</v>
      </c>
      <c r="M470" s="0" t="s">
        <v>3</v>
      </c>
    </row>
    <row r="471" customFormat="false" ht="12.95" hidden="false" customHeight="false" outlineLevel="0" collapsed="false">
      <c r="B471" s="0" t="n">
        <v>1</v>
      </c>
      <c r="C471" s="0" t="n">
        <v>7</v>
      </c>
      <c r="D471" s="0" t="n">
        <v>3</v>
      </c>
      <c r="E471" s="0" t="n">
        <v>4</v>
      </c>
      <c r="F471" s="0" t="n">
        <v>0</v>
      </c>
      <c r="G471" s="0" t="n">
        <v>12</v>
      </c>
      <c r="H471" s="0" t="n">
        <v>1</v>
      </c>
      <c r="I471" s="0" t="n">
        <v>0</v>
      </c>
      <c r="J471" s="0" t="n">
        <v>2</v>
      </c>
      <c r="K471" s="0" t="n">
        <f aca="false">SUM(C471:J471)</f>
        <v>29</v>
      </c>
      <c r="N471" s="0" t="n">
        <f aca="false">$K471*C473/$K$6</f>
        <v>7.67647058823529</v>
      </c>
      <c r="O471" s="0" t="n">
        <f aca="false">$K471*D473/$K$6</f>
        <v>2.55882352941176</v>
      </c>
      <c r="P471" s="0" t="n">
        <f aca="false">$K471*E473/$K$6</f>
        <v>4.26470588235294</v>
      </c>
      <c r="Q471" s="0" t="n">
        <f aca="false">$K471*F473/$K$6</f>
        <v>0.852941176470588</v>
      </c>
      <c r="R471" s="0" t="n">
        <f aca="false">$K471*G473/$K$6</f>
        <v>10.2352941176471</v>
      </c>
      <c r="S471" s="0" t="n">
        <f aca="false">$K471*H473/$K$6</f>
        <v>0.852941176470588</v>
      </c>
      <c r="T471" s="0" t="n">
        <f aca="false">$K471*I473/$K$6</f>
        <v>0.852941176470588</v>
      </c>
      <c r="U471" s="0" t="n">
        <f aca="false">$K471*J473/$K$6</f>
        <v>1.70588235294118</v>
      </c>
      <c r="V471" s="0" t="n">
        <f aca="false">SUM(N471:U471)</f>
        <v>29</v>
      </c>
      <c r="W471" s="0" t="s">
        <v>4</v>
      </c>
      <c r="X471" s="0" t="n">
        <f aca="false">_xlfn.CHISQ.TEST(C471:J472,N471:U472)</f>
        <v>0.0332740984168811</v>
      </c>
    </row>
    <row r="472" customFormat="false" ht="12.8" hidden="false" customHeight="false" outlineLevel="0" collapsed="false">
      <c r="B472" s="0" t="n">
        <v>0</v>
      </c>
      <c r="C472" s="0" t="n">
        <v>2</v>
      </c>
      <c r="D472" s="0" t="n">
        <v>0</v>
      </c>
      <c r="E472" s="0" t="n">
        <v>1</v>
      </c>
      <c r="F472" s="0" t="n">
        <v>1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f aca="false">SUM(C472:J472)</f>
        <v>5</v>
      </c>
      <c r="N472" s="0" t="n">
        <f aca="false">$K472*C473/$K$6</f>
        <v>1.32352941176471</v>
      </c>
      <c r="O472" s="0" t="n">
        <f aca="false">$K472*D473/$K$6</f>
        <v>0.441176470588235</v>
      </c>
      <c r="P472" s="0" t="n">
        <f aca="false">$K472*E473/$K$6</f>
        <v>0.735294117647059</v>
      </c>
      <c r="Q472" s="0" t="n">
        <f aca="false">$K472*F473/$K$6</f>
        <v>0.147058823529412</v>
      </c>
      <c r="R472" s="0" t="n">
        <f aca="false">$K472*G473/$K$6</f>
        <v>1.76470588235294</v>
      </c>
      <c r="S472" s="0" t="n">
        <f aca="false">$K472*H473/$K$6</f>
        <v>0.147058823529412</v>
      </c>
      <c r="T472" s="0" t="n">
        <f aca="false">$K472*I473/$K$6</f>
        <v>0.147058823529412</v>
      </c>
      <c r="U472" s="0" t="n">
        <f aca="false">$K472*J473/$K$6</f>
        <v>0.294117647058823</v>
      </c>
      <c r="V472" s="0" t="n">
        <f aca="false">SUM(N472:U472)</f>
        <v>5</v>
      </c>
    </row>
    <row r="473" customFormat="false" ht="12.8" hidden="false" customHeight="false" outlineLevel="0" collapsed="false">
      <c r="C473" s="0" t="n">
        <f aca="false">SUM(C471:C472)</f>
        <v>9</v>
      </c>
      <c r="D473" s="0" t="n">
        <f aca="false">SUM(D471:D472)</f>
        <v>3</v>
      </c>
      <c r="E473" s="0" t="n">
        <f aca="false">SUM(E471:E472)</f>
        <v>5</v>
      </c>
      <c r="F473" s="0" t="n">
        <f aca="false">SUM(F471:F472)</f>
        <v>1</v>
      </c>
      <c r="G473" s="0" t="n">
        <f aca="false">SUM(G471:G472)</f>
        <v>12</v>
      </c>
      <c r="H473" s="0" t="n">
        <f aca="false">SUM(H471:H472)</f>
        <v>1</v>
      </c>
      <c r="I473" s="0" t="n">
        <f aca="false">SUM(I471:I472)</f>
        <v>1</v>
      </c>
      <c r="J473" s="0" t="n">
        <f aca="false">SUM(J471:J472)</f>
        <v>2</v>
      </c>
      <c r="K473" s="0" t="n">
        <f aca="false">SUM(C473:J473)</f>
        <v>34</v>
      </c>
      <c r="N473" s="0" t="n">
        <f aca="false">N471+N472</f>
        <v>9</v>
      </c>
      <c r="O473" s="0" t="n">
        <f aca="false">O471+O472</f>
        <v>3</v>
      </c>
      <c r="P473" s="0" t="n">
        <f aca="false">P471+P472</f>
        <v>5</v>
      </c>
      <c r="Q473" s="0" t="n">
        <f aca="false">Q471+Q472</f>
        <v>1</v>
      </c>
      <c r="R473" s="0" t="n">
        <f aca="false">R471+R472</f>
        <v>12</v>
      </c>
      <c r="S473" s="0" t="n">
        <f aca="false">S471+S472</f>
        <v>1</v>
      </c>
      <c r="T473" s="0" t="n">
        <f aca="false">T471+T472</f>
        <v>1</v>
      </c>
      <c r="U473" s="0" t="n">
        <f aca="false">U471+U472</f>
        <v>2</v>
      </c>
      <c r="V473" s="0" t="n">
        <f aca="false">SUM(N473:U473)</f>
        <v>34</v>
      </c>
    </row>
    <row r="475" customFormat="false" ht="12.8" hidden="false" customHeight="false" outlineLevel="0" collapsed="false">
      <c r="A475" s="0" t="s">
        <v>0</v>
      </c>
      <c r="B475" s="0" t="n">
        <v>51</v>
      </c>
    </row>
    <row r="476" customFormat="false" ht="12.8" hidden="false" customHeight="false" outlineLevel="0" collapsed="false">
      <c r="A476" s="0" t="s">
        <v>1</v>
      </c>
    </row>
    <row r="477" customFormat="false" ht="12.8" hidden="false" customHeight="false" outlineLevel="0" collapsed="false">
      <c r="B477" s="0" t="s">
        <v>78</v>
      </c>
      <c r="C477" s="0" t="n">
        <v>111</v>
      </c>
      <c r="D477" s="0" t="n">
        <v>110</v>
      </c>
      <c r="E477" s="0" t="n">
        <v>101</v>
      </c>
      <c r="F477" s="0" t="n">
        <v>100</v>
      </c>
      <c r="G477" s="0" t="n">
        <v>11</v>
      </c>
      <c r="H477" s="0" t="n">
        <v>10</v>
      </c>
      <c r="I477" s="0" t="n">
        <v>1</v>
      </c>
      <c r="J477" s="0" t="n">
        <v>0</v>
      </c>
      <c r="M477" s="0" t="s">
        <v>3</v>
      </c>
    </row>
    <row r="478" customFormat="false" ht="12.95" hidden="false" customHeight="false" outlineLevel="0" collapsed="false">
      <c r="B478" s="0" t="n">
        <v>1</v>
      </c>
      <c r="C478" s="0" t="n">
        <v>6</v>
      </c>
      <c r="D478" s="0" t="n">
        <v>7</v>
      </c>
      <c r="E478" s="0" t="n">
        <v>2</v>
      </c>
      <c r="F478" s="0" t="n">
        <v>2</v>
      </c>
      <c r="G478" s="0" t="n">
        <v>2</v>
      </c>
      <c r="H478" s="0" t="n">
        <v>1</v>
      </c>
      <c r="I478" s="0" t="n">
        <v>0</v>
      </c>
      <c r="J478" s="0" t="n">
        <v>1</v>
      </c>
      <c r="K478" s="0" t="n">
        <f aca="false">SUM(C478:J478)</f>
        <v>21</v>
      </c>
      <c r="N478" s="0" t="n">
        <f aca="false">$K478*C480/$K$6</f>
        <v>5.55882352941176</v>
      </c>
      <c r="O478" s="0" t="n">
        <f aca="false">$K478*D480/$K$6</f>
        <v>7.41176470588235</v>
      </c>
      <c r="P478" s="0" t="n">
        <f aca="false">$K478*E480/$K$6</f>
        <v>1.23529411764706</v>
      </c>
      <c r="Q478" s="0" t="n">
        <f aca="false">$K478*F480/$K$6</f>
        <v>1.23529411764706</v>
      </c>
      <c r="R478" s="0" t="n">
        <f aca="false">$K478*G480/$K$6</f>
        <v>2.47058823529412</v>
      </c>
      <c r="S478" s="0" t="n">
        <f aca="false">$K478*H480/$K$6</f>
        <v>1.23529411764706</v>
      </c>
      <c r="T478" s="0" t="n">
        <f aca="false">$K478*I480/$K$6</f>
        <v>1.23529411764706</v>
      </c>
      <c r="U478" s="0" t="n">
        <f aca="false">$K478*J480/$K$6</f>
        <v>0.617647058823529</v>
      </c>
      <c r="V478" s="0" t="n">
        <f aca="false">SUM(N478:U478)</f>
        <v>21</v>
      </c>
      <c r="W478" s="0" t="s">
        <v>4</v>
      </c>
      <c r="X478" s="0" t="n">
        <f aca="false">_xlfn.CHISQ.TEST(C478:J479,N478:U479)</f>
        <v>0.446892647303364</v>
      </c>
    </row>
    <row r="479" customFormat="false" ht="12.8" hidden="false" customHeight="false" outlineLevel="0" collapsed="false">
      <c r="B479" s="0" t="n">
        <v>0</v>
      </c>
      <c r="C479" s="0" t="n">
        <v>3</v>
      </c>
      <c r="D479" s="0" t="n">
        <v>5</v>
      </c>
      <c r="E479" s="0" t="n">
        <v>0</v>
      </c>
      <c r="F479" s="0" t="n">
        <v>0</v>
      </c>
      <c r="G479" s="0" t="n">
        <v>2</v>
      </c>
      <c r="H479" s="0" t="n">
        <v>1</v>
      </c>
      <c r="I479" s="0" t="n">
        <v>2</v>
      </c>
      <c r="J479" s="0" t="n">
        <v>0</v>
      </c>
      <c r="K479" s="0" t="n">
        <f aca="false">SUM(C479:J479)</f>
        <v>13</v>
      </c>
      <c r="N479" s="0" t="n">
        <f aca="false">$K479*C480/$K$6</f>
        <v>3.44117647058824</v>
      </c>
      <c r="O479" s="0" t="n">
        <f aca="false">$K479*D480/$K$6</f>
        <v>4.58823529411765</v>
      </c>
      <c r="P479" s="0" t="n">
        <f aca="false">$K479*E480/$K$6</f>
        <v>0.764705882352941</v>
      </c>
      <c r="Q479" s="0" t="n">
        <f aca="false">$K479*F480/$K$6</f>
        <v>0.764705882352941</v>
      </c>
      <c r="R479" s="0" t="n">
        <f aca="false">$K479*G480/$K$6</f>
        <v>1.52941176470588</v>
      </c>
      <c r="S479" s="0" t="n">
        <f aca="false">$K479*H480/$K$6</f>
        <v>0.764705882352941</v>
      </c>
      <c r="T479" s="0" t="n">
        <f aca="false">$K479*I480/$K$6</f>
        <v>0.764705882352941</v>
      </c>
      <c r="U479" s="0" t="n">
        <f aca="false">$K479*J480/$K$6</f>
        <v>0.382352941176471</v>
      </c>
      <c r="V479" s="0" t="n">
        <f aca="false">SUM(N479:U479)</f>
        <v>13</v>
      </c>
    </row>
    <row r="480" customFormat="false" ht="12.8" hidden="false" customHeight="false" outlineLevel="0" collapsed="false">
      <c r="C480" s="0" t="n">
        <f aca="false">SUM(C478:C479)</f>
        <v>9</v>
      </c>
      <c r="D480" s="0" t="n">
        <f aca="false">SUM(D478:D479)</f>
        <v>12</v>
      </c>
      <c r="E480" s="0" t="n">
        <f aca="false">SUM(E478:E479)</f>
        <v>2</v>
      </c>
      <c r="F480" s="0" t="n">
        <f aca="false">SUM(F478:F479)</f>
        <v>2</v>
      </c>
      <c r="G480" s="0" t="n">
        <f aca="false">SUM(G478:G479)</f>
        <v>4</v>
      </c>
      <c r="H480" s="0" t="n">
        <f aca="false">SUM(H478:H479)</f>
        <v>2</v>
      </c>
      <c r="I480" s="0" t="n">
        <f aca="false">SUM(I478:I479)</f>
        <v>2</v>
      </c>
      <c r="J480" s="0" t="n">
        <f aca="false">SUM(J478:J479)</f>
        <v>1</v>
      </c>
      <c r="K480" s="0" t="n">
        <f aca="false">SUM(C480:J480)</f>
        <v>34</v>
      </c>
      <c r="N480" s="0" t="n">
        <f aca="false">N478+N479</f>
        <v>9</v>
      </c>
      <c r="O480" s="0" t="n">
        <f aca="false">O478+O479</f>
        <v>12</v>
      </c>
      <c r="P480" s="0" t="n">
        <f aca="false">P478+P479</f>
        <v>2</v>
      </c>
      <c r="Q480" s="0" t="n">
        <f aca="false">Q478+Q479</f>
        <v>2</v>
      </c>
      <c r="R480" s="0" t="n">
        <f aca="false">R478+R479</f>
        <v>4</v>
      </c>
      <c r="S480" s="0" t="n">
        <f aca="false">S478+S479</f>
        <v>2</v>
      </c>
      <c r="T480" s="0" t="n">
        <f aca="false">T478+T479</f>
        <v>2</v>
      </c>
      <c r="U480" s="0" t="n">
        <f aca="false">U478+U479</f>
        <v>1</v>
      </c>
      <c r="V480" s="0" t="n">
        <f aca="false">SUM(N480:U480)</f>
        <v>34</v>
      </c>
    </row>
    <row r="482" customFormat="false" ht="12.8" hidden="false" customHeight="false" outlineLevel="0" collapsed="false">
      <c r="A482" s="0" t="s">
        <v>5</v>
      </c>
    </row>
    <row r="483" customFormat="false" ht="12.8" hidden="false" customHeight="false" outlineLevel="0" collapsed="false">
      <c r="B483" s="0" t="s">
        <v>79</v>
      </c>
      <c r="C483" s="0" t="n">
        <v>111</v>
      </c>
      <c r="D483" s="0" t="n">
        <v>110</v>
      </c>
      <c r="E483" s="0" t="n">
        <v>101</v>
      </c>
      <c r="F483" s="0" t="n">
        <v>100</v>
      </c>
      <c r="G483" s="0" t="n">
        <v>11</v>
      </c>
      <c r="H483" s="0" t="n">
        <v>10</v>
      </c>
      <c r="I483" s="0" t="n">
        <v>1</v>
      </c>
      <c r="J483" s="0" t="n">
        <v>0</v>
      </c>
      <c r="M483" s="0" t="s">
        <v>3</v>
      </c>
    </row>
    <row r="484" customFormat="false" ht="12.95" hidden="false" customHeight="false" outlineLevel="0" collapsed="false">
      <c r="B484" s="0" t="n">
        <v>1</v>
      </c>
      <c r="C484" s="0" t="n">
        <v>6</v>
      </c>
      <c r="D484" s="0" t="n">
        <v>3</v>
      </c>
      <c r="E484" s="0" t="n">
        <v>3</v>
      </c>
      <c r="F484" s="0" t="n">
        <v>0</v>
      </c>
      <c r="G484" s="0" t="n">
        <v>7</v>
      </c>
      <c r="H484" s="0" t="n">
        <v>1</v>
      </c>
      <c r="I484" s="0" t="n">
        <v>0</v>
      </c>
      <c r="J484" s="0" t="n">
        <v>1</v>
      </c>
      <c r="K484" s="0" t="n">
        <f aca="false">SUM(C484:J484)</f>
        <v>21</v>
      </c>
      <c r="N484" s="0" t="n">
        <f aca="false">$K484*C486/$K$6</f>
        <v>5.55882352941176</v>
      </c>
      <c r="O484" s="0" t="n">
        <f aca="false">$K484*D486/$K$6</f>
        <v>1.85294117647059</v>
      </c>
      <c r="P484" s="0" t="n">
        <f aca="false">$K484*E486/$K$6</f>
        <v>3.08823529411765</v>
      </c>
      <c r="Q484" s="0" t="n">
        <f aca="false">$K484*F486/$K$6</f>
        <v>0.617647058823529</v>
      </c>
      <c r="R484" s="0" t="n">
        <f aca="false">$K484*G486/$K$6</f>
        <v>7.41176470588235</v>
      </c>
      <c r="S484" s="0" t="n">
        <f aca="false">$K484*H486/$K$6</f>
        <v>0.617647058823529</v>
      </c>
      <c r="T484" s="0" t="n">
        <f aca="false">$K484*I486/$K$6</f>
        <v>0.617647058823529</v>
      </c>
      <c r="U484" s="0" t="n">
        <f aca="false">$K484*J486/$K$6</f>
        <v>1.23529411764706</v>
      </c>
      <c r="V484" s="0" t="n">
        <f aca="false">SUM(N484:U484)</f>
        <v>21</v>
      </c>
      <c r="W484" s="0" t="s">
        <v>4</v>
      </c>
      <c r="X484" s="0" t="n">
        <f aca="false">_xlfn.CHISQ.TEST(C484:J485,N484:U485)</f>
        <v>0.541832418475528</v>
      </c>
    </row>
    <row r="485" customFormat="false" ht="12.8" hidden="false" customHeight="false" outlineLevel="0" collapsed="false">
      <c r="B485" s="0" t="n">
        <v>0</v>
      </c>
      <c r="C485" s="0" t="n">
        <v>3</v>
      </c>
      <c r="D485" s="0" t="n">
        <v>0</v>
      </c>
      <c r="E485" s="0" t="n">
        <v>2</v>
      </c>
      <c r="F485" s="0" t="n">
        <v>1</v>
      </c>
      <c r="G485" s="0" t="n">
        <v>5</v>
      </c>
      <c r="H485" s="0" t="n">
        <v>0</v>
      </c>
      <c r="I485" s="0" t="n">
        <v>1</v>
      </c>
      <c r="J485" s="0" t="n">
        <v>1</v>
      </c>
      <c r="K485" s="0" t="n">
        <f aca="false">SUM(C485:J485)</f>
        <v>13</v>
      </c>
      <c r="N485" s="0" t="n">
        <f aca="false">$K485*C486/$K$6</f>
        <v>3.44117647058824</v>
      </c>
      <c r="O485" s="0" t="n">
        <f aca="false">$K485*D486/$K$6</f>
        <v>1.14705882352941</v>
      </c>
      <c r="P485" s="0" t="n">
        <f aca="false">$K485*E486/$K$6</f>
        <v>1.91176470588235</v>
      </c>
      <c r="Q485" s="0" t="n">
        <f aca="false">$K485*F486/$K$6</f>
        <v>0.382352941176471</v>
      </c>
      <c r="R485" s="0" t="n">
        <f aca="false">$K485*G486/$K$6</f>
        <v>4.58823529411765</v>
      </c>
      <c r="S485" s="0" t="n">
        <f aca="false">$K485*H486/$K$6</f>
        <v>0.382352941176471</v>
      </c>
      <c r="T485" s="0" t="n">
        <f aca="false">$K485*I486/$K$6</f>
        <v>0.382352941176471</v>
      </c>
      <c r="U485" s="0" t="n">
        <f aca="false">$K485*J486/$K$6</f>
        <v>0.764705882352941</v>
      </c>
      <c r="V485" s="0" t="n">
        <f aca="false">SUM(N485:U485)</f>
        <v>13</v>
      </c>
    </row>
    <row r="486" customFormat="false" ht="12.8" hidden="false" customHeight="false" outlineLevel="0" collapsed="false">
      <c r="C486" s="0" t="n">
        <f aca="false">SUM(C484:C485)</f>
        <v>9</v>
      </c>
      <c r="D486" s="0" t="n">
        <f aca="false">SUM(D484:D485)</f>
        <v>3</v>
      </c>
      <c r="E486" s="0" t="n">
        <f aca="false">SUM(E484:E485)</f>
        <v>5</v>
      </c>
      <c r="F486" s="0" t="n">
        <f aca="false">SUM(F484:F485)</f>
        <v>1</v>
      </c>
      <c r="G486" s="0" t="n">
        <f aca="false">SUM(G484:G485)</f>
        <v>12</v>
      </c>
      <c r="H486" s="0" t="n">
        <f aca="false">SUM(H484:H485)</f>
        <v>1</v>
      </c>
      <c r="I486" s="0" t="n">
        <f aca="false">SUM(I484:I485)</f>
        <v>1</v>
      </c>
      <c r="J486" s="0" t="n">
        <f aca="false">SUM(J484:J485)</f>
        <v>2</v>
      </c>
      <c r="K486" s="0" t="n">
        <f aca="false">SUM(C486:J486)</f>
        <v>34</v>
      </c>
      <c r="N486" s="0" t="n">
        <f aca="false">N484+N485</f>
        <v>9</v>
      </c>
      <c r="O486" s="0" t="n">
        <f aca="false">O484+O485</f>
        <v>3</v>
      </c>
      <c r="P486" s="0" t="n">
        <f aca="false">P484+P485</f>
        <v>5</v>
      </c>
      <c r="Q486" s="0" t="n">
        <f aca="false">Q484+Q485</f>
        <v>1</v>
      </c>
      <c r="R486" s="0" t="n">
        <f aca="false">R484+R485</f>
        <v>12</v>
      </c>
      <c r="S486" s="0" t="n">
        <f aca="false">S484+S485</f>
        <v>1</v>
      </c>
      <c r="T486" s="0" t="n">
        <f aca="false">T484+T485</f>
        <v>1</v>
      </c>
      <c r="U486" s="0" t="n">
        <f aca="false">U484+U485</f>
        <v>2</v>
      </c>
      <c r="V486" s="0" t="n">
        <f aca="false">SUM(N486:U486)</f>
        <v>34</v>
      </c>
    </row>
    <row r="488" customFormat="false" ht="12.8" hidden="false" customHeight="false" outlineLevel="0" collapsed="false">
      <c r="A488" s="0" t="s">
        <v>0</v>
      </c>
      <c r="B488" s="0" t="n">
        <v>52</v>
      </c>
    </row>
    <row r="489" customFormat="false" ht="12.8" hidden="false" customHeight="false" outlineLevel="0" collapsed="false">
      <c r="A489" s="0" t="s">
        <v>1</v>
      </c>
    </row>
    <row r="490" customFormat="false" ht="12.8" hidden="false" customHeight="false" outlineLevel="0" collapsed="false">
      <c r="B490" s="0" t="s">
        <v>80</v>
      </c>
      <c r="C490" s="0" t="n">
        <v>111</v>
      </c>
      <c r="D490" s="0" t="n">
        <v>110</v>
      </c>
      <c r="E490" s="0" t="n">
        <v>101</v>
      </c>
      <c r="F490" s="0" t="n">
        <v>100</v>
      </c>
      <c r="G490" s="0" t="n">
        <v>11</v>
      </c>
      <c r="H490" s="0" t="n">
        <v>10</v>
      </c>
      <c r="I490" s="0" t="n">
        <v>1</v>
      </c>
      <c r="J490" s="0" t="n">
        <v>0</v>
      </c>
      <c r="M490" s="0" t="s">
        <v>3</v>
      </c>
    </row>
    <row r="491" customFormat="false" ht="12.95" hidden="false" customHeight="false" outlineLevel="0" collapsed="false">
      <c r="B491" s="0" t="n">
        <v>1</v>
      </c>
      <c r="C491" s="0" t="n">
        <v>9</v>
      </c>
      <c r="D491" s="0" t="n">
        <v>10</v>
      </c>
      <c r="E491" s="0" t="n">
        <v>2</v>
      </c>
      <c r="F491" s="0" t="n">
        <v>2</v>
      </c>
      <c r="G491" s="0" t="n">
        <v>4</v>
      </c>
      <c r="H491" s="0" t="n">
        <v>2</v>
      </c>
      <c r="I491" s="0" t="n">
        <v>2</v>
      </c>
      <c r="J491" s="0" t="n">
        <v>1</v>
      </c>
      <c r="K491" s="0" t="n">
        <f aca="false">SUM(C491:J491)</f>
        <v>32</v>
      </c>
      <c r="N491" s="0" t="n">
        <f aca="false">$K491*C493/$K$6</f>
        <v>8.47058823529412</v>
      </c>
      <c r="O491" s="0" t="n">
        <f aca="false">$K491*D493/$K$6</f>
        <v>11.2941176470588</v>
      </c>
      <c r="P491" s="0" t="n">
        <f aca="false">$K491*E493/$K$6</f>
        <v>1.88235294117647</v>
      </c>
      <c r="Q491" s="0" t="n">
        <f aca="false">$K491*F493/$K$6</f>
        <v>1.88235294117647</v>
      </c>
      <c r="R491" s="0" t="n">
        <f aca="false">$K491*G493/$K$6</f>
        <v>3.76470588235294</v>
      </c>
      <c r="S491" s="0" t="n">
        <f aca="false">$K491*H493/$K$6</f>
        <v>1.88235294117647</v>
      </c>
      <c r="T491" s="0" t="n">
        <f aca="false">$K491*I493/$K$6</f>
        <v>1.88235294117647</v>
      </c>
      <c r="U491" s="0" t="n">
        <f aca="false">$K491*J493/$K$6</f>
        <v>0.941176470588235</v>
      </c>
      <c r="V491" s="0" t="n">
        <f aca="false">SUM(N491:U491)</f>
        <v>32</v>
      </c>
      <c r="W491" s="0" t="s">
        <v>4</v>
      </c>
      <c r="X491" s="0" t="n">
        <f aca="false">_xlfn.CHISQ.TEST(C491:J492,N491:U492)</f>
        <v>0.791694226188547</v>
      </c>
    </row>
    <row r="492" customFormat="false" ht="12.8" hidden="false" customHeight="false" outlineLevel="0" collapsed="false">
      <c r="B492" s="0" t="n">
        <v>0</v>
      </c>
      <c r="C492" s="0" t="n">
        <v>0</v>
      </c>
      <c r="D492" s="0" t="n">
        <v>2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f aca="false">SUM(C492:J492)</f>
        <v>2</v>
      </c>
      <c r="N492" s="0" t="n">
        <f aca="false">$K492*C493/$K$6</f>
        <v>0.529411764705882</v>
      </c>
      <c r="O492" s="0" t="n">
        <f aca="false">$K492*D493/$K$6</f>
        <v>0.705882352941176</v>
      </c>
      <c r="P492" s="0" t="n">
        <f aca="false">$K492*E493/$K$6</f>
        <v>0.117647058823529</v>
      </c>
      <c r="Q492" s="0" t="n">
        <f aca="false">$K492*F493/$K$6</f>
        <v>0.117647058823529</v>
      </c>
      <c r="R492" s="0" t="n">
        <f aca="false">$K492*G493/$K$6</f>
        <v>0.235294117647059</v>
      </c>
      <c r="S492" s="0" t="n">
        <f aca="false">$K492*H493/$K$6</f>
        <v>0.117647058823529</v>
      </c>
      <c r="T492" s="0" t="n">
        <f aca="false">$K492*I493/$K$6</f>
        <v>0.117647058823529</v>
      </c>
      <c r="U492" s="0" t="n">
        <f aca="false">$K492*J493/$K$6</f>
        <v>0.0588235294117647</v>
      </c>
      <c r="V492" s="0" t="n">
        <f aca="false">SUM(N492:U492)</f>
        <v>2</v>
      </c>
    </row>
    <row r="493" customFormat="false" ht="12.8" hidden="false" customHeight="false" outlineLevel="0" collapsed="false">
      <c r="C493" s="0" t="n">
        <f aca="false">SUM(C491:C492)</f>
        <v>9</v>
      </c>
      <c r="D493" s="0" t="n">
        <f aca="false">SUM(D491:D492)</f>
        <v>12</v>
      </c>
      <c r="E493" s="0" t="n">
        <f aca="false">SUM(E491:E492)</f>
        <v>2</v>
      </c>
      <c r="F493" s="0" t="n">
        <f aca="false">SUM(F491:F492)</f>
        <v>2</v>
      </c>
      <c r="G493" s="0" t="n">
        <f aca="false">SUM(G491:G492)</f>
        <v>4</v>
      </c>
      <c r="H493" s="0" t="n">
        <f aca="false">SUM(H491:H492)</f>
        <v>2</v>
      </c>
      <c r="I493" s="0" t="n">
        <f aca="false">SUM(I491:I492)</f>
        <v>2</v>
      </c>
      <c r="J493" s="0" t="n">
        <f aca="false">SUM(J491:J492)</f>
        <v>1</v>
      </c>
      <c r="K493" s="0" t="n">
        <f aca="false">SUM(C493:J493)</f>
        <v>34</v>
      </c>
      <c r="N493" s="0" t="n">
        <f aca="false">N491+N492</f>
        <v>9</v>
      </c>
      <c r="O493" s="0" t="n">
        <f aca="false">O491+O492</f>
        <v>12</v>
      </c>
      <c r="P493" s="0" t="n">
        <f aca="false">P491+P492</f>
        <v>2</v>
      </c>
      <c r="Q493" s="0" t="n">
        <f aca="false">Q491+Q492</f>
        <v>2</v>
      </c>
      <c r="R493" s="0" t="n">
        <f aca="false">R491+R492</f>
        <v>4</v>
      </c>
      <c r="S493" s="0" t="n">
        <f aca="false">S491+S492</f>
        <v>2</v>
      </c>
      <c r="T493" s="0" t="n">
        <f aca="false">T491+T492</f>
        <v>2</v>
      </c>
      <c r="U493" s="0" t="n">
        <f aca="false">U491+U492</f>
        <v>1</v>
      </c>
      <c r="V493" s="0" t="n">
        <f aca="false">SUM(N493:U493)</f>
        <v>34</v>
      </c>
    </row>
    <row r="495" customFormat="false" ht="12.8" hidden="false" customHeight="false" outlineLevel="0" collapsed="false">
      <c r="A495" s="0" t="s">
        <v>5</v>
      </c>
    </row>
    <row r="496" customFormat="false" ht="12.8" hidden="false" customHeight="false" outlineLevel="0" collapsed="false">
      <c r="B496" s="0" t="s">
        <v>81</v>
      </c>
      <c r="C496" s="0" t="n">
        <v>111</v>
      </c>
      <c r="D496" s="0" t="n">
        <v>110</v>
      </c>
      <c r="E496" s="0" t="n">
        <v>101</v>
      </c>
      <c r="F496" s="0" t="n">
        <v>100</v>
      </c>
      <c r="G496" s="0" t="n">
        <v>11</v>
      </c>
      <c r="H496" s="0" t="n">
        <v>10</v>
      </c>
      <c r="I496" s="0" t="n">
        <v>1</v>
      </c>
      <c r="J496" s="0" t="n">
        <v>0</v>
      </c>
      <c r="M496" s="0" t="s">
        <v>3</v>
      </c>
    </row>
    <row r="497" customFormat="false" ht="12.95" hidden="false" customHeight="false" outlineLevel="0" collapsed="false">
      <c r="B497" s="0" t="n">
        <v>1</v>
      </c>
      <c r="C497" s="0" t="n">
        <v>8</v>
      </c>
      <c r="D497" s="0" t="n">
        <v>3</v>
      </c>
      <c r="E497" s="0" t="n">
        <v>5</v>
      </c>
      <c r="F497" s="0" t="n">
        <v>1</v>
      </c>
      <c r="G497" s="0" t="n">
        <v>11</v>
      </c>
      <c r="H497" s="0" t="n">
        <v>1</v>
      </c>
      <c r="I497" s="0" t="n">
        <v>1</v>
      </c>
      <c r="J497" s="0" t="n">
        <v>2</v>
      </c>
      <c r="K497" s="0" t="n">
        <f aca="false">SUM(C497:J497)</f>
        <v>32</v>
      </c>
      <c r="N497" s="0" t="n">
        <f aca="false">$K497*C499/$K$6</f>
        <v>8.47058823529412</v>
      </c>
      <c r="O497" s="0" t="n">
        <f aca="false">$K497*D499/$K$6</f>
        <v>2.82352941176471</v>
      </c>
      <c r="P497" s="0" t="n">
        <f aca="false">$K497*E499/$K$6</f>
        <v>4.70588235294118</v>
      </c>
      <c r="Q497" s="0" t="n">
        <f aca="false">$K497*F499/$K$6</f>
        <v>0.941176470588235</v>
      </c>
      <c r="R497" s="0" t="n">
        <f aca="false">$K497*G499/$K$6</f>
        <v>11.2941176470588</v>
      </c>
      <c r="S497" s="0" t="n">
        <f aca="false">$K497*H499/$K$6</f>
        <v>0.941176470588235</v>
      </c>
      <c r="T497" s="0" t="n">
        <f aca="false">$K497*I499/$K$6</f>
        <v>0.941176470588235</v>
      </c>
      <c r="U497" s="0" t="n">
        <f aca="false">$K497*J499/$K$6</f>
        <v>1.88235294117647</v>
      </c>
      <c r="V497" s="0" t="n">
        <f aca="false">SUM(N497:U497)</f>
        <v>32</v>
      </c>
      <c r="W497" s="0" t="s">
        <v>4</v>
      </c>
      <c r="X497" s="0" t="n">
        <f aca="false">_xlfn.CHISQ.TEST(C497:J498,N497:U498)</f>
        <v>0.985961516217558</v>
      </c>
    </row>
    <row r="498" customFormat="false" ht="12.8" hidden="false" customHeight="false" outlineLevel="0" collapsed="false">
      <c r="B498" s="0" t="n">
        <v>0</v>
      </c>
      <c r="C498" s="0" t="n">
        <v>1</v>
      </c>
      <c r="D498" s="0" t="n">
        <v>0</v>
      </c>
      <c r="E498" s="0" t="n">
        <v>0</v>
      </c>
      <c r="F498" s="0" t="n">
        <v>0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f aca="false">SUM(C498:J498)</f>
        <v>2</v>
      </c>
      <c r="N498" s="0" t="n">
        <f aca="false">$K498*C499/$K$6</f>
        <v>0.529411764705882</v>
      </c>
      <c r="O498" s="0" t="n">
        <f aca="false">$K498*D499/$K$6</f>
        <v>0.176470588235294</v>
      </c>
      <c r="P498" s="0" t="n">
        <f aca="false">$K498*E499/$K$6</f>
        <v>0.294117647058823</v>
      </c>
      <c r="Q498" s="0" t="n">
        <f aca="false">$K498*F499/$K$6</f>
        <v>0.0588235294117647</v>
      </c>
      <c r="R498" s="0" t="n">
        <f aca="false">$K498*G499/$K$6</f>
        <v>0.705882352941176</v>
      </c>
      <c r="S498" s="0" t="n">
        <f aca="false">$K498*H499/$K$6</f>
        <v>0.0588235294117647</v>
      </c>
      <c r="T498" s="0" t="n">
        <f aca="false">$K498*I499/$K$6</f>
        <v>0.0588235294117647</v>
      </c>
      <c r="U498" s="0" t="n">
        <f aca="false">$K498*J499/$K$6</f>
        <v>0.117647058823529</v>
      </c>
      <c r="V498" s="0" t="n">
        <f aca="false">SUM(N498:U498)</f>
        <v>2</v>
      </c>
    </row>
    <row r="499" customFormat="false" ht="12.8" hidden="false" customHeight="false" outlineLevel="0" collapsed="false">
      <c r="C499" s="0" t="n">
        <f aca="false">SUM(C497:C498)</f>
        <v>9</v>
      </c>
      <c r="D499" s="0" t="n">
        <f aca="false">SUM(D497:D498)</f>
        <v>3</v>
      </c>
      <c r="E499" s="0" t="n">
        <f aca="false">SUM(E497:E498)</f>
        <v>5</v>
      </c>
      <c r="F499" s="0" t="n">
        <f aca="false">SUM(F497:F498)</f>
        <v>1</v>
      </c>
      <c r="G499" s="0" t="n">
        <f aca="false">SUM(G497:G498)</f>
        <v>12</v>
      </c>
      <c r="H499" s="0" t="n">
        <f aca="false">SUM(H497:H498)</f>
        <v>1</v>
      </c>
      <c r="I499" s="0" t="n">
        <f aca="false">SUM(I497:I498)</f>
        <v>1</v>
      </c>
      <c r="J499" s="0" t="n">
        <f aca="false">SUM(J497:J498)</f>
        <v>2</v>
      </c>
      <c r="K499" s="0" t="n">
        <f aca="false">SUM(C499:J499)</f>
        <v>34</v>
      </c>
      <c r="N499" s="0" t="n">
        <f aca="false">N497+N498</f>
        <v>9</v>
      </c>
      <c r="O499" s="0" t="n">
        <f aca="false">O497+O498</f>
        <v>3</v>
      </c>
      <c r="P499" s="0" t="n">
        <f aca="false">P497+P498</f>
        <v>5</v>
      </c>
      <c r="Q499" s="0" t="n">
        <f aca="false">Q497+Q498</f>
        <v>1</v>
      </c>
      <c r="R499" s="0" t="n">
        <f aca="false">R497+R498</f>
        <v>12</v>
      </c>
      <c r="S499" s="0" t="n">
        <f aca="false">S497+S498</f>
        <v>1</v>
      </c>
      <c r="T499" s="0" t="n">
        <f aca="false">T497+T498</f>
        <v>1</v>
      </c>
      <c r="U499" s="0" t="n">
        <f aca="false">U497+U498</f>
        <v>2</v>
      </c>
      <c r="V499" s="0" t="n">
        <f aca="false">SUM(N499:U499)</f>
        <v>34</v>
      </c>
    </row>
    <row r="501" customFormat="false" ht="12.8" hidden="false" customHeight="false" outlineLevel="0" collapsed="false">
      <c r="A501" s="0" t="s">
        <v>0</v>
      </c>
      <c r="B501" s="0" t="n">
        <v>53</v>
      </c>
    </row>
    <row r="502" customFormat="false" ht="12.8" hidden="false" customHeight="false" outlineLevel="0" collapsed="false">
      <c r="A502" s="0" t="s">
        <v>21</v>
      </c>
    </row>
    <row r="503" customFormat="false" ht="12.8" hidden="false" customHeight="false" outlineLevel="0" collapsed="false">
      <c r="B503" s="0" t="s">
        <v>82</v>
      </c>
      <c r="C503" s="0" t="n">
        <v>111</v>
      </c>
      <c r="D503" s="0" t="n">
        <v>110</v>
      </c>
      <c r="E503" s="0" t="n">
        <v>101</v>
      </c>
      <c r="F503" s="0" t="n">
        <v>100</v>
      </c>
      <c r="G503" s="0" t="n">
        <v>11</v>
      </c>
      <c r="H503" s="0" t="n">
        <v>10</v>
      </c>
      <c r="I503" s="0" t="n">
        <v>1</v>
      </c>
      <c r="J503" s="0" t="n">
        <v>0</v>
      </c>
      <c r="M503" s="0" t="s">
        <v>3</v>
      </c>
    </row>
    <row r="504" customFormat="false" ht="12.95" hidden="false" customHeight="false" outlineLevel="0" collapsed="false">
      <c r="B504" s="0" t="n">
        <v>1</v>
      </c>
      <c r="C504" s="0" t="n">
        <v>11</v>
      </c>
      <c r="D504" s="0" t="n">
        <v>10</v>
      </c>
      <c r="E504" s="0" t="n">
        <v>2</v>
      </c>
      <c r="F504" s="0" t="n">
        <v>1</v>
      </c>
      <c r="G504" s="0" t="n">
        <v>1</v>
      </c>
      <c r="H504" s="0" t="n">
        <v>1</v>
      </c>
      <c r="I504" s="0" t="n">
        <v>1</v>
      </c>
      <c r="J504" s="0" t="n">
        <v>1</v>
      </c>
      <c r="K504" s="0" t="n">
        <f aca="false">SUM(C504:J504)</f>
        <v>28</v>
      </c>
      <c r="N504" s="0" t="n">
        <f aca="false">$K504*C506/$K$6</f>
        <v>9.05882352941176</v>
      </c>
      <c r="O504" s="0" t="n">
        <f aca="false">$K504*D506/$K$6</f>
        <v>8.23529411764706</v>
      </c>
      <c r="P504" s="0" t="n">
        <f aca="false">$K504*E506/$K$6</f>
        <v>2.47058823529412</v>
      </c>
      <c r="Q504" s="0" t="n">
        <f aca="false">$K504*F506/$K$6</f>
        <v>0.823529411764706</v>
      </c>
      <c r="R504" s="0" t="n">
        <f aca="false">$K504*G506/$K$6</f>
        <v>1.64705882352941</v>
      </c>
      <c r="S504" s="0" t="n">
        <f aca="false">$K504*H506/$K$6</f>
        <v>3.29411764705882</v>
      </c>
      <c r="T504" s="0" t="n">
        <f aca="false">$K504*I506/$K$6</f>
        <v>0.823529411764706</v>
      </c>
      <c r="U504" s="0" t="n">
        <f aca="false">$K504*J506/$K$6</f>
        <v>1.64705882352941</v>
      </c>
      <c r="V504" s="0" t="n">
        <f aca="false">SUM(N504:U504)</f>
        <v>28</v>
      </c>
      <c r="W504" s="0" t="s">
        <v>4</v>
      </c>
      <c r="X504" s="0" t="n">
        <f aca="false">_xlfn.CHISQ.TEST(C504:J505,N504:U505)</f>
        <v>0.0151541551775323</v>
      </c>
    </row>
    <row r="505" customFormat="false" ht="12.8" hidden="false" customHeight="false" outlineLevel="0" collapsed="false">
      <c r="B505" s="0" t="n">
        <v>0</v>
      </c>
      <c r="C505" s="0" t="n">
        <v>0</v>
      </c>
      <c r="D505" s="0" t="n">
        <v>0</v>
      </c>
      <c r="E505" s="0" t="n">
        <v>1</v>
      </c>
      <c r="F505" s="0" t="n">
        <v>0</v>
      </c>
      <c r="G505" s="0" t="n">
        <v>1</v>
      </c>
      <c r="H505" s="0" t="n">
        <v>3</v>
      </c>
      <c r="I505" s="0" t="n">
        <v>0</v>
      </c>
      <c r="J505" s="0" t="n">
        <v>1</v>
      </c>
      <c r="K505" s="0" t="n">
        <f aca="false">SUM(C505:J505)</f>
        <v>6</v>
      </c>
      <c r="N505" s="0" t="n">
        <f aca="false">$K505*C506/$K$6</f>
        <v>1.94117647058824</v>
      </c>
      <c r="O505" s="0" t="n">
        <f aca="false">$K505*D506/$K$6</f>
        <v>1.76470588235294</v>
      </c>
      <c r="P505" s="0" t="n">
        <f aca="false">$K505*E506/$K$6</f>
        <v>0.529411764705882</v>
      </c>
      <c r="Q505" s="0" t="n">
        <f aca="false">$K505*F506/$K$6</f>
        <v>0.176470588235294</v>
      </c>
      <c r="R505" s="0" t="n">
        <f aca="false">$K505*G506/$K$6</f>
        <v>0.352941176470588</v>
      </c>
      <c r="S505" s="0" t="n">
        <f aca="false">$K505*H506/$K$6</f>
        <v>0.705882352941176</v>
      </c>
      <c r="T505" s="0" t="n">
        <f aca="false">$K505*I506/$K$6</f>
        <v>0.176470588235294</v>
      </c>
      <c r="U505" s="0" t="n">
        <f aca="false">$K505*J506/$K$6</f>
        <v>0.352941176470588</v>
      </c>
      <c r="V505" s="0" t="n">
        <f aca="false">SUM(N505:U505)</f>
        <v>6</v>
      </c>
    </row>
    <row r="506" customFormat="false" ht="12.8" hidden="false" customHeight="false" outlineLevel="0" collapsed="false">
      <c r="C506" s="0" t="n">
        <f aca="false">SUM(C504:C505)</f>
        <v>11</v>
      </c>
      <c r="D506" s="0" t="n">
        <f aca="false">SUM(D504:D505)</f>
        <v>10</v>
      </c>
      <c r="E506" s="0" t="n">
        <f aca="false">SUM(E504:E505)</f>
        <v>3</v>
      </c>
      <c r="F506" s="0" t="n">
        <f aca="false">SUM(F504:F505)</f>
        <v>1</v>
      </c>
      <c r="G506" s="0" t="n">
        <f aca="false">SUM(G504:G505)</f>
        <v>2</v>
      </c>
      <c r="H506" s="0" t="n">
        <f aca="false">SUM(H504:H505)</f>
        <v>4</v>
      </c>
      <c r="I506" s="0" t="n">
        <f aca="false">SUM(I504:I505)</f>
        <v>1</v>
      </c>
      <c r="J506" s="0" t="n">
        <f aca="false">SUM(J504:J505)</f>
        <v>2</v>
      </c>
      <c r="K506" s="0" t="n">
        <f aca="false">SUM(C506:J506)</f>
        <v>34</v>
      </c>
      <c r="N506" s="0" t="n">
        <f aca="false">N504+N505</f>
        <v>11</v>
      </c>
      <c r="O506" s="0" t="n">
        <f aca="false">O504+O505</f>
        <v>10</v>
      </c>
      <c r="P506" s="0" t="n">
        <f aca="false">P504+P505</f>
        <v>3</v>
      </c>
      <c r="Q506" s="0" t="n">
        <f aca="false">Q504+Q505</f>
        <v>1</v>
      </c>
      <c r="R506" s="0" t="n">
        <f aca="false">R504+R505</f>
        <v>2</v>
      </c>
      <c r="S506" s="0" t="n">
        <f aca="false">S504+S505</f>
        <v>4</v>
      </c>
      <c r="T506" s="0" t="n">
        <f aca="false">T504+T505</f>
        <v>1</v>
      </c>
      <c r="U506" s="0" t="n">
        <f aca="false">U504+U505</f>
        <v>2</v>
      </c>
      <c r="V506" s="0" t="n">
        <f aca="false">SUM(N506:U506)</f>
        <v>34</v>
      </c>
    </row>
    <row r="508" customFormat="false" ht="12.8" hidden="false" customHeight="false" outlineLevel="0" collapsed="false">
      <c r="A508" s="0" t="s">
        <v>0</v>
      </c>
      <c r="B508" s="0" t="n">
        <v>54</v>
      </c>
    </row>
    <row r="509" customFormat="false" ht="12.8" hidden="false" customHeight="false" outlineLevel="0" collapsed="false">
      <c r="A509" s="0" t="s">
        <v>21</v>
      </c>
    </row>
    <row r="510" customFormat="false" ht="12.8" hidden="false" customHeight="false" outlineLevel="0" collapsed="false">
      <c r="B510" s="0" t="s">
        <v>83</v>
      </c>
      <c r="C510" s="0" t="n">
        <v>111</v>
      </c>
      <c r="D510" s="0" t="n">
        <v>110</v>
      </c>
      <c r="E510" s="0" t="n">
        <v>101</v>
      </c>
      <c r="F510" s="0" t="n">
        <v>100</v>
      </c>
      <c r="G510" s="0" t="n">
        <v>11</v>
      </c>
      <c r="H510" s="0" t="n">
        <v>10</v>
      </c>
      <c r="I510" s="0" t="n">
        <v>1</v>
      </c>
      <c r="J510" s="0" t="n">
        <v>0</v>
      </c>
      <c r="M510" s="0" t="s">
        <v>3</v>
      </c>
    </row>
    <row r="511" customFormat="false" ht="12.95" hidden="false" customHeight="false" outlineLevel="0" collapsed="false">
      <c r="B511" s="0" t="n">
        <v>1</v>
      </c>
      <c r="C511" s="0" t="n">
        <v>6</v>
      </c>
      <c r="D511" s="0" t="n">
        <v>6</v>
      </c>
      <c r="E511" s="0" t="n">
        <v>1</v>
      </c>
      <c r="F511" s="0" t="n">
        <v>1</v>
      </c>
      <c r="G511" s="0" t="n">
        <v>1</v>
      </c>
      <c r="H511" s="0" t="n">
        <v>4</v>
      </c>
      <c r="I511" s="0" t="n">
        <v>1</v>
      </c>
      <c r="J511" s="0" t="n">
        <v>2</v>
      </c>
      <c r="K511" s="0" t="n">
        <f aca="false">SUM(C511:J511)</f>
        <v>22</v>
      </c>
      <c r="N511" s="0" t="n">
        <f aca="false">$K511*C513/$K$6</f>
        <v>7.11764705882353</v>
      </c>
      <c r="O511" s="0" t="n">
        <f aca="false">$K511*D513/$K$6</f>
        <v>6.47058823529412</v>
      </c>
      <c r="P511" s="0" t="n">
        <f aca="false">$K511*E513/$K$6</f>
        <v>1.94117647058824</v>
      </c>
      <c r="Q511" s="0" t="n">
        <f aca="false">$K511*F513/$K$6</f>
        <v>0.647058823529412</v>
      </c>
      <c r="R511" s="0" t="n">
        <f aca="false">$K511*G513/$K$6</f>
        <v>1.29411764705882</v>
      </c>
      <c r="S511" s="0" t="n">
        <f aca="false">$K511*H513/$K$6</f>
        <v>2.58823529411765</v>
      </c>
      <c r="T511" s="0" t="n">
        <f aca="false">$K511*I513/$K$6</f>
        <v>0.647058823529412</v>
      </c>
      <c r="U511" s="0" t="n">
        <f aca="false">$K511*J513/$K$6</f>
        <v>1.29411764705882</v>
      </c>
      <c r="V511" s="0" t="n">
        <f aca="false">SUM(N511:U511)</f>
        <v>22</v>
      </c>
      <c r="W511" s="0" t="s">
        <v>4</v>
      </c>
      <c r="X511" s="0" t="n">
        <f aca="false">_xlfn.CHISQ.TEST(C511:J512,N511:U512)</f>
        <v>0.489391507747096</v>
      </c>
    </row>
    <row r="512" customFormat="false" ht="12.8" hidden="false" customHeight="false" outlineLevel="0" collapsed="false">
      <c r="B512" s="0" t="n">
        <v>0</v>
      </c>
      <c r="C512" s="0" t="n">
        <v>5</v>
      </c>
      <c r="D512" s="0" t="n">
        <v>4</v>
      </c>
      <c r="E512" s="0" t="n">
        <v>2</v>
      </c>
      <c r="F512" s="0" t="n">
        <v>0</v>
      </c>
      <c r="G512" s="0" t="n">
        <v>1</v>
      </c>
      <c r="H512" s="0" t="n">
        <v>0</v>
      </c>
      <c r="I512" s="0" t="n">
        <v>0</v>
      </c>
      <c r="J512" s="0" t="n">
        <v>0</v>
      </c>
      <c r="K512" s="0" t="n">
        <f aca="false">SUM(C512:J512)</f>
        <v>12</v>
      </c>
      <c r="N512" s="0" t="n">
        <f aca="false">$K512*C513/$K$6</f>
        <v>3.88235294117647</v>
      </c>
      <c r="O512" s="0" t="n">
        <f aca="false">$K512*D513/$K$6</f>
        <v>3.52941176470588</v>
      </c>
      <c r="P512" s="0" t="n">
        <f aca="false">$K512*E513/$K$6</f>
        <v>1.05882352941176</v>
      </c>
      <c r="Q512" s="0" t="n">
        <f aca="false">$K512*F513/$K$6</f>
        <v>0.352941176470588</v>
      </c>
      <c r="R512" s="0" t="n">
        <f aca="false">$K512*G513/$K$6</f>
        <v>0.705882352941176</v>
      </c>
      <c r="S512" s="0" t="n">
        <f aca="false">$K512*H513/$K$6</f>
        <v>1.41176470588235</v>
      </c>
      <c r="T512" s="0" t="n">
        <f aca="false">$K512*I513/$K$6</f>
        <v>0.352941176470588</v>
      </c>
      <c r="U512" s="0" t="n">
        <f aca="false">$K512*J513/$K$6</f>
        <v>0.705882352941176</v>
      </c>
      <c r="V512" s="0" t="n">
        <f aca="false">SUM(N512:U512)</f>
        <v>12</v>
      </c>
    </row>
    <row r="513" customFormat="false" ht="12.8" hidden="false" customHeight="false" outlineLevel="0" collapsed="false">
      <c r="C513" s="0" t="n">
        <f aca="false">SUM(C511:C512)</f>
        <v>11</v>
      </c>
      <c r="D513" s="0" t="n">
        <f aca="false">SUM(D511:D512)</f>
        <v>10</v>
      </c>
      <c r="E513" s="0" t="n">
        <f aca="false">SUM(E511:E512)</f>
        <v>3</v>
      </c>
      <c r="F513" s="0" t="n">
        <f aca="false">SUM(F511:F512)</f>
        <v>1</v>
      </c>
      <c r="G513" s="0" t="n">
        <f aca="false">SUM(G511:G512)</f>
        <v>2</v>
      </c>
      <c r="H513" s="0" t="n">
        <f aca="false">SUM(H511:H512)</f>
        <v>4</v>
      </c>
      <c r="I513" s="0" t="n">
        <f aca="false">SUM(I511:I512)</f>
        <v>1</v>
      </c>
      <c r="J513" s="0" t="n">
        <f aca="false">SUM(J511:J512)</f>
        <v>2</v>
      </c>
      <c r="K513" s="0" t="n">
        <f aca="false">SUM(C513:J513)</f>
        <v>34</v>
      </c>
      <c r="N513" s="0" t="n">
        <f aca="false">N511+N512</f>
        <v>11</v>
      </c>
      <c r="O513" s="0" t="n">
        <f aca="false">O511+O512</f>
        <v>10</v>
      </c>
      <c r="P513" s="0" t="n">
        <f aca="false">P511+P512</f>
        <v>3</v>
      </c>
      <c r="Q513" s="0" t="n">
        <f aca="false">Q511+Q512</f>
        <v>1</v>
      </c>
      <c r="R513" s="0" t="n">
        <f aca="false">R511+R512</f>
        <v>2</v>
      </c>
      <c r="S513" s="0" t="n">
        <f aca="false">S511+S512</f>
        <v>4</v>
      </c>
      <c r="T513" s="0" t="n">
        <f aca="false">T511+T512</f>
        <v>1</v>
      </c>
      <c r="U513" s="0" t="n">
        <f aca="false">U511+U512</f>
        <v>2</v>
      </c>
      <c r="V513" s="0" t="n">
        <f aca="false">SUM(N513:U513)</f>
        <v>34</v>
      </c>
    </row>
    <row r="515" customFormat="false" ht="12.8" hidden="false" customHeight="false" outlineLevel="0" collapsed="false">
      <c r="A515" s="0" t="s">
        <v>0</v>
      </c>
      <c r="B515" s="0" t="n">
        <v>55</v>
      </c>
    </row>
    <row r="516" customFormat="false" ht="12.8" hidden="false" customHeight="false" outlineLevel="0" collapsed="false">
      <c r="A516" s="0" t="s">
        <v>21</v>
      </c>
    </row>
    <row r="517" customFormat="false" ht="12.8" hidden="false" customHeight="false" outlineLevel="0" collapsed="false">
      <c r="B517" s="0" t="s">
        <v>84</v>
      </c>
      <c r="C517" s="0" t="n">
        <v>111</v>
      </c>
      <c r="D517" s="0" t="n">
        <v>110</v>
      </c>
      <c r="E517" s="0" t="n">
        <v>101</v>
      </c>
      <c r="F517" s="0" t="n">
        <v>100</v>
      </c>
      <c r="G517" s="0" t="n">
        <v>11</v>
      </c>
      <c r="H517" s="0" t="n">
        <v>10</v>
      </c>
      <c r="I517" s="0" t="n">
        <v>1</v>
      </c>
      <c r="J517" s="0" t="n">
        <v>0</v>
      </c>
      <c r="M517" s="0" t="s">
        <v>3</v>
      </c>
    </row>
    <row r="518" customFormat="false" ht="12.95" hidden="false" customHeight="false" outlineLevel="0" collapsed="false">
      <c r="B518" s="0" t="n">
        <v>1</v>
      </c>
      <c r="C518" s="0" t="n">
        <v>8</v>
      </c>
      <c r="D518" s="0" t="n">
        <v>4</v>
      </c>
      <c r="E518" s="0" t="n">
        <v>1</v>
      </c>
      <c r="F518" s="0" t="n">
        <v>1</v>
      </c>
      <c r="G518" s="0" t="n">
        <v>0</v>
      </c>
      <c r="H518" s="0" t="n">
        <v>2</v>
      </c>
      <c r="I518" s="0" t="n">
        <v>1</v>
      </c>
      <c r="J518" s="0" t="n">
        <v>1</v>
      </c>
      <c r="K518" s="0" t="n">
        <f aca="false">SUM(C518:J518)</f>
        <v>18</v>
      </c>
      <c r="N518" s="0" t="n">
        <f aca="false">$K518*C520/$K$6</f>
        <v>5.82352941176471</v>
      </c>
      <c r="O518" s="0" t="n">
        <f aca="false">$K518*D520/$K$6</f>
        <v>5.29411764705882</v>
      </c>
      <c r="P518" s="0" t="n">
        <f aca="false">$K518*E520/$K$6</f>
        <v>1.58823529411765</v>
      </c>
      <c r="Q518" s="0" t="n">
        <f aca="false">$K518*F520/$K$6</f>
        <v>0.529411764705882</v>
      </c>
      <c r="R518" s="0" t="n">
        <f aca="false">$K518*G520/$K$6</f>
        <v>1.05882352941176</v>
      </c>
      <c r="S518" s="0" t="n">
        <f aca="false">$K518*H520/$K$6</f>
        <v>2.11764705882353</v>
      </c>
      <c r="T518" s="0" t="n">
        <f aca="false">$K518*I520/$K$6</f>
        <v>0.529411764705882</v>
      </c>
      <c r="U518" s="0" t="n">
        <f aca="false">$K518*J520/$K$6</f>
        <v>1.05882352941176</v>
      </c>
      <c r="V518" s="0" t="n">
        <f aca="false">SUM(N518:U518)</f>
        <v>18</v>
      </c>
      <c r="W518" s="0" t="s">
        <v>4</v>
      </c>
      <c r="X518" s="0" t="n">
        <f aca="false">_xlfn.CHISQ.TEST(C518:J519,N518:U519)</f>
        <v>0.438064659665441</v>
      </c>
    </row>
    <row r="519" customFormat="false" ht="12.8" hidden="false" customHeight="false" outlineLevel="0" collapsed="false">
      <c r="B519" s="0" t="n">
        <v>0</v>
      </c>
      <c r="C519" s="0" t="n">
        <v>3</v>
      </c>
      <c r="D519" s="0" t="n">
        <v>6</v>
      </c>
      <c r="E519" s="0" t="n">
        <v>2</v>
      </c>
      <c r="F519" s="0" t="n">
        <v>0</v>
      </c>
      <c r="G519" s="0" t="n">
        <v>2</v>
      </c>
      <c r="H519" s="0" t="n">
        <v>2</v>
      </c>
      <c r="I519" s="0" t="n">
        <v>0</v>
      </c>
      <c r="J519" s="0" t="n">
        <v>1</v>
      </c>
      <c r="K519" s="0" t="n">
        <f aca="false">SUM(C519:J519)</f>
        <v>16</v>
      </c>
      <c r="N519" s="0" t="n">
        <f aca="false">$K519*C520/$K$6</f>
        <v>5.17647058823529</v>
      </c>
      <c r="O519" s="0" t="n">
        <f aca="false">$K519*D520/$K$6</f>
        <v>4.70588235294118</v>
      </c>
      <c r="P519" s="0" t="n">
        <f aca="false">$K519*E520/$K$6</f>
        <v>1.41176470588235</v>
      </c>
      <c r="Q519" s="0" t="n">
        <f aca="false">$K519*F520/$K$6</f>
        <v>0.470588235294118</v>
      </c>
      <c r="R519" s="0" t="n">
        <f aca="false">$K519*G520/$K$6</f>
        <v>0.941176470588235</v>
      </c>
      <c r="S519" s="0" t="n">
        <f aca="false">$K519*H520/$K$6</f>
        <v>1.88235294117647</v>
      </c>
      <c r="T519" s="0" t="n">
        <f aca="false">$K519*I520/$K$6</f>
        <v>0.470588235294118</v>
      </c>
      <c r="U519" s="0" t="n">
        <f aca="false">$K519*J520/$K$6</f>
        <v>0.941176470588235</v>
      </c>
      <c r="V519" s="0" t="n">
        <f aca="false">SUM(N519:U519)</f>
        <v>16</v>
      </c>
    </row>
    <row r="520" customFormat="false" ht="12.8" hidden="false" customHeight="false" outlineLevel="0" collapsed="false">
      <c r="C520" s="0" t="n">
        <f aca="false">SUM(C518:C519)</f>
        <v>11</v>
      </c>
      <c r="D520" s="0" t="n">
        <f aca="false">SUM(D518:D519)</f>
        <v>10</v>
      </c>
      <c r="E520" s="0" t="n">
        <f aca="false">SUM(E518:E519)</f>
        <v>3</v>
      </c>
      <c r="F520" s="0" t="n">
        <f aca="false">SUM(F518:F519)</f>
        <v>1</v>
      </c>
      <c r="G520" s="0" t="n">
        <f aca="false">SUM(G518:G519)</f>
        <v>2</v>
      </c>
      <c r="H520" s="0" t="n">
        <f aca="false">SUM(H518:H519)</f>
        <v>4</v>
      </c>
      <c r="I520" s="0" t="n">
        <f aca="false">SUM(I518:I519)</f>
        <v>1</v>
      </c>
      <c r="J520" s="0" t="n">
        <f aca="false">SUM(J518:J519)</f>
        <v>2</v>
      </c>
      <c r="K520" s="0" t="n">
        <f aca="false">SUM(C520:J520)</f>
        <v>34</v>
      </c>
      <c r="N520" s="0" t="n">
        <f aca="false">N518+N519</f>
        <v>11</v>
      </c>
      <c r="O520" s="0" t="n">
        <f aca="false">O518+O519</f>
        <v>10</v>
      </c>
      <c r="P520" s="0" t="n">
        <f aca="false">P518+P519</f>
        <v>3</v>
      </c>
      <c r="Q520" s="0" t="n">
        <f aca="false">Q518+Q519</f>
        <v>1</v>
      </c>
      <c r="R520" s="0" t="n">
        <f aca="false">R518+R519</f>
        <v>2</v>
      </c>
      <c r="S520" s="0" t="n">
        <f aca="false">S518+S519</f>
        <v>4</v>
      </c>
      <c r="T520" s="0" t="n">
        <f aca="false">T518+T519</f>
        <v>1</v>
      </c>
      <c r="U520" s="0" t="n">
        <f aca="false">U518+U519</f>
        <v>2</v>
      </c>
      <c r="V520" s="0" t="n">
        <f aca="false">SUM(N520:U520)</f>
        <v>34</v>
      </c>
    </row>
    <row r="522" customFormat="false" ht="12.8" hidden="false" customHeight="false" outlineLevel="0" collapsed="false">
      <c r="A522" s="0" t="s">
        <v>0</v>
      </c>
      <c r="B522" s="0" t="n">
        <v>56</v>
      </c>
    </row>
    <row r="523" customFormat="false" ht="12.8" hidden="false" customHeight="false" outlineLevel="0" collapsed="false">
      <c r="A523" s="0" t="s">
        <v>21</v>
      </c>
    </row>
    <row r="524" customFormat="false" ht="12.8" hidden="false" customHeight="false" outlineLevel="0" collapsed="false">
      <c r="B524" s="0" t="s">
        <v>85</v>
      </c>
      <c r="C524" s="0" t="n">
        <v>111</v>
      </c>
      <c r="D524" s="0" t="n">
        <v>110</v>
      </c>
      <c r="E524" s="0" t="n">
        <v>101</v>
      </c>
      <c r="F524" s="0" t="n">
        <v>100</v>
      </c>
      <c r="G524" s="0" t="n">
        <v>11</v>
      </c>
      <c r="H524" s="0" t="n">
        <v>10</v>
      </c>
      <c r="I524" s="0" t="n">
        <v>1</v>
      </c>
      <c r="J524" s="0" t="n">
        <v>0</v>
      </c>
      <c r="M524" s="0" t="s">
        <v>3</v>
      </c>
    </row>
    <row r="525" customFormat="false" ht="12.95" hidden="false" customHeight="false" outlineLevel="0" collapsed="false">
      <c r="B525" s="0" t="n">
        <v>1</v>
      </c>
      <c r="C525" s="0" t="n">
        <v>8</v>
      </c>
      <c r="D525" s="0" t="n">
        <v>8</v>
      </c>
      <c r="E525" s="0" t="n">
        <v>1</v>
      </c>
      <c r="F525" s="0" t="n">
        <v>1</v>
      </c>
      <c r="G525" s="0" t="n">
        <v>1</v>
      </c>
      <c r="H525" s="0" t="n">
        <v>4</v>
      </c>
      <c r="I525" s="0" t="n">
        <v>1</v>
      </c>
      <c r="J525" s="0" t="n">
        <v>1</v>
      </c>
      <c r="K525" s="0" t="n">
        <f aca="false">SUM(C525:J525)</f>
        <v>25</v>
      </c>
      <c r="N525" s="0" t="n">
        <f aca="false">$K525*C527/$K$6</f>
        <v>8.08823529411765</v>
      </c>
      <c r="O525" s="0" t="n">
        <f aca="false">$K525*D527/$K$6</f>
        <v>7.35294117647059</v>
      </c>
      <c r="P525" s="0" t="n">
        <f aca="false">$K525*E527/$K$6</f>
        <v>2.20588235294118</v>
      </c>
      <c r="Q525" s="0" t="n">
        <f aca="false">$K525*F527/$K$6</f>
        <v>0.735294117647059</v>
      </c>
      <c r="R525" s="0" t="n">
        <f aca="false">$K525*G527/$K$6</f>
        <v>1.47058823529412</v>
      </c>
      <c r="S525" s="0" t="n">
        <f aca="false">$K525*H527/$K$6</f>
        <v>2.94117647058824</v>
      </c>
      <c r="T525" s="0" t="n">
        <f aca="false">$K525*I527/$K$6</f>
        <v>0.735294117647059</v>
      </c>
      <c r="U525" s="0" t="n">
        <f aca="false">$K525*J527/$K$6</f>
        <v>1.47058823529412</v>
      </c>
      <c r="V525" s="0" t="n">
        <f aca="false">SUM(N525:U525)</f>
        <v>25</v>
      </c>
      <c r="W525" s="0" t="s">
        <v>4</v>
      </c>
      <c r="X525" s="0" t="n">
        <f aca="false">_xlfn.CHISQ.TEST(C525:J526,N525:U526)</f>
        <v>0.538944413236336</v>
      </c>
    </row>
    <row r="526" customFormat="false" ht="12.8" hidden="false" customHeight="false" outlineLevel="0" collapsed="false">
      <c r="B526" s="0" t="n">
        <v>0</v>
      </c>
      <c r="C526" s="0" t="n">
        <v>3</v>
      </c>
      <c r="D526" s="0" t="n">
        <v>2</v>
      </c>
      <c r="E526" s="0" t="n">
        <v>2</v>
      </c>
      <c r="F526" s="0" t="n">
        <v>0</v>
      </c>
      <c r="G526" s="0" t="n">
        <v>1</v>
      </c>
      <c r="H526" s="0" t="n">
        <v>0</v>
      </c>
      <c r="I526" s="0" t="n">
        <v>0</v>
      </c>
      <c r="J526" s="0" t="n">
        <v>1</v>
      </c>
      <c r="K526" s="0" t="n">
        <f aca="false">SUM(C526:J526)</f>
        <v>9</v>
      </c>
      <c r="N526" s="0" t="n">
        <f aca="false">$K526*C527/$K$6</f>
        <v>2.91176470588235</v>
      </c>
      <c r="O526" s="0" t="n">
        <f aca="false">$K526*D527/$K$6</f>
        <v>2.64705882352941</v>
      </c>
      <c r="P526" s="0" t="n">
        <f aca="false">$K526*E527/$K$6</f>
        <v>0.794117647058823</v>
      </c>
      <c r="Q526" s="0" t="n">
        <f aca="false">$K526*F527/$K$6</f>
        <v>0.264705882352941</v>
      </c>
      <c r="R526" s="0" t="n">
        <f aca="false">$K526*G527/$K$6</f>
        <v>0.529411764705882</v>
      </c>
      <c r="S526" s="0" t="n">
        <f aca="false">$K526*H527/$K$6</f>
        <v>1.05882352941176</v>
      </c>
      <c r="T526" s="0" t="n">
        <f aca="false">$K526*I527/$K$6</f>
        <v>0.264705882352941</v>
      </c>
      <c r="U526" s="0" t="n">
        <f aca="false">$K526*J527/$K$6</f>
        <v>0.529411764705882</v>
      </c>
      <c r="V526" s="0" t="n">
        <f aca="false">SUM(N526:U526)</f>
        <v>9</v>
      </c>
    </row>
    <row r="527" customFormat="false" ht="12.8" hidden="false" customHeight="false" outlineLevel="0" collapsed="false">
      <c r="C527" s="0" t="n">
        <f aca="false">SUM(C525:C526)</f>
        <v>11</v>
      </c>
      <c r="D527" s="0" t="n">
        <f aca="false">SUM(D525:D526)</f>
        <v>10</v>
      </c>
      <c r="E527" s="0" t="n">
        <f aca="false">SUM(E525:E526)</f>
        <v>3</v>
      </c>
      <c r="F527" s="0" t="n">
        <f aca="false">SUM(F525:F526)</f>
        <v>1</v>
      </c>
      <c r="G527" s="0" t="n">
        <f aca="false">SUM(G525:G526)</f>
        <v>2</v>
      </c>
      <c r="H527" s="0" t="n">
        <f aca="false">SUM(H525:H526)</f>
        <v>4</v>
      </c>
      <c r="I527" s="0" t="n">
        <f aca="false">SUM(I525:I526)</f>
        <v>1</v>
      </c>
      <c r="J527" s="0" t="n">
        <f aca="false">SUM(J525:J526)</f>
        <v>2</v>
      </c>
      <c r="K527" s="0" t="n">
        <f aca="false">SUM(C527:J527)</f>
        <v>34</v>
      </c>
      <c r="N527" s="0" t="n">
        <f aca="false">N525+N526</f>
        <v>11</v>
      </c>
      <c r="O527" s="0" t="n">
        <f aca="false">O525+O526</f>
        <v>10</v>
      </c>
      <c r="P527" s="0" t="n">
        <f aca="false">P525+P526</f>
        <v>3</v>
      </c>
      <c r="Q527" s="0" t="n">
        <f aca="false">Q525+Q526</f>
        <v>1</v>
      </c>
      <c r="R527" s="0" t="n">
        <f aca="false">R525+R526</f>
        <v>2</v>
      </c>
      <c r="S527" s="0" t="n">
        <f aca="false">S525+S526</f>
        <v>4</v>
      </c>
      <c r="T527" s="0" t="n">
        <f aca="false">T525+T526</f>
        <v>1</v>
      </c>
      <c r="U527" s="0" t="n">
        <f aca="false">U525+U526</f>
        <v>2</v>
      </c>
      <c r="V527" s="0" t="n">
        <f aca="false">SUM(N527:U527)</f>
        <v>34</v>
      </c>
    </row>
    <row r="530" customFormat="false" ht="12.8" hidden="false" customHeight="false" outlineLevel="0" collapsed="false">
      <c r="W530" s="0" t="s">
        <v>86</v>
      </c>
      <c r="X530" s="0" t="n">
        <f aca="false">COUNTIF(X1:X528,"&lt;=0.999")</f>
        <v>41</v>
      </c>
    </row>
    <row r="531" customFormat="false" ht="12.8" hidden="false" customHeight="false" outlineLevel="0" collapsed="false">
      <c r="W531" s="0" t="s">
        <v>87</v>
      </c>
      <c r="X531" s="0" t="n">
        <f aca="false">SUMPRODUCT(-- ISERR(X1:X528))</f>
        <v>39</v>
      </c>
    </row>
    <row r="532" customFormat="false" ht="12.8" hidden="false" customHeight="false" outlineLevel="0" collapsed="false">
      <c r="W532" s="0" t="s">
        <v>88</v>
      </c>
      <c r="X532" s="0" t="n">
        <f aca="false">32*2+16*1</f>
        <v>80</v>
      </c>
    </row>
  </sheetData>
  <conditionalFormatting sqref="X4:X506">
    <cfRule type="containsErrors" priority="2" aboveAverage="0" equalAverage="0" bottom="0" percent="0" rank="0" text="" dxfId="0">
      <formula>0</formula>
    </cfRule>
    <cfRule type="notContainsText" priority="3" aboveAverage="0" equalAverage="0" bottom="0" percent="0" rank="0" text="." dxfId="0"/>
    <cfRule type="cellIs" priority="4" operator="lessThanOrEqual" aboveAverage="0" equalAverage="0" bottom="0" percent="0" rank="0" text="" dxfId="1">
      <formula>0.05</formula>
    </cfRule>
  </conditionalFormatting>
  <conditionalFormatting sqref="X508:X525">
    <cfRule type="containsErrors" priority="5" aboveAverage="0" equalAverage="0" bottom="0" percent="0" rank="0" text="" dxfId="0">
      <formula>0</formula>
    </cfRule>
    <cfRule type="notContainsText" priority="6" aboveAverage="0" equalAverage="0" bottom="0" percent="0" rank="0" text="." dxfId="0"/>
    <cfRule type="cellIs" priority="7" operator="lessThanOrEqual" aboveAverage="0" equalAverage="0" bottom="0" percent="0" rank="0" text="" dxfId="1">
      <formula>0.05</formula>
    </cfRule>
  </conditionalFormatting>
  <conditionalFormatting sqref="X530">
    <cfRule type="containsErrors" priority="8" aboveAverage="0" equalAverage="0" bottom="0" percent="0" rank="0" text="" dxfId="0">
      <formula>0</formula>
    </cfRule>
    <cfRule type="notContainsText" priority="9" aboveAverage="0" equalAverage="0" bottom="0" percent="0" rank="0" text="." dxfId="0"/>
    <cfRule type="cellIs" priority="10" operator="lessThanOrEqual" aboveAverage="0" equalAverage="0" bottom="0" percent="0" rank="0" text="" dxfId="1">
      <formula>0.05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2018-04-19T19:51:50Z</dcterms:created>
  <dc:creator/>
  <dc:description/>
  <dc:language>en-US</dc:language>
  <cp:lastModifiedBy/>
  <dcterms:modified xsi:type="dcterms:W3CDTF">2018-04-20T16:37:29Z</dcterms:modified>
  <cp:revision>16</cp:revision>
  <dc:subject/>
  <dc:title/>
</cp:coreProperties>
</file>