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aluce\Desktop\IVAN\TEC\Ago - Dic 2021\Metodos Numericos\"/>
    </mc:Choice>
  </mc:AlternateContent>
  <xr:revisionPtr revIDLastSave="0" documentId="8_{99109B45-7C70-442C-AC22-ADDA5F09244A}" xr6:coauthVersionLast="46" xr6:coauthVersionMax="46" xr10:uidLastSave="{00000000-0000-0000-0000-000000000000}"/>
  <bookViews>
    <workbookView xWindow="-108" yWindow="-108" windowWidth="23256" windowHeight="12576" xr2:uid="{A6CC9C34-5E69-4110-BD4F-E1F47C7534AB}"/>
  </bookViews>
  <sheets>
    <sheet name="x^3+2x^2+10x-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B6" i="2" s="1"/>
  <c r="D5" i="2"/>
  <c r="E5" i="2"/>
  <c r="D6" i="2"/>
  <c r="C19" i="2"/>
  <c r="B20" i="2" s="1"/>
  <c r="E19" i="2"/>
  <c r="D20" i="2"/>
  <c r="C33" i="2"/>
  <c r="E33" i="2"/>
  <c r="D34" i="2"/>
  <c r="B34" i="2" l="1"/>
  <c r="E20" i="2"/>
  <c r="D21" i="2"/>
  <c r="C20" i="2"/>
  <c r="B21" i="2" s="1"/>
  <c r="F20" i="2"/>
  <c r="C6" i="2"/>
  <c r="B7" i="2"/>
  <c r="F6" i="2"/>
  <c r="E6" i="2"/>
  <c r="D7" i="2"/>
  <c r="C21" i="2" l="1"/>
  <c r="B22" i="2" s="1"/>
  <c r="F21" i="2"/>
  <c r="E21" i="2"/>
  <c r="D22" i="2"/>
  <c r="F7" i="2"/>
  <c r="C7" i="2"/>
  <c r="B8" i="2"/>
  <c r="E7" i="2"/>
  <c r="D8" i="2"/>
  <c r="F34" i="2"/>
  <c r="C34" i="2"/>
  <c r="B35" i="2" s="1"/>
  <c r="D35" i="2"/>
  <c r="E34" i="2"/>
  <c r="E35" i="2" l="1"/>
  <c r="D36" i="2"/>
  <c r="F35" i="2"/>
  <c r="C35" i="2"/>
  <c r="B36" i="2" s="1"/>
  <c r="F22" i="2"/>
  <c r="C22" i="2"/>
  <c r="B23" i="2"/>
  <c r="E22" i="2"/>
  <c r="D23" i="2"/>
  <c r="E8" i="2"/>
  <c r="D9" i="2"/>
  <c r="F8" i="2"/>
  <c r="C8" i="2"/>
  <c r="B9" i="2"/>
  <c r="E36" i="2" l="1"/>
  <c r="D37" i="2"/>
  <c r="F36" i="2"/>
  <c r="C36" i="2"/>
  <c r="B37" i="2" s="1"/>
  <c r="F23" i="2"/>
  <c r="E23" i="2"/>
  <c r="D24" i="2"/>
  <c r="C23" i="2"/>
  <c r="B24" i="2"/>
  <c r="E9" i="2"/>
  <c r="D10" i="2"/>
  <c r="C9" i="2"/>
  <c r="B10" i="2"/>
  <c r="F9" i="2"/>
  <c r="C37" i="2" l="1"/>
  <c r="B38" i="2" s="1"/>
  <c r="E37" i="2"/>
  <c r="D38" i="2"/>
  <c r="F37" i="2"/>
  <c r="E24" i="2"/>
  <c r="D25" i="2"/>
  <c r="F24" i="2"/>
  <c r="C24" i="2"/>
  <c r="B25" i="2" s="1"/>
  <c r="C10" i="2"/>
  <c r="B11" i="2"/>
  <c r="F10" i="2"/>
  <c r="E10" i="2"/>
  <c r="D11" i="2"/>
  <c r="E25" i="2" l="1"/>
  <c r="D26" i="2"/>
  <c r="F25" i="2"/>
  <c r="C25" i="2"/>
  <c r="B26" i="2" s="1"/>
  <c r="F38" i="2"/>
  <c r="C38" i="2"/>
  <c r="B39" i="2" s="1"/>
  <c r="E38" i="2"/>
  <c r="D39" i="2"/>
  <c r="F11" i="2"/>
  <c r="C11" i="2"/>
  <c r="E11" i="2"/>
  <c r="B12" i="2" s="1"/>
  <c r="D12" i="2"/>
  <c r="C26" i="2" l="1"/>
  <c r="B27" i="2" s="1"/>
  <c r="E26" i="2"/>
  <c r="D27" i="2"/>
  <c r="F26" i="2"/>
  <c r="E12" i="2"/>
  <c r="D13" i="2"/>
  <c r="F12" i="2"/>
  <c r="C12" i="2"/>
  <c r="B13" i="2" s="1"/>
  <c r="E39" i="2"/>
  <c r="D40" i="2"/>
  <c r="F39" i="2"/>
  <c r="C39" i="2"/>
  <c r="B40" i="2" s="1"/>
  <c r="E40" i="2" l="1"/>
  <c r="D41" i="2"/>
  <c r="F40" i="2"/>
  <c r="B41" i="2"/>
  <c r="C40" i="2"/>
  <c r="E13" i="2"/>
  <c r="D14" i="2"/>
  <c r="C13" i="2"/>
  <c r="B14" i="2" s="1"/>
  <c r="F13" i="2"/>
  <c r="F27" i="2"/>
  <c r="C27" i="2"/>
  <c r="B28" i="2" s="1"/>
  <c r="E27" i="2"/>
  <c r="D28" i="2"/>
  <c r="C14" i="2" l="1"/>
  <c r="F14" i="2"/>
  <c r="E14" i="2"/>
  <c r="E28" i="2"/>
  <c r="F28" i="2"/>
  <c r="C28" i="2"/>
  <c r="C41" i="2"/>
  <c r="E41" i="2"/>
  <c r="B42" i="2" s="1"/>
  <c r="D42" i="2"/>
  <c r="F41" i="2"/>
  <c r="F42" i="2" l="1"/>
  <c r="C42" i="2"/>
  <c r="E42" i="2"/>
</calcChain>
</file>

<file path=xl/sharedStrings.xml><?xml version="1.0" encoding="utf-8"?>
<sst xmlns="http://schemas.openxmlformats.org/spreadsheetml/2006/main" count="25" uniqueCount="13">
  <si>
    <t>Ea%</t>
  </si>
  <si>
    <t>xi-(xi-1)</t>
  </si>
  <si>
    <t>F(xi-1)</t>
  </si>
  <si>
    <t>F(xi)</t>
  </si>
  <si>
    <t>Xi</t>
  </si>
  <si>
    <t>Iteracion</t>
  </si>
  <si>
    <t>F(xi)= x^3-2x-5</t>
  </si>
  <si>
    <t>F(xi)= x^4+3x^3-2</t>
  </si>
  <si>
    <t>f(x) = x^3 - 2x -5</t>
  </si>
  <si>
    <t>f(x) = x^4 + 3x^3 - 2</t>
  </si>
  <si>
    <t>f(x) = x^3 + 2x^2 + 10x - 20</t>
  </si>
  <si>
    <t>Funciones</t>
  </si>
  <si>
    <t>F(xi)= xi^3+2x^2+10x-20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</si>
</sst>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141515</xdr:colOff>
      <xdr:row>5</xdr:row>
      <xdr:rowOff>76200</xdr:rowOff>
    </xdr:from>
    <xdr:ext cx="12580952" cy="4885714"/>
    <xdr:pic>
      <xdr:nvPicPr>
        <xdr:cNvPr id="2" name="Picture 1">
          <a:extLst>
            <a:ext uri="{FF2B5EF4-FFF2-40B4-BE49-F238E27FC236}">
              <a16:creationId xmlns:a16="http://schemas.microsoft.com/office/drawing/2014/main" id="{7C8C3959-8DCB-4FEF-80D9-623F1365D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395" y="990600"/>
          <a:ext cx="12580952" cy="48857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952C-F173-461C-AFD3-C03ED4DB328D}">
  <dimension ref="A1:G42"/>
  <sheetViews>
    <sheetView tabSelected="1" zoomScale="70" zoomScaleNormal="70" workbookViewId="0">
      <selection activeCell="G3" sqref="G3"/>
    </sheetView>
  </sheetViews>
  <sheetFormatPr defaultColWidth="11.5546875" defaultRowHeight="14.4" x14ac:dyDescent="0.3"/>
  <cols>
    <col min="1" max="1" width="21.77734375" bestFit="1" customWidth="1"/>
    <col min="3" max="3" width="20.77734375" bestFit="1" customWidth="1"/>
    <col min="4" max="4" width="20.77734375" hidden="1" customWidth="1"/>
  </cols>
  <sheetData>
    <row r="1" spans="1:7" ht="15" thickBot="1" x14ac:dyDescent="0.35"/>
    <row r="2" spans="1:7" x14ac:dyDescent="0.3">
      <c r="A2" s="13" t="s">
        <v>12</v>
      </c>
      <c r="B2" s="12"/>
      <c r="C2" s="12"/>
      <c r="D2" s="12"/>
      <c r="E2" s="12"/>
      <c r="F2" s="11"/>
      <c r="G2" t="s">
        <v>11</v>
      </c>
    </row>
    <row r="3" spans="1:7" ht="18.600000000000001" x14ac:dyDescent="0.3">
      <c r="A3" s="10" t="s">
        <v>5</v>
      </c>
      <c r="B3" s="9" t="s">
        <v>4</v>
      </c>
      <c r="C3" s="8" t="s">
        <v>3</v>
      </c>
      <c r="D3" s="8" t="s">
        <v>2</v>
      </c>
      <c r="E3" s="8" t="s">
        <v>1</v>
      </c>
      <c r="F3" s="7" t="s">
        <v>0</v>
      </c>
      <c r="G3" s="14" t="s">
        <v>10</v>
      </c>
    </row>
    <row r="4" spans="1:7" ht="18.600000000000001" x14ac:dyDescent="0.3">
      <c r="A4" s="6">
        <v>0</v>
      </c>
      <c r="B4" s="5">
        <v>2</v>
      </c>
      <c r="C4" s="5"/>
      <c r="D4" s="5"/>
      <c r="E4" s="5"/>
      <c r="F4" s="4"/>
      <c r="G4" s="14" t="s">
        <v>9</v>
      </c>
    </row>
    <row r="5" spans="1:7" ht="18.600000000000001" x14ac:dyDescent="0.3">
      <c r="A5" s="6">
        <v>1</v>
      </c>
      <c r="B5" s="5">
        <v>5</v>
      </c>
      <c r="C5" s="5">
        <f>(B5*B5*B5)+(2*B5*B5)+(10*B5)-20</f>
        <v>205</v>
      </c>
      <c r="D5" s="5">
        <f>EXP(-B4)-B4</f>
        <v>-1.8646647167633872</v>
      </c>
      <c r="E5" s="5">
        <f>B5-B4</f>
        <v>3</v>
      </c>
      <c r="F5" s="4"/>
      <c r="G5" s="14" t="s">
        <v>8</v>
      </c>
    </row>
    <row r="6" spans="1:7" x14ac:dyDescent="0.3">
      <c r="A6" s="6">
        <v>2</v>
      </c>
      <c r="B6" s="5">
        <f>B5-(C5*E5)/(C5-D5)</f>
        <v>2.0270418060907089</v>
      </c>
      <c r="C6" s="5">
        <f>(B6*B6*B6)+(2*B6*B6)+(10*B6)-20</f>
        <v>16.817124031506012</v>
      </c>
      <c r="D6" s="5">
        <f>EXP(-B5)-B5</f>
        <v>-4.9932620530009144</v>
      </c>
      <c r="E6" s="5">
        <f>B6-B5</f>
        <v>-2.9729581939092911</v>
      </c>
      <c r="F6" s="4">
        <f>ABS((B6-B5)/B6*100)</f>
        <v>146.66486823194077</v>
      </c>
    </row>
    <row r="7" spans="1:7" x14ac:dyDescent="0.3">
      <c r="A7" s="6">
        <v>3</v>
      </c>
      <c r="B7" s="5">
        <f>B6-(C6*E6)/(C6-D6)</f>
        <v>4.3193720057367342</v>
      </c>
      <c r="C7" s="5">
        <f>(B7*B7*B7)+(2*B7*B7)+(10*B7)-20</f>
        <v>141.09408257571096</v>
      </c>
      <c r="D7" s="5">
        <f>EXP(-B6)-B6</f>
        <v>-1.895317193783675</v>
      </c>
      <c r="E7" s="5">
        <f>B7-B6</f>
        <v>2.2923301996460252</v>
      </c>
      <c r="F7" s="4">
        <f>ABS((B7-B6)/B7*100)</f>
        <v>53.070913933819263</v>
      </c>
    </row>
    <row r="8" spans="1:7" x14ac:dyDescent="0.3">
      <c r="A8" s="6">
        <v>4</v>
      </c>
      <c r="B8" s="5">
        <f>B7-(C7*E7)/(C7-D7)</f>
        <v>2.0574265258547091</v>
      </c>
      <c r="C8" s="5">
        <f>(B8*B8*B8)+(2*B8*B8)+(10*B8)-20</f>
        <v>17.749367604149363</v>
      </c>
      <c r="D8" s="5">
        <f>EXP(-B7)-B7</f>
        <v>-4.3060637673205919</v>
      </c>
      <c r="E8" s="5">
        <f>B8-B7</f>
        <v>-2.2619454798820251</v>
      </c>
      <c r="F8" s="4">
        <f>ABS((B8-B7)/B8*100)</f>
        <v>109.94052285499495</v>
      </c>
    </row>
    <row r="9" spans="1:7" x14ac:dyDescent="0.3">
      <c r="A9" s="6">
        <v>5</v>
      </c>
      <c r="B9" s="5">
        <f>B8-(C8*E8)/(C8-D8)</f>
        <v>3.8777537344580337</v>
      </c>
      <c r="C9" s="5">
        <f>(B9*B9*B9)+(2*B9*B9)+(10*B9)-20</f>
        <v>107.16116757557928</v>
      </c>
      <c r="D9" s="5">
        <f>EXP(-B8)-B8</f>
        <v>-1.9296441340522605</v>
      </c>
      <c r="E9" s="5">
        <f>B9-B8</f>
        <v>1.8203272086033246</v>
      </c>
      <c r="F9" s="4">
        <f>ABS((B9-B8)/B9*100)</f>
        <v>46.942826524225865</v>
      </c>
    </row>
    <row r="10" spans="1:7" x14ac:dyDescent="0.3">
      <c r="A10" s="6">
        <v>6</v>
      </c>
      <c r="B10" s="5">
        <f>B9-(C9*E9)/(C9-D9)</f>
        <v>2.0896252386985239</v>
      </c>
      <c r="C10" s="5">
        <f>(B10*B10*B10)+(2*B10*B10)+(10*B10)-20</f>
        <v>18.753738559418025</v>
      </c>
      <c r="D10" s="5">
        <f>EXP(-B9)-B9</f>
        <v>-3.8570564699012451</v>
      </c>
      <c r="E10" s="5">
        <f>B10-B9</f>
        <v>-1.7881284957595098</v>
      </c>
      <c r="F10" s="4">
        <f>ABS((B10-B9)/B10*100)</f>
        <v>85.571731363333143</v>
      </c>
    </row>
    <row r="11" spans="1:7" x14ac:dyDescent="0.3">
      <c r="A11" s="6">
        <v>7</v>
      </c>
      <c r="B11" s="5">
        <f>B10-(C10*E10)/(C10-D10)</f>
        <v>3.5727263095204842</v>
      </c>
      <c r="C11" s="5">
        <f>(B11*B11*B11)+(2*B11*B11)+(10*B11)-20</f>
        <v>86.859621912469606</v>
      </c>
      <c r="D11" s="5">
        <f>EXP(-B10)-B10</f>
        <v>-1.9658917410423054</v>
      </c>
      <c r="E11" s="5">
        <f>B11-B10</f>
        <v>1.4831010708219603</v>
      </c>
      <c r="F11" s="4">
        <f>ABS((B11-B10)/B11*100)</f>
        <v>41.511745998282628</v>
      </c>
    </row>
    <row r="12" spans="1:7" x14ac:dyDescent="0.3">
      <c r="A12" s="6">
        <v>8</v>
      </c>
      <c r="B12" s="5">
        <f>B11-(C11*E11)/(C11-D11)</f>
        <v>2.1224493229772037</v>
      </c>
      <c r="C12" s="5">
        <f>(B12*B12*B12)+(2*B12*B12)+(10*B12)-20</f>
        <v>19.795266368049163</v>
      </c>
      <c r="D12" s="5">
        <f>EXP(-B11)-B11</f>
        <v>-3.5446471128692547</v>
      </c>
      <c r="E12" s="5">
        <f>B12-B11</f>
        <v>-1.4502769865432805</v>
      </c>
      <c r="F12" s="4">
        <f>ABS((B12-B11)/B12*100)</f>
        <v>68.330346964842818</v>
      </c>
    </row>
    <row r="13" spans="1:7" x14ac:dyDescent="0.3">
      <c r="A13" s="6">
        <v>9</v>
      </c>
      <c r="B13" s="5">
        <f>B12-(C12*E12)/(C12-D12)</f>
        <v>3.3524718455348239</v>
      </c>
      <c r="C13" s="5">
        <f>(B13*B13*B13)+(2*B13*B13)+(10*B13)-20</f>
        <v>73.681510685906787</v>
      </c>
      <c r="D13" s="5">
        <f>EXP(-B12)-B12</f>
        <v>-2.002711330939372</v>
      </c>
      <c r="E13" s="5">
        <f>B13-B12</f>
        <v>1.2300225225576202</v>
      </c>
      <c r="F13" s="4">
        <f>ABS((B13-B12)/B13*100)</f>
        <v>36.690017969752503</v>
      </c>
    </row>
    <row r="14" spans="1:7" ht="15" thickBot="1" x14ac:dyDescent="0.35">
      <c r="A14" s="3">
        <v>10</v>
      </c>
      <c r="B14" s="2">
        <f>B13-(C13*E13)/(C13-D13)</f>
        <v>2.1549974549073765</v>
      </c>
      <c r="C14" s="2">
        <f>(B14*B14*B14)+(2*B14*B14)+(10*B14)-20</f>
        <v>20.845841027008873</v>
      </c>
      <c r="D14" s="2">
        <f>EXP(-B13)-B13</f>
        <v>-3.3174741074432053</v>
      </c>
      <c r="E14" s="2">
        <f>B14-B13</f>
        <v>-1.1974743906274474</v>
      </c>
      <c r="F14" s="1">
        <f>ABS((B14-B13)/B14*100)</f>
        <v>55.567322731660298</v>
      </c>
    </row>
    <row r="15" spans="1:7" ht="15" thickBot="1" x14ac:dyDescent="0.35"/>
    <row r="16" spans="1:7" x14ac:dyDescent="0.3">
      <c r="A16" s="13" t="s">
        <v>7</v>
      </c>
      <c r="B16" s="12"/>
      <c r="C16" s="12"/>
      <c r="D16" s="12"/>
      <c r="E16" s="12"/>
      <c r="F16" s="11"/>
    </row>
    <row r="17" spans="1:6" x14ac:dyDescent="0.3">
      <c r="A17" s="10" t="s">
        <v>5</v>
      </c>
      <c r="B17" s="9" t="s">
        <v>4</v>
      </c>
      <c r="C17" s="8" t="s">
        <v>3</v>
      </c>
      <c r="D17" s="8" t="s">
        <v>2</v>
      </c>
      <c r="E17" s="8" t="s">
        <v>1</v>
      </c>
      <c r="F17" s="7" t="s">
        <v>0</v>
      </c>
    </row>
    <row r="18" spans="1:6" x14ac:dyDescent="0.3">
      <c r="A18" s="6">
        <v>0</v>
      </c>
      <c r="B18" s="5">
        <v>2</v>
      </c>
      <c r="C18" s="5"/>
      <c r="D18" s="5"/>
      <c r="E18" s="5"/>
      <c r="F18" s="4"/>
    </row>
    <row r="19" spans="1:6" x14ac:dyDescent="0.3">
      <c r="A19" s="6">
        <v>1</v>
      </c>
      <c r="B19" s="5">
        <v>5</v>
      </c>
      <c r="C19" s="5">
        <f>(B19^4)+(3*B19^3)-2</f>
        <v>998</v>
      </c>
      <c r="D19" s="5"/>
      <c r="E19" s="5">
        <f>B19-B18</f>
        <v>3</v>
      </c>
      <c r="F19" s="4"/>
    </row>
    <row r="20" spans="1:6" x14ac:dyDescent="0.3">
      <c r="A20" s="6">
        <v>2</v>
      </c>
      <c r="B20" s="5">
        <f>B19-(C19*E19)/(C19-D19)</f>
        <v>2</v>
      </c>
      <c r="C20" s="5">
        <f>(B20^4)+(3*B20^3)-2</f>
        <v>38</v>
      </c>
      <c r="D20" s="5">
        <f>((B19-1)^4)+(3*(B19-1)^3)-2</f>
        <v>446</v>
      </c>
      <c r="E20" s="5">
        <f>B20-B19</f>
        <v>-3</v>
      </c>
      <c r="F20" s="4">
        <f>ABS((B20-B19)/B20*100)</f>
        <v>150</v>
      </c>
    </row>
    <row r="21" spans="1:6" x14ac:dyDescent="0.3">
      <c r="A21" s="6">
        <v>3</v>
      </c>
      <c r="B21" s="5">
        <f>B20-(C20*E20)/(C20-D20)</f>
        <v>1.7205882352941178</v>
      </c>
      <c r="C21" s="5">
        <f>(B21^4)+(3*B21^3)-2</f>
        <v>22.045120996890009</v>
      </c>
      <c r="D21" s="5">
        <f>((B20-1)^4)+(3*(B20-1)^3)-2</f>
        <v>2</v>
      </c>
      <c r="E21" s="5">
        <f>B21-B20</f>
        <v>-0.27941176470588225</v>
      </c>
      <c r="F21" s="4">
        <f>ABS((B21-B20)/B21*100)</f>
        <v>16.239316239316231</v>
      </c>
    </row>
    <row r="22" spans="1:6" x14ac:dyDescent="0.3">
      <c r="A22" s="6">
        <v>4</v>
      </c>
      <c r="B22" s="5">
        <f>B21-(C21*E21)/(C21-D21)</f>
        <v>2.0278782816775447</v>
      </c>
      <c r="C22" s="5">
        <f>(B22^4)+(3*B22^3)-2</f>
        <v>39.928604435434082</v>
      </c>
      <c r="D22" s="5">
        <f>((B21-1)^4)+(3*(B21-1)^3)-2</f>
        <v>-0.60789141914907585</v>
      </c>
      <c r="E22" s="5">
        <f>B22-B21</f>
        <v>0.30729004638342694</v>
      </c>
      <c r="F22" s="4">
        <f>ABS((B22-B21)/B22*100)</f>
        <v>15.153278634121174</v>
      </c>
    </row>
    <row r="23" spans="1:6" x14ac:dyDescent="0.3">
      <c r="A23" s="6">
        <v>5</v>
      </c>
      <c r="B23" s="5">
        <f>B22-(C22*E22)/(C22-D22)</f>
        <v>1.7251964032782601</v>
      </c>
      <c r="C23" s="5">
        <f>(B23^4)+(3*B23^3)-2</f>
        <v>22.262497121087648</v>
      </c>
      <c r="D23" s="5">
        <f>((B22-1)^4)+(3*(B22-1)^3)-2</f>
        <v>2.3742279134134581</v>
      </c>
      <c r="E23" s="5">
        <f>B23-B22</f>
        <v>-0.30268187839928462</v>
      </c>
      <c r="F23" s="4">
        <f>ABS((B23-B22)/B23*100)</f>
        <v>17.544777964069549</v>
      </c>
    </row>
    <row r="24" spans="1:6" x14ac:dyDescent="0.3">
      <c r="A24" s="6">
        <v>6</v>
      </c>
      <c r="B24" s="5">
        <f>B23-(C23*E23)/(C23-D23)</f>
        <v>2.0640119319754149</v>
      </c>
      <c r="C24" s="5">
        <f>(B24^4)+(3*B24^3)-2</f>
        <v>42.52780951346071</v>
      </c>
      <c r="D24" s="5">
        <f>((B23-1)^4)+(3*(B23-1)^3)-2</f>
        <v>-0.5792551207494876</v>
      </c>
      <c r="E24" s="5">
        <f>B24-B23</f>
        <v>0.33881552869715481</v>
      </c>
      <c r="F24" s="4">
        <f>ABS((B24-B23)/B24*100)</f>
        <v>16.415386144249798</v>
      </c>
    </row>
    <row r="25" spans="1:6" x14ac:dyDescent="0.3">
      <c r="A25" s="6">
        <v>7</v>
      </c>
      <c r="B25" s="5">
        <f>B24-(C24*E24)/(C24-D24)</f>
        <v>1.7297492679108362</v>
      </c>
      <c r="C25" s="5">
        <f>(B25^4)+(3*B25^3)-2</f>
        <v>22.478656893767671</v>
      </c>
      <c r="D25" s="5">
        <f>((B24-1)^4)+(3*(B24-1)^3)-2</f>
        <v>2.8954708514720098</v>
      </c>
      <c r="E25" s="5">
        <f>B25-B24</f>
        <v>-0.33426266406457872</v>
      </c>
      <c r="F25" s="4">
        <f>ABS((B25-B24)/B25*100)</f>
        <v>19.324341987916892</v>
      </c>
    </row>
    <row r="26" spans="1:6" x14ac:dyDescent="0.3">
      <c r="A26" s="6">
        <v>8</v>
      </c>
      <c r="B26" s="5">
        <f>B25-(C25*E25)/(C25-D25)</f>
        <v>2.1134343190397065</v>
      </c>
      <c r="C26" s="5">
        <f>(B26^4)+(3*B26^3)-2</f>
        <v>46.270183325540422</v>
      </c>
      <c r="D26" s="5">
        <f>((B25-1)^4)+(3*(B25-1)^3)-2</f>
        <v>-0.55055866840363188</v>
      </c>
      <c r="E26" s="5">
        <f>B26-B25</f>
        <v>0.3836850511288703</v>
      </c>
      <c r="F26" s="4">
        <f>ABS((B26-B25)/B26*100)</f>
        <v>18.154576542658184</v>
      </c>
    </row>
    <row r="27" spans="1:6" x14ac:dyDescent="0.3">
      <c r="A27" s="6">
        <v>9</v>
      </c>
      <c r="B27" s="5">
        <f>B26-(C26*E26)/(C26-D26)</f>
        <v>1.7342609676797807</v>
      </c>
      <c r="C27" s="5">
        <f>(B27^4)+(3*B27^3)-2</f>
        <v>22.694233086739672</v>
      </c>
      <c r="D27" s="5">
        <f>((B26-1)^4)+(3*(B26-1)^3)-2</f>
        <v>3.6780390765326105</v>
      </c>
      <c r="E27" s="5">
        <f>B27-B26</f>
        <v>-0.3791733513599258</v>
      </c>
      <c r="F27" s="4">
        <f>ABS((B27-B26)/B27*100)</f>
        <v>21.863684787140844</v>
      </c>
    </row>
    <row r="28" spans="1:6" ht="15" thickBot="1" x14ac:dyDescent="0.35">
      <c r="A28" s="3">
        <v>10</v>
      </c>
      <c r="B28" s="2">
        <f>B27-(C27*E27)/(C27-D27)</f>
        <v>2.1867725697082192</v>
      </c>
      <c r="C28" s="2">
        <f>(B28^4)+(3*B28^3)-2</f>
        <v>52.238548433256447</v>
      </c>
      <c r="D28" s="2">
        <f>((B27-1)^4)+(3*(B27-1)^3)-2</f>
        <v>-0.52172241373991657</v>
      </c>
      <c r="E28" s="2">
        <f>B28-B27</f>
        <v>0.45251160202843854</v>
      </c>
      <c r="F28" s="1">
        <f>ABS((B28-B27)/B28*100)</f>
        <v>20.693125947195192</v>
      </c>
    </row>
    <row r="29" spans="1:6" ht="15" thickBot="1" x14ac:dyDescent="0.35"/>
    <row r="30" spans="1:6" x14ac:dyDescent="0.3">
      <c r="A30" s="13" t="s">
        <v>6</v>
      </c>
      <c r="B30" s="12"/>
      <c r="C30" s="12"/>
      <c r="D30" s="12"/>
      <c r="E30" s="12"/>
      <c r="F30" s="11"/>
    </row>
    <row r="31" spans="1:6" x14ac:dyDescent="0.3">
      <c r="A31" s="10" t="s">
        <v>5</v>
      </c>
      <c r="B31" s="9" t="s">
        <v>4</v>
      </c>
      <c r="C31" s="8" t="s">
        <v>3</v>
      </c>
      <c r="D31" s="8" t="s">
        <v>2</v>
      </c>
      <c r="E31" s="8" t="s">
        <v>1</v>
      </c>
      <c r="F31" s="7" t="s">
        <v>0</v>
      </c>
    </row>
    <row r="32" spans="1:6" x14ac:dyDescent="0.3">
      <c r="A32" s="6">
        <v>0</v>
      </c>
      <c r="B32" s="5">
        <v>2</v>
      </c>
      <c r="C32" s="5"/>
      <c r="D32" s="5"/>
      <c r="E32" s="5"/>
      <c r="F32" s="4"/>
    </row>
    <row r="33" spans="1:6" x14ac:dyDescent="0.3">
      <c r="A33" s="6">
        <v>1</v>
      </c>
      <c r="B33" s="5">
        <v>5</v>
      </c>
      <c r="C33" s="5">
        <f>(B33^3)-(2*B33)-5</f>
        <v>110</v>
      </c>
      <c r="D33" s="5"/>
      <c r="E33" s="5">
        <f>B33-B32</f>
        <v>3</v>
      </c>
      <c r="F33" s="4"/>
    </row>
    <row r="34" spans="1:6" x14ac:dyDescent="0.3">
      <c r="A34" s="6">
        <v>2</v>
      </c>
      <c r="B34" s="5">
        <f>B33-(C33*E33)/(C33-D33)</f>
        <v>2</v>
      </c>
      <c r="C34" s="5">
        <f>(B34^3)-(2*B34)-5</f>
        <v>-1</v>
      </c>
      <c r="D34" s="5">
        <f>((B33-1)^3)-(2*(B33-1))-5</f>
        <v>51</v>
      </c>
      <c r="E34" s="5">
        <f>B34-B33</f>
        <v>-3</v>
      </c>
      <c r="F34" s="4">
        <f>ABS((B34-B33)/B34*100)</f>
        <v>150</v>
      </c>
    </row>
    <row r="35" spans="1:6" x14ac:dyDescent="0.3">
      <c r="A35" s="6">
        <v>3</v>
      </c>
      <c r="B35" s="5">
        <f>B34-(C34*E34)/(C34-D34)</f>
        <v>2.0576923076923075</v>
      </c>
      <c r="C35" s="5">
        <f>(B35^3)-(2*B35)-5</f>
        <v>-0.40291448566226862</v>
      </c>
      <c r="D35" s="5">
        <f>((B34-1)^3)-(2*(B34-1))-5</f>
        <v>-6</v>
      </c>
      <c r="E35" s="5">
        <f>B35-B34</f>
        <v>5.7692307692307487E-2</v>
      </c>
      <c r="F35" s="4">
        <f>ABS((B35-B34)/B35*100)</f>
        <v>2.8037383177569994</v>
      </c>
    </row>
    <row r="36" spans="1:6" x14ac:dyDescent="0.3">
      <c r="A36" s="6">
        <v>4</v>
      </c>
      <c r="B36" s="5">
        <f>B35-(C35*E35)/(C35-D35)</f>
        <v>2.0618453738587919</v>
      </c>
      <c r="C36" s="5">
        <f>(B36^3)-(2*B36)-5</f>
        <v>-0.35836061051091761</v>
      </c>
      <c r="D36" s="5">
        <f>((B35-1)^3)-(2*(B35-1))-5</f>
        <v>-5.9321304619936281</v>
      </c>
      <c r="E36" s="5">
        <f>B36-B35</f>
        <v>4.1530661664843649E-3</v>
      </c>
      <c r="F36" s="4">
        <f>ABS((B36-B35)/B36*100)</f>
        <v>0.20142471492475716</v>
      </c>
    </row>
    <row r="37" spans="1:6" x14ac:dyDescent="0.3">
      <c r="A37" s="6">
        <v>5</v>
      </c>
      <c r="B37" s="5">
        <f>B36-(C36*E36)/(C36-D36)</f>
        <v>2.062112391580472</v>
      </c>
      <c r="C37" s="5">
        <f>(B37^3)-(2*B37)-5</f>
        <v>-0.35548876261755247</v>
      </c>
      <c r="D37" s="5">
        <f>((B36-1)^3)-(2*(B36-1))-5</f>
        <v>-5.9264435260432453</v>
      </c>
      <c r="E37" s="5">
        <f>B37-B36</f>
        <v>2.670177216801406E-4</v>
      </c>
      <c r="F37" s="4">
        <f>ABS((B37-B36)/B37*100)</f>
        <v>1.2948747254047063E-2</v>
      </c>
    </row>
    <row r="38" spans="1:6" x14ac:dyDescent="0.3">
      <c r="A38" s="6">
        <v>6</v>
      </c>
      <c r="B38" s="5">
        <f>B37-(C37*E37)/(C37-D37)</f>
        <v>2.0621294302755446</v>
      </c>
      <c r="C38" s="5">
        <f>(B38^3)-(2*B38)-5</f>
        <v>-0.35530547689835679</v>
      </c>
      <c r="D38" s="5">
        <f>((B37-1)^3)-(2*(B37-1))-5</f>
        <v>-5.9260741344053374</v>
      </c>
      <c r="E38" s="5">
        <f>B38-B37</f>
        <v>1.7038695072635335E-5</v>
      </c>
      <c r="F38" s="4">
        <f>ABS((B38-B37)/B38*100)</f>
        <v>8.2626700450895549E-4</v>
      </c>
    </row>
    <row r="39" spans="1:6" x14ac:dyDescent="0.3">
      <c r="A39" s="6">
        <v>7</v>
      </c>
      <c r="B39" s="5">
        <f>B38-(C38*E38)/(C38-D38)</f>
        <v>2.0621305170091806</v>
      </c>
      <c r="C39" s="5">
        <f>(B39^3)-(2*B39)-5</f>
        <v>-0.35529378675240064</v>
      </c>
      <c r="D39" s="5">
        <f>((B38-1)^3)-(2*(B38-1))-5</f>
        <v>-5.9260505476973497</v>
      </c>
      <c r="E39" s="5">
        <f>B39-B38</f>
        <v>1.086733635968784E-6</v>
      </c>
      <c r="F39" s="4">
        <f>ABS((B39-B38)/B39*100)</f>
        <v>5.2699556454114867E-5</v>
      </c>
    </row>
    <row r="40" spans="1:6" x14ac:dyDescent="0.3">
      <c r="A40" s="6">
        <v>8</v>
      </c>
      <c r="B40" s="5">
        <f>B39-(C39*E39)/(C39-D39)</f>
        <v>2.0621305863192805</v>
      </c>
      <c r="C40" s="5">
        <f>(B40^3)-(2*B40)-5</f>
        <v>-0.35529304117345095</v>
      </c>
      <c r="D40" s="5">
        <f>((B39-1)^3)-(2*(B39-1))-5</f>
        <v>-5.9260490432665094</v>
      </c>
      <c r="E40" s="5">
        <f>B40-B39</f>
        <v>6.9310099881647602E-8</v>
      </c>
      <c r="F40" s="4">
        <f>ABS((B40-B39)/B40*100)</f>
        <v>3.3610916952335185E-6</v>
      </c>
    </row>
    <row r="41" spans="1:6" x14ac:dyDescent="0.3">
      <c r="A41" s="6">
        <v>9</v>
      </c>
      <c r="B41" s="5">
        <f>B40-(C40*E40)/(C40-D40)</f>
        <v>2.0621305907397569</v>
      </c>
      <c r="C41" s="5">
        <f>(B41^3)-(2*B41)-5</f>
        <v>-0.35529299362173372</v>
      </c>
      <c r="D41" s="5">
        <f>((B40-1)^3)-(2*(B40-1))-5</f>
        <v>-5.926048947316108</v>
      </c>
      <c r="E41" s="5">
        <f>B41-B40</f>
        <v>4.4204764293453991E-9</v>
      </c>
      <c r="F41" s="4">
        <f>ABS((B41-B40)/B41*100)</f>
        <v>2.143645242059875E-7</v>
      </c>
    </row>
    <row r="42" spans="1:6" ht="15" thickBot="1" x14ac:dyDescent="0.35">
      <c r="A42" s="3">
        <v>10</v>
      </c>
      <c r="B42" s="2">
        <f>B41-(C41*E41)/(C41-D41)</f>
        <v>2.0621305910216869</v>
      </c>
      <c r="C42" s="2">
        <f>(B42^3)-(2*B42)-5</f>
        <v>-0.35529299058896857</v>
      </c>
      <c r="D42" s="2">
        <f>((B41-1)^3)-(2*(B41-1))-5</f>
        <v>-5.9260489411965587</v>
      </c>
      <c r="E42" s="2">
        <f>B42-B41</f>
        <v>2.8193003487331225E-10</v>
      </c>
      <c r="F42" s="1">
        <f>ABS((B42-B41)/B42*100)</f>
        <v>1.3671783741573294E-8</v>
      </c>
    </row>
  </sheetData>
  <mergeCells count="3">
    <mergeCell ref="A2:F2"/>
    <mergeCell ref="A16:F16"/>
    <mergeCell ref="A30:F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x^3+2x^2+10x-20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Araluce, Ivan</dc:creator>
  <cp:lastModifiedBy>Araluce, Ivan</cp:lastModifiedBy>
  <dcterms:created xsi:type="dcterms:W3CDTF">2021-09-16T19:55:51Z</dcterms:created>
  <dcterms:modified xsi:type="dcterms:W3CDTF">2021-09-16T19:56:31Z</dcterms:modified>
</cp:coreProperties>
</file>