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luce\Desktop\IVAN\TEC\Ago - Dic 2021\Metodos Numericos\"/>
    </mc:Choice>
  </mc:AlternateContent>
  <xr:revisionPtr revIDLastSave="0" documentId="13_ncr:1_{29E8ED0F-6EC3-4170-B2B3-3AFA9F3217CB}" xr6:coauthVersionLast="46" xr6:coauthVersionMax="46" xr10:uidLastSave="{00000000-0000-0000-0000-000000000000}"/>
  <bookViews>
    <workbookView xWindow="-108" yWindow="-108" windowWidth="23256" windowHeight="12576" xr2:uid="{ADBE7F3C-970D-46AF-B48B-86B735E8B6E8}"/>
  </bookViews>
  <sheets>
    <sheet name="Bisecc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2" l="1"/>
  <c r="D48" i="2"/>
  <c r="I48" i="2" s="1"/>
  <c r="I26" i="2"/>
  <c r="E26" i="2"/>
  <c r="D26" i="2"/>
  <c r="F26" i="2" s="1"/>
  <c r="E4" i="2"/>
  <c r="G4" i="2" s="1"/>
  <c r="D4" i="2"/>
  <c r="F4" i="2" s="1"/>
  <c r="G26" i="2" l="1"/>
  <c r="F48" i="2"/>
  <c r="G48" i="2" s="1"/>
  <c r="B49" i="2" s="1"/>
  <c r="E49" i="2" s="1"/>
  <c r="C5" i="2"/>
  <c r="B5" i="2"/>
  <c r="C27" i="2"/>
  <c r="B27" i="2"/>
  <c r="I4" i="2"/>
  <c r="C49" i="2"/>
  <c r="D49" i="2" l="1"/>
  <c r="F49" i="2"/>
  <c r="G49" i="2" s="1"/>
  <c r="I49" i="2"/>
  <c r="H49" i="2"/>
  <c r="E5" i="2"/>
  <c r="D5" i="2"/>
  <c r="E27" i="2"/>
  <c r="D27" i="2"/>
  <c r="F5" i="2" l="1"/>
  <c r="G5" i="2" s="1"/>
  <c r="I5" i="2"/>
  <c r="H5" i="2"/>
  <c r="B50" i="2"/>
  <c r="C50" i="2"/>
  <c r="H27" i="2"/>
  <c r="F27" i="2"/>
  <c r="G27" i="2" s="1"/>
  <c r="I27" i="2"/>
  <c r="C28" i="2" l="1"/>
  <c r="B28" i="2"/>
  <c r="C6" i="2"/>
  <c r="B6" i="2"/>
  <c r="D50" i="2"/>
  <c r="E50" i="2"/>
  <c r="E28" i="2" l="1"/>
  <c r="D28" i="2"/>
  <c r="F50" i="2"/>
  <c r="G50" i="2" s="1"/>
  <c r="I50" i="2"/>
  <c r="H50" i="2"/>
  <c r="E6" i="2"/>
  <c r="D6" i="2"/>
  <c r="F6" i="2" l="1"/>
  <c r="G6" i="2" s="1"/>
  <c r="H6" i="2"/>
  <c r="I6" i="2"/>
  <c r="B51" i="2"/>
  <c r="C51" i="2"/>
  <c r="I28" i="2"/>
  <c r="H28" i="2"/>
  <c r="F28" i="2"/>
  <c r="G28" i="2" s="1"/>
  <c r="B7" i="2" l="1"/>
  <c r="C7" i="2"/>
  <c r="C29" i="2"/>
  <c r="B29" i="2"/>
  <c r="E51" i="2"/>
  <c r="D51" i="2"/>
  <c r="F51" i="2" l="1"/>
  <c r="G51" i="2" s="1"/>
  <c r="I51" i="2"/>
  <c r="H51" i="2"/>
  <c r="E7" i="2"/>
  <c r="D7" i="2"/>
  <c r="D29" i="2"/>
  <c r="E29" i="2"/>
  <c r="H29" i="2" l="1"/>
  <c r="F29" i="2"/>
  <c r="G29" i="2" s="1"/>
  <c r="I29" i="2"/>
  <c r="F7" i="2"/>
  <c r="G7" i="2" s="1"/>
  <c r="I7" i="2"/>
  <c r="H7" i="2"/>
  <c r="B52" i="2"/>
  <c r="C52" i="2"/>
  <c r="D52" i="2" l="1"/>
  <c r="E52" i="2"/>
  <c r="C30" i="2"/>
  <c r="B30" i="2"/>
  <c r="B8" i="2"/>
  <c r="C8" i="2"/>
  <c r="E8" i="2" l="1"/>
  <c r="D8" i="2"/>
  <c r="F52" i="2"/>
  <c r="G52" i="2" s="1"/>
  <c r="I52" i="2"/>
  <c r="H52" i="2"/>
  <c r="E30" i="2"/>
  <c r="D30" i="2"/>
  <c r="I30" i="2" l="1"/>
  <c r="F30" i="2"/>
  <c r="G30" i="2" s="1"/>
  <c r="H30" i="2"/>
  <c r="B53" i="2"/>
  <c r="C53" i="2"/>
  <c r="F8" i="2"/>
  <c r="G8" i="2" s="1"/>
  <c r="H8" i="2"/>
  <c r="I8" i="2"/>
  <c r="B9" i="2" l="1"/>
  <c r="C9" i="2"/>
  <c r="C31" i="2"/>
  <c r="B31" i="2"/>
  <c r="E53" i="2"/>
  <c r="D53" i="2"/>
  <c r="F53" i="2" l="1"/>
  <c r="G53" i="2" s="1"/>
  <c r="I53" i="2"/>
  <c r="H53" i="2"/>
  <c r="E9" i="2"/>
  <c r="D9" i="2"/>
  <c r="E31" i="2"/>
  <c r="D31" i="2"/>
  <c r="F9" i="2" l="1"/>
  <c r="G9" i="2" s="1"/>
  <c r="I9" i="2"/>
  <c r="H9" i="2"/>
  <c r="B54" i="2"/>
  <c r="C54" i="2"/>
  <c r="H31" i="2"/>
  <c r="F31" i="2"/>
  <c r="G31" i="2" s="1"/>
  <c r="I31" i="2"/>
  <c r="C32" i="2" l="1"/>
  <c r="B32" i="2"/>
  <c r="B10" i="2"/>
  <c r="C10" i="2"/>
  <c r="D54" i="2"/>
  <c r="E54" i="2"/>
  <c r="E32" i="2" l="1"/>
  <c r="D32" i="2"/>
  <c r="F54" i="2"/>
  <c r="G54" i="2" s="1"/>
  <c r="I54" i="2"/>
  <c r="H54" i="2"/>
  <c r="E10" i="2"/>
  <c r="D10" i="2"/>
  <c r="F10" i="2" l="1"/>
  <c r="G10" i="2" s="1"/>
  <c r="H10" i="2"/>
  <c r="I10" i="2"/>
  <c r="B55" i="2"/>
  <c r="C55" i="2"/>
  <c r="I32" i="2"/>
  <c r="H32" i="2"/>
  <c r="F32" i="2"/>
  <c r="G32" i="2" s="1"/>
  <c r="B11" i="2" l="1"/>
  <c r="C11" i="2"/>
  <c r="C33" i="2"/>
  <c r="B33" i="2"/>
  <c r="E55" i="2"/>
  <c r="D55" i="2"/>
  <c r="F55" i="2" l="1"/>
  <c r="G55" i="2" s="1"/>
  <c r="I55" i="2"/>
  <c r="H55" i="2"/>
  <c r="E11" i="2"/>
  <c r="D11" i="2"/>
  <c r="D33" i="2"/>
  <c r="E33" i="2"/>
  <c r="H33" i="2" l="1"/>
  <c r="F33" i="2"/>
  <c r="G33" i="2" s="1"/>
  <c r="I33" i="2"/>
  <c r="F11" i="2"/>
  <c r="G11" i="2" s="1"/>
  <c r="I11" i="2"/>
  <c r="H11" i="2"/>
  <c r="B56" i="2"/>
  <c r="C56" i="2"/>
  <c r="D56" i="2" l="1"/>
  <c r="E56" i="2"/>
  <c r="C34" i="2"/>
  <c r="B34" i="2"/>
  <c r="B12" i="2"/>
  <c r="C12" i="2"/>
  <c r="E12" i="2" l="1"/>
  <c r="D12" i="2"/>
  <c r="E34" i="2"/>
  <c r="D34" i="2"/>
  <c r="F56" i="2"/>
  <c r="G56" i="2" s="1"/>
  <c r="I56" i="2"/>
  <c r="H56" i="2"/>
  <c r="B57" i="2" l="1"/>
  <c r="C57" i="2"/>
  <c r="I34" i="2"/>
  <c r="F34" i="2"/>
  <c r="G34" i="2" s="1"/>
  <c r="H34" i="2"/>
  <c r="F12" i="2"/>
  <c r="G12" i="2" s="1"/>
  <c r="H12" i="2"/>
  <c r="I12" i="2"/>
  <c r="B13" i="2" l="1"/>
  <c r="C13" i="2"/>
  <c r="C35" i="2"/>
  <c r="B35" i="2"/>
  <c r="E57" i="2"/>
  <c r="D57" i="2"/>
  <c r="F57" i="2" l="1"/>
  <c r="G57" i="2" s="1"/>
  <c r="I57" i="2"/>
  <c r="H57" i="2"/>
  <c r="E35" i="2"/>
  <c r="D35" i="2"/>
  <c r="E13" i="2"/>
  <c r="D13" i="2"/>
  <c r="F13" i="2" l="1"/>
  <c r="G13" i="2" s="1"/>
  <c r="I13" i="2"/>
  <c r="H13" i="2"/>
  <c r="H35" i="2"/>
  <c r="F35" i="2"/>
  <c r="G35" i="2" s="1"/>
  <c r="I35" i="2"/>
  <c r="B58" i="2"/>
  <c r="C58" i="2"/>
  <c r="D58" i="2" l="1"/>
  <c r="E58" i="2"/>
  <c r="C36" i="2"/>
  <c r="B36" i="2"/>
  <c r="B14" i="2"/>
  <c r="C14" i="2"/>
  <c r="E36" i="2" l="1"/>
  <c r="D36" i="2"/>
  <c r="E14" i="2"/>
  <c r="D14" i="2"/>
  <c r="F58" i="2"/>
  <c r="G58" i="2" s="1"/>
  <c r="I58" i="2"/>
  <c r="H58" i="2"/>
  <c r="F14" i="2" l="1"/>
  <c r="G14" i="2" s="1"/>
  <c r="H14" i="2"/>
  <c r="I14" i="2"/>
  <c r="I36" i="2"/>
  <c r="H36" i="2"/>
  <c r="F36" i="2"/>
  <c r="G36" i="2" s="1"/>
  <c r="B59" i="2"/>
  <c r="C59" i="2"/>
  <c r="E59" i="2" l="1"/>
  <c r="D59" i="2"/>
  <c r="C37" i="2"/>
  <c r="B37" i="2"/>
  <c r="B15" i="2"/>
  <c r="C15" i="2"/>
  <c r="F59" i="2" l="1"/>
  <c r="G59" i="2" s="1"/>
  <c r="I59" i="2"/>
  <c r="H59" i="2"/>
  <c r="D37" i="2"/>
  <c r="E37" i="2"/>
  <c r="E15" i="2"/>
  <c r="D15" i="2"/>
  <c r="H37" i="2" l="1"/>
  <c r="F37" i="2"/>
  <c r="G37" i="2" s="1"/>
  <c r="I37" i="2"/>
  <c r="F15" i="2"/>
  <c r="G15" i="2" s="1"/>
  <c r="I15" i="2"/>
  <c r="H15" i="2"/>
  <c r="B60" i="2"/>
  <c r="C60" i="2"/>
  <c r="B16" i="2" l="1"/>
  <c r="C16" i="2"/>
  <c r="C38" i="2"/>
  <c r="B38" i="2"/>
  <c r="D60" i="2"/>
  <c r="E60" i="2"/>
  <c r="E38" i="2" l="1"/>
  <c r="D38" i="2"/>
  <c r="F60" i="2"/>
  <c r="G60" i="2" s="1"/>
  <c r="I60" i="2"/>
  <c r="H60" i="2"/>
  <c r="E16" i="2"/>
  <c r="D16" i="2"/>
  <c r="F16" i="2" l="1"/>
  <c r="G16" i="2" s="1"/>
  <c r="H16" i="2"/>
  <c r="I16" i="2"/>
  <c r="B61" i="2"/>
  <c r="C61" i="2"/>
  <c r="I38" i="2"/>
  <c r="F38" i="2"/>
  <c r="G38" i="2" s="1"/>
  <c r="H38" i="2"/>
  <c r="E61" i="2" l="1"/>
  <c r="D61" i="2"/>
  <c r="C39" i="2"/>
  <c r="B39" i="2"/>
  <c r="B17" i="2"/>
  <c r="C17" i="2"/>
  <c r="E39" i="2" l="1"/>
  <c r="D39" i="2"/>
  <c r="F61" i="2"/>
  <c r="G61" i="2" s="1"/>
  <c r="I61" i="2"/>
  <c r="H61" i="2"/>
  <c r="D17" i="2"/>
  <c r="E17" i="2"/>
  <c r="B62" i="2" l="1"/>
  <c r="C62" i="2"/>
  <c r="H17" i="2"/>
  <c r="F17" i="2"/>
  <c r="G17" i="2" s="1"/>
  <c r="I17" i="2"/>
  <c r="H39" i="2"/>
  <c r="F39" i="2"/>
  <c r="G39" i="2" s="1"/>
  <c r="I39" i="2"/>
  <c r="C40" i="2" l="1"/>
  <c r="B40" i="2"/>
  <c r="C18" i="2"/>
  <c r="B18" i="2"/>
  <c r="D62" i="2"/>
  <c r="E62" i="2"/>
  <c r="D18" i="2" l="1"/>
  <c r="E18" i="2"/>
  <c r="E40" i="2"/>
  <c r="D40" i="2"/>
  <c r="F62" i="2"/>
  <c r="G62" i="2" s="1"/>
  <c r="I62" i="2"/>
  <c r="H62" i="2"/>
  <c r="I40" i="2" l="1"/>
  <c r="H40" i="2"/>
  <c r="F40" i="2"/>
  <c r="G40" i="2" s="1"/>
  <c r="B63" i="2"/>
  <c r="C63" i="2"/>
  <c r="H18" i="2"/>
  <c r="F18" i="2"/>
  <c r="G18" i="2" s="1"/>
  <c r="I18" i="2"/>
  <c r="C41" i="2" l="1"/>
  <c r="B41" i="2"/>
  <c r="E63" i="2"/>
  <c r="D63" i="2"/>
  <c r="B19" i="2"/>
  <c r="C19" i="2"/>
  <c r="F63" i="2" l="1"/>
  <c r="G63" i="2" s="1"/>
  <c r="I63" i="2"/>
  <c r="H63" i="2"/>
  <c r="D41" i="2"/>
  <c r="E41" i="2"/>
  <c r="D19" i="2"/>
  <c r="E19" i="2"/>
  <c r="H41" i="2" l="1"/>
  <c r="F41" i="2"/>
  <c r="G41" i="2" s="1"/>
  <c r="I41" i="2"/>
  <c r="H19" i="2"/>
  <c r="I19" i="2"/>
  <c r="F19" i="2"/>
  <c r="G19" i="2" s="1"/>
  <c r="B64" i="2"/>
  <c r="C64" i="2"/>
  <c r="D64" i="2" l="1"/>
  <c r="E64" i="2"/>
  <c r="C20" i="2"/>
  <c r="B20" i="2"/>
  <c r="C42" i="2"/>
  <c r="B42" i="2"/>
  <c r="D20" i="2" l="1"/>
  <c r="E20" i="2"/>
  <c r="E42" i="2"/>
  <c r="D42" i="2"/>
  <c r="F64" i="2"/>
  <c r="G64" i="2" s="1"/>
  <c r="I64" i="2"/>
  <c r="H64" i="2"/>
  <c r="I42" i="2" l="1"/>
  <c r="F42" i="2"/>
  <c r="G42" i="2" s="1"/>
  <c r="H42" i="2"/>
  <c r="B65" i="2"/>
  <c r="C65" i="2"/>
  <c r="H20" i="2"/>
  <c r="I20" i="2"/>
  <c r="F20" i="2"/>
  <c r="G20" i="2" s="1"/>
  <c r="E65" i="2" l="1"/>
  <c r="D65" i="2"/>
  <c r="C43" i="2"/>
  <c r="B43" i="2"/>
  <c r="B21" i="2"/>
  <c r="C21" i="2"/>
  <c r="F65" i="2" l="1"/>
  <c r="G65" i="2" s="1"/>
  <c r="I65" i="2"/>
  <c r="H65" i="2"/>
  <c r="E43" i="2"/>
  <c r="D43" i="2"/>
  <c r="D21" i="2"/>
  <c r="E21" i="2"/>
  <c r="H21" i="2" l="1"/>
  <c r="F21" i="2"/>
  <c r="G21" i="2" s="1"/>
  <c r="I21" i="2"/>
  <c r="H43" i="2"/>
  <c r="F43" i="2"/>
  <c r="G43" i="2" s="1"/>
  <c r="I43" i="2"/>
  <c r="B66" i="2"/>
  <c r="C66" i="2"/>
  <c r="C44" i="2" l="1"/>
  <c r="B44" i="2"/>
  <c r="D66" i="2"/>
  <c r="E66" i="2"/>
  <c r="C22" i="2"/>
  <c r="B22" i="2"/>
  <c r="D22" i="2" l="1"/>
  <c r="E22" i="2"/>
  <c r="F66" i="2"/>
  <c r="G66" i="2" s="1"/>
  <c r="I66" i="2"/>
  <c r="H66" i="2"/>
  <c r="E44" i="2"/>
  <c r="D44" i="2"/>
  <c r="I44" i="2" l="1"/>
  <c r="H44" i="2"/>
  <c r="F44" i="2"/>
  <c r="G44" i="2" s="1"/>
  <c r="H22" i="2"/>
  <c r="I22" i="2"/>
  <c r="F22" i="2"/>
  <c r="G22" i="2" s="1"/>
</calcChain>
</file>

<file path=xl/sharedStrings.xml><?xml version="1.0" encoding="utf-8"?>
<sst xmlns="http://schemas.openxmlformats.org/spreadsheetml/2006/main" count="30" uniqueCount="12">
  <si>
    <t>f(x)=x^3 + 2x^2 +10x -20</t>
  </si>
  <si>
    <t>iteracion</t>
  </si>
  <si>
    <t>Xa</t>
  </si>
  <si>
    <t>Xb</t>
  </si>
  <si>
    <t>Xr</t>
  </si>
  <si>
    <t>f(Xa)</t>
  </si>
  <si>
    <t>f(Xr)</t>
  </si>
  <si>
    <t>f(Xa)f(Xr)</t>
  </si>
  <si>
    <t>Ea(%)</t>
  </si>
  <si>
    <t>Et(%)</t>
  </si>
  <si>
    <t>f(x)= X^4+3x^3-2</t>
  </si>
  <si>
    <t>f(x)=X^3-2x-5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</si>
</sst>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4" xfId="0" applyFont="1" applyBorder="1"/>
    <xf numFmtId="0" fontId="0" fillId="0" borderId="4" xfId="0" applyBorder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415636</xdr:colOff>
      <xdr:row>0</xdr:row>
      <xdr:rowOff>0</xdr:rowOff>
    </xdr:from>
    <xdr:to>
      <xdr:col>27</xdr:col>
      <xdr:colOff>438967</xdr:colOff>
      <xdr:row>38</xdr:row>
      <xdr:rowOff>98712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93320-2447-4925-8CB8-C7A260ED3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2376" y="0"/>
          <a:ext cx="14287971" cy="7048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964F-C550-4A77-B54B-6278B8262D1B}">
  <dimension ref="A1:K66"/>
  <sheetViews>
    <sheetView tabSelected="1" zoomScale="55" zoomScaleNormal="55" workbookViewId="0">
      <selection activeCell="C27" sqref="C27"/>
    </sheetView>
  </sheetViews>
  <sheetFormatPr defaultColWidth="11.5546875" defaultRowHeight="14.4" x14ac:dyDescent="0.3"/>
  <cols>
    <col min="7" max="7" width="15.6640625" bestFit="1" customWidth="1"/>
  </cols>
  <sheetData>
    <row r="1" spans="1:11" x14ac:dyDescent="0.3">
      <c r="A1" s="4" t="s">
        <v>0</v>
      </c>
      <c r="B1" s="5"/>
      <c r="C1" s="5"/>
      <c r="D1" s="6"/>
    </row>
    <row r="3" spans="1:11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11" x14ac:dyDescent="0.3">
      <c r="A4" s="2">
        <v>1</v>
      </c>
      <c r="B4" s="2">
        <v>0</v>
      </c>
      <c r="C4" s="2">
        <v>1.4</v>
      </c>
      <c r="D4" s="2">
        <f>(B4+C4)/2</f>
        <v>0.7</v>
      </c>
      <c r="E4" s="2">
        <f>(B4^3)+(2*(B4^2))+(10*B4)-20</f>
        <v>-20</v>
      </c>
      <c r="F4" s="2">
        <f>(D4^3)+(2*(D4^2))+(10*D4)-20</f>
        <v>-11.677</v>
      </c>
      <c r="G4" s="2">
        <f>F4*E4</f>
        <v>233.54</v>
      </c>
      <c r="H4" s="2"/>
      <c r="I4" s="2">
        <f>ABS((1-D4)*100)</f>
        <v>30.000000000000004</v>
      </c>
      <c r="K4" s="3"/>
    </row>
    <row r="5" spans="1:11" x14ac:dyDescent="0.3">
      <c r="A5" s="2">
        <v>2</v>
      </c>
      <c r="B5" s="2">
        <f>IF(G4&lt;0,B4,D4)</f>
        <v>0.7</v>
      </c>
      <c r="C5" s="2">
        <f>IF(G4&gt;0,C4,D4)</f>
        <v>1.4</v>
      </c>
      <c r="D5" s="2">
        <f>(B5+C5)/2</f>
        <v>1.0499999999999998</v>
      </c>
      <c r="E5" s="2">
        <f t="shared" ref="E5:E22" si="0">(B5^3)+(2*(B5^2))+(10*B5)-20</f>
        <v>-11.677</v>
      </c>
      <c r="F5" s="2">
        <f t="shared" ref="F5:F22" si="1">(D5^3)+(2*(D5^2))+(10*D5)-20</f>
        <v>-6.1373750000000022</v>
      </c>
      <c r="G5" s="2">
        <f>F5*E5</f>
        <v>71.666127875000029</v>
      </c>
      <c r="H5" s="2">
        <f>ABS(((D5-D4)/D5)*100)</f>
        <v>33.333333333333329</v>
      </c>
      <c r="I5" s="2">
        <f>ABS((1-D5)*100)</f>
        <v>4.9999999999999822</v>
      </c>
    </row>
    <row r="6" spans="1:11" x14ac:dyDescent="0.3">
      <c r="A6" s="2">
        <v>3</v>
      </c>
      <c r="B6" s="2">
        <f t="shared" ref="B6:B22" si="2">IF(G5&lt;0,B5,D5)</f>
        <v>1.0499999999999998</v>
      </c>
      <c r="C6" s="2">
        <f t="shared" ref="C6:C22" si="3">IF(G5&gt;0,C5,D5)</f>
        <v>1.4</v>
      </c>
      <c r="D6" s="2">
        <f t="shared" ref="D6:D22" si="4">(B6+C6)/2</f>
        <v>1.2249999999999999</v>
      </c>
      <c r="E6" s="2">
        <f t="shared" si="0"/>
        <v>-6.1373750000000022</v>
      </c>
      <c r="F6" s="2">
        <f t="shared" si="1"/>
        <v>-2.9104843750000029</v>
      </c>
      <c r="G6" s="2">
        <f t="shared" ref="G6:G22" si="5">F6*E6</f>
        <v>17.862734041015649</v>
      </c>
      <c r="H6" s="2">
        <f t="shared" ref="H6:H22" si="6">ABS(((D6-D5)/D6)*100)</f>
        <v>14.28571428571429</v>
      </c>
      <c r="I6" s="2">
        <f t="shared" ref="I6:I22" si="7">ABS((1-D6)*100)</f>
        <v>22.499999999999986</v>
      </c>
      <c r="K6" s="3"/>
    </row>
    <row r="7" spans="1:11" x14ac:dyDescent="0.3">
      <c r="A7" s="2">
        <v>4</v>
      </c>
      <c r="B7" s="2">
        <f t="shared" si="2"/>
        <v>1.2249999999999999</v>
      </c>
      <c r="C7" s="2">
        <f t="shared" si="3"/>
        <v>1.4</v>
      </c>
      <c r="D7" s="2">
        <f t="shared" si="4"/>
        <v>1.3125</v>
      </c>
      <c r="E7" s="2">
        <f t="shared" si="0"/>
        <v>-2.9104843750000029</v>
      </c>
      <c r="F7" s="2">
        <f t="shared" si="1"/>
        <v>-1.168701171875</v>
      </c>
      <c r="G7" s="2">
        <f t="shared" si="5"/>
        <v>3.4014864997863805</v>
      </c>
      <c r="H7" s="2">
        <f t="shared" si="6"/>
        <v>6.6666666666666767</v>
      </c>
      <c r="I7" s="2">
        <f t="shared" si="7"/>
        <v>31.25</v>
      </c>
    </row>
    <row r="8" spans="1:11" x14ac:dyDescent="0.3">
      <c r="A8" s="2">
        <v>5</v>
      </c>
      <c r="B8" s="2">
        <f t="shared" si="2"/>
        <v>1.3125</v>
      </c>
      <c r="C8" s="2">
        <f t="shared" si="3"/>
        <v>1.4</v>
      </c>
      <c r="D8" s="2">
        <f t="shared" si="4"/>
        <v>1.35625</v>
      </c>
      <c r="E8" s="2">
        <f t="shared" si="0"/>
        <v>-1.168701171875</v>
      </c>
      <c r="F8" s="2">
        <f t="shared" si="1"/>
        <v>-0.26396655273437375</v>
      </c>
      <c r="G8" s="2">
        <f t="shared" si="5"/>
        <v>0.3084980195164666</v>
      </c>
      <c r="H8" s="2">
        <f t="shared" si="6"/>
        <v>3.2258064516129004</v>
      </c>
      <c r="I8" s="2">
        <f t="shared" si="7"/>
        <v>35.624999999999993</v>
      </c>
      <c r="K8" s="3"/>
    </row>
    <row r="9" spans="1:11" x14ac:dyDescent="0.3">
      <c r="A9" s="2">
        <v>6</v>
      </c>
      <c r="B9" s="2">
        <f t="shared" si="2"/>
        <v>1.35625</v>
      </c>
      <c r="C9" s="2">
        <f t="shared" si="3"/>
        <v>1.4</v>
      </c>
      <c r="D9" s="2">
        <f t="shared" si="4"/>
        <v>1.3781249999999998</v>
      </c>
      <c r="E9" s="2">
        <f t="shared" si="0"/>
        <v>-0.26396655273437375</v>
      </c>
      <c r="F9" s="2">
        <f t="shared" si="1"/>
        <v>0.19708132934569988</v>
      </c>
      <c r="G9" s="2">
        <f t="shared" si="5"/>
        <v>-5.2022879115692172E-2</v>
      </c>
      <c r="H9" s="2">
        <f t="shared" si="6"/>
        <v>1.5873015873015779</v>
      </c>
      <c r="I9" s="2">
        <f t="shared" si="7"/>
        <v>37.812499999999986</v>
      </c>
    </row>
    <row r="10" spans="1:11" x14ac:dyDescent="0.3">
      <c r="A10" s="2">
        <v>7</v>
      </c>
      <c r="B10" s="2">
        <f t="shared" si="2"/>
        <v>1.35625</v>
      </c>
      <c r="C10" s="2">
        <f t="shared" si="3"/>
        <v>1.3781249999999998</v>
      </c>
      <c r="D10" s="2">
        <f t="shared" si="4"/>
        <v>1.3671875</v>
      </c>
      <c r="E10" s="2">
        <f t="shared" si="0"/>
        <v>-0.26396655273437375</v>
      </c>
      <c r="F10" s="2">
        <f t="shared" si="1"/>
        <v>-3.4172534942626953E-2</v>
      </c>
      <c r="G10" s="2">
        <f t="shared" si="5"/>
        <v>9.0204062470001668E-3</v>
      </c>
      <c r="H10" s="2">
        <f t="shared" si="6"/>
        <v>0.79999999999998705</v>
      </c>
      <c r="I10" s="2">
        <f t="shared" si="7"/>
        <v>36.71875</v>
      </c>
    </row>
    <row r="11" spans="1:11" x14ac:dyDescent="0.3">
      <c r="A11" s="2">
        <v>8</v>
      </c>
      <c r="B11" s="2">
        <f t="shared" si="2"/>
        <v>1.3671875</v>
      </c>
      <c r="C11" s="2">
        <f t="shared" si="3"/>
        <v>1.3781249999999998</v>
      </c>
      <c r="D11" s="2">
        <f t="shared" si="4"/>
        <v>1.3726562499999999</v>
      </c>
      <c r="E11" s="2">
        <f t="shared" si="0"/>
        <v>-3.4172534942626953E-2</v>
      </c>
      <c r="F11" s="2">
        <f t="shared" si="1"/>
        <v>8.1271425724025903E-2</v>
      </c>
      <c r="G11" s="2">
        <f t="shared" si="5"/>
        <v>-2.7772506353913864E-3</v>
      </c>
      <c r="H11" s="2">
        <f t="shared" si="6"/>
        <v>0.39840637450198563</v>
      </c>
      <c r="I11" s="2">
        <f t="shared" si="7"/>
        <v>37.265624999999993</v>
      </c>
    </row>
    <row r="12" spans="1:11" x14ac:dyDescent="0.3">
      <c r="A12" s="2">
        <v>9</v>
      </c>
      <c r="B12" s="2">
        <f t="shared" si="2"/>
        <v>1.3671875</v>
      </c>
      <c r="C12" s="2">
        <f t="shared" si="3"/>
        <v>1.3726562499999999</v>
      </c>
      <c r="D12" s="2">
        <f t="shared" si="4"/>
        <v>1.369921875</v>
      </c>
      <c r="E12" s="2">
        <f t="shared" si="0"/>
        <v>-3.4172534942626953E-2</v>
      </c>
      <c r="F12" s="2">
        <f t="shared" si="1"/>
        <v>2.3503763854503035E-2</v>
      </c>
      <c r="G12" s="2">
        <f t="shared" si="5"/>
        <v>-8.0318319160125728E-4</v>
      </c>
      <c r="H12" s="2">
        <f t="shared" si="6"/>
        <v>0.19960079840319039</v>
      </c>
      <c r="I12" s="2">
        <f t="shared" si="7"/>
        <v>36.992187499999993</v>
      </c>
    </row>
    <row r="13" spans="1:11" x14ac:dyDescent="0.3">
      <c r="A13" s="2">
        <v>10</v>
      </c>
      <c r="B13" s="2">
        <f t="shared" si="2"/>
        <v>1.3671875</v>
      </c>
      <c r="C13" s="2">
        <f t="shared" si="3"/>
        <v>1.369921875</v>
      </c>
      <c r="D13" s="2">
        <f t="shared" si="4"/>
        <v>1.3685546875000001</v>
      </c>
      <c r="E13" s="2">
        <f t="shared" si="0"/>
        <v>-3.4172534942626953E-2</v>
      </c>
      <c r="F13" s="2">
        <f t="shared" si="1"/>
        <v>-5.34579826146242E-3</v>
      </c>
      <c r="G13" s="2">
        <f t="shared" si="5"/>
        <v>1.8267947788605898E-4</v>
      </c>
      <c r="H13" s="2">
        <f t="shared" si="6"/>
        <v>9.9900099900090161E-2</v>
      </c>
      <c r="I13" s="2">
        <f t="shared" si="7"/>
        <v>36.855468750000007</v>
      </c>
    </row>
    <row r="14" spans="1:11" x14ac:dyDescent="0.3">
      <c r="A14" s="2">
        <v>11</v>
      </c>
      <c r="B14" s="2">
        <f t="shared" si="2"/>
        <v>1.3685546875000001</v>
      </c>
      <c r="C14" s="2">
        <f t="shared" si="3"/>
        <v>1.369921875</v>
      </c>
      <c r="D14" s="2">
        <f t="shared" si="4"/>
        <v>1.3692382812499999</v>
      </c>
      <c r="E14" s="2">
        <f t="shared" si="0"/>
        <v>-5.34579826146242E-3</v>
      </c>
      <c r="F14" s="2">
        <f t="shared" si="1"/>
        <v>9.0761286588367796E-3</v>
      </c>
      <c r="G14" s="2">
        <f t="shared" si="5"/>
        <v>-4.8519152805218905E-5</v>
      </c>
      <c r="H14" s="2">
        <f t="shared" si="6"/>
        <v>4.9925112331489774E-2</v>
      </c>
      <c r="I14" s="2">
        <f t="shared" si="7"/>
        <v>36.923828124999993</v>
      </c>
    </row>
    <row r="15" spans="1:11" x14ac:dyDescent="0.3">
      <c r="A15" s="2">
        <v>12</v>
      </c>
      <c r="B15" s="2">
        <f t="shared" si="2"/>
        <v>1.3685546875000001</v>
      </c>
      <c r="C15" s="2">
        <f t="shared" si="3"/>
        <v>1.3692382812499999</v>
      </c>
      <c r="D15" s="2">
        <f t="shared" si="4"/>
        <v>1.368896484375</v>
      </c>
      <c r="E15" s="2">
        <f t="shared" si="0"/>
        <v>-5.34579826146242E-3</v>
      </c>
      <c r="F15" s="2">
        <f t="shared" si="1"/>
        <v>1.864451784058474E-3</v>
      </c>
      <c r="G15" s="2">
        <f t="shared" si="5"/>
        <v>-9.9669831058002984E-6</v>
      </c>
      <c r="H15" s="2">
        <f t="shared" si="6"/>
        <v>2.4968789013726345E-2</v>
      </c>
      <c r="I15" s="2">
        <f t="shared" si="7"/>
        <v>36.8896484375</v>
      </c>
    </row>
    <row r="16" spans="1:11" x14ac:dyDescent="0.3">
      <c r="A16" s="2">
        <v>13</v>
      </c>
      <c r="B16" s="2">
        <f t="shared" si="2"/>
        <v>1.3685546875000001</v>
      </c>
      <c r="C16" s="2">
        <f t="shared" si="3"/>
        <v>1.368896484375</v>
      </c>
      <c r="D16" s="2">
        <f t="shared" si="4"/>
        <v>1.3687255859375</v>
      </c>
      <c r="E16" s="2">
        <f t="shared" si="0"/>
        <v>-5.34579826146242E-3</v>
      </c>
      <c r="F16" s="2">
        <f t="shared" si="1"/>
        <v>-1.7408515773844613E-3</v>
      </c>
      <c r="G16" s="2">
        <f t="shared" si="5"/>
        <v>9.3062413358459645E-6</v>
      </c>
      <c r="H16" s="2">
        <f t="shared" si="6"/>
        <v>1.2485953302531402E-2</v>
      </c>
      <c r="I16" s="2">
        <f t="shared" si="7"/>
        <v>36.872558593750007</v>
      </c>
    </row>
    <row r="17" spans="1:9" x14ac:dyDescent="0.3">
      <c r="A17" s="2">
        <v>14</v>
      </c>
      <c r="B17" s="2">
        <f t="shared" si="2"/>
        <v>1.3687255859375</v>
      </c>
      <c r="C17" s="2">
        <f t="shared" si="3"/>
        <v>1.368896484375</v>
      </c>
      <c r="D17" s="2">
        <f t="shared" si="4"/>
        <v>1.3688110351562499</v>
      </c>
      <c r="E17" s="2">
        <f t="shared" si="0"/>
        <v>-1.7408515773844613E-3</v>
      </c>
      <c r="F17" s="2">
        <f t="shared" si="1"/>
        <v>6.1755516792771914E-5</v>
      </c>
      <c r="G17" s="2">
        <f t="shared" si="5"/>
        <v>-1.0750718882088957E-7</v>
      </c>
      <c r="H17" s="2">
        <f t="shared" si="6"/>
        <v>6.2425869280132397E-3</v>
      </c>
      <c r="I17" s="2">
        <f t="shared" si="7"/>
        <v>36.881103515624993</v>
      </c>
    </row>
    <row r="18" spans="1:9" x14ac:dyDescent="0.3">
      <c r="A18" s="2">
        <v>15</v>
      </c>
      <c r="B18" s="2">
        <f t="shared" si="2"/>
        <v>1.3687255859375</v>
      </c>
      <c r="C18" s="2">
        <f t="shared" si="3"/>
        <v>1.3688110351562499</v>
      </c>
      <c r="D18" s="2">
        <f t="shared" si="4"/>
        <v>1.3687683105468751</v>
      </c>
      <c r="E18" s="2">
        <f t="shared" si="0"/>
        <v>-1.7408515773844613E-3</v>
      </c>
      <c r="F18" s="2">
        <f t="shared" si="1"/>
        <v>-8.395591766969801E-4</v>
      </c>
      <c r="G18" s="2">
        <f t="shared" si="5"/>
        <v>1.4615479170605374E-6</v>
      </c>
      <c r="H18" s="2">
        <f t="shared" si="6"/>
        <v>3.1213908917683995E-3</v>
      </c>
      <c r="I18" s="2">
        <f t="shared" si="7"/>
        <v>36.876831054687507</v>
      </c>
    </row>
    <row r="19" spans="1:9" x14ac:dyDescent="0.3">
      <c r="A19" s="2">
        <v>16</v>
      </c>
      <c r="B19" s="2">
        <f t="shared" si="2"/>
        <v>1.3687683105468751</v>
      </c>
      <c r="C19" s="2">
        <f t="shared" si="3"/>
        <v>1.3688110351562499</v>
      </c>
      <c r="D19" s="2">
        <f t="shared" si="4"/>
        <v>1.3687896728515625</v>
      </c>
      <c r="E19" s="2">
        <f t="shared" si="0"/>
        <v>-8.395591766969801E-4</v>
      </c>
      <c r="F19" s="2">
        <f t="shared" si="1"/>
        <v>-3.8890461658169784E-4</v>
      </c>
      <c r="G19" s="2">
        <f t="shared" si="5"/>
        <v>3.2650843971098493E-7</v>
      </c>
      <c r="H19" s="2">
        <f t="shared" si="6"/>
        <v>1.5606710885615954E-3</v>
      </c>
      <c r="I19" s="2">
        <f t="shared" si="7"/>
        <v>36.87896728515625</v>
      </c>
    </row>
    <row r="20" spans="1:9" x14ac:dyDescent="0.3">
      <c r="A20" s="2">
        <v>17</v>
      </c>
      <c r="B20" s="2">
        <f t="shared" si="2"/>
        <v>1.3687896728515625</v>
      </c>
      <c r="C20" s="2">
        <f t="shared" si="3"/>
        <v>1.3688110351562499</v>
      </c>
      <c r="D20" s="2">
        <f t="shared" si="4"/>
        <v>1.3688003540039062</v>
      </c>
      <c r="E20" s="2">
        <f t="shared" si="0"/>
        <v>-3.8890461658169784E-4</v>
      </c>
      <c r="F20" s="2">
        <f t="shared" si="1"/>
        <v>-1.6357524655319367E-4</v>
      </c>
      <c r="G20" s="2">
        <f t="shared" si="5"/>
        <v>6.3615168543026475E-8</v>
      </c>
      <c r="H20" s="2">
        <f t="shared" si="6"/>
        <v>7.8032945509269721E-4</v>
      </c>
      <c r="I20" s="2">
        <f t="shared" si="7"/>
        <v>36.880035400390618</v>
      </c>
    </row>
    <row r="21" spans="1:9" x14ac:dyDescent="0.3">
      <c r="A21" s="2">
        <v>18</v>
      </c>
      <c r="B21" s="2">
        <f t="shared" si="2"/>
        <v>1.3688003540039062</v>
      </c>
      <c r="C21" s="2">
        <f t="shared" si="3"/>
        <v>1.3688110351562499</v>
      </c>
      <c r="D21" s="2">
        <f t="shared" si="4"/>
        <v>1.3688056945800779</v>
      </c>
      <c r="E21" s="2">
        <f t="shared" si="0"/>
        <v>-1.6357524655319367E-4</v>
      </c>
      <c r="F21" s="2">
        <f t="shared" si="1"/>
        <v>-5.0910039050222622E-5</v>
      </c>
      <c r="G21" s="2">
        <f t="shared" si="5"/>
        <v>8.3276221896728822E-9</v>
      </c>
      <c r="H21" s="2">
        <f t="shared" si="6"/>
        <v>3.9016320525903092E-4</v>
      </c>
      <c r="I21" s="2">
        <f t="shared" si="7"/>
        <v>36.880569458007798</v>
      </c>
    </row>
    <row r="22" spans="1:9" x14ac:dyDescent="0.3">
      <c r="A22" s="2">
        <v>19</v>
      </c>
      <c r="B22" s="2">
        <f t="shared" si="2"/>
        <v>1.3688056945800779</v>
      </c>
      <c r="C22" s="2">
        <f t="shared" si="3"/>
        <v>1.3688110351562499</v>
      </c>
      <c r="D22" s="2">
        <f t="shared" si="4"/>
        <v>1.3688083648681639</v>
      </c>
      <c r="E22" s="2">
        <f t="shared" si="0"/>
        <v>-5.0910039050222622E-5</v>
      </c>
      <c r="F22" s="2">
        <f t="shared" si="1"/>
        <v>5.4226953309921555E-6</v>
      </c>
      <c r="G22" s="2">
        <f t="shared" si="5"/>
        <v>-2.7606963105827054E-10</v>
      </c>
      <c r="H22" s="2">
        <f t="shared" si="6"/>
        <v>1.9508122207005191E-4</v>
      </c>
      <c r="I22" s="2">
        <f t="shared" si="7"/>
        <v>36.880836486816392</v>
      </c>
    </row>
    <row r="24" spans="1:9" x14ac:dyDescent="0.3">
      <c r="A24" s="7" t="s">
        <v>10</v>
      </c>
      <c r="B24" s="7"/>
    </row>
    <row r="25" spans="1:9" x14ac:dyDescent="0.3">
      <c r="A25" s="1" t="s">
        <v>1</v>
      </c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9</v>
      </c>
    </row>
    <row r="26" spans="1:9" x14ac:dyDescent="0.3">
      <c r="A26" s="2">
        <v>1</v>
      </c>
      <c r="B26" s="2">
        <v>0</v>
      </c>
      <c r="C26" s="2">
        <v>1.4</v>
      </c>
      <c r="D26" s="2">
        <f>(B26+C26)/2</f>
        <v>0.7</v>
      </c>
      <c r="E26" s="2">
        <f>(B26^4)+(3*(B26^3))-2</f>
        <v>-2</v>
      </c>
      <c r="F26" s="2">
        <f>(D26^4)+(3*(D26^3))-2</f>
        <v>-0.73090000000000033</v>
      </c>
      <c r="G26" s="2">
        <f>F26*E26</f>
        <v>1.4618000000000007</v>
      </c>
      <c r="H26" s="2"/>
      <c r="I26" s="2">
        <f>ABS((1-D26)*100)</f>
        <v>30.000000000000004</v>
      </c>
    </row>
    <row r="27" spans="1:9" x14ac:dyDescent="0.3">
      <c r="A27" s="2">
        <v>2</v>
      </c>
      <c r="B27" s="2">
        <f>IF(G26&lt;0,B26,D26)</f>
        <v>0.7</v>
      </c>
      <c r="C27" s="2">
        <f>IF(G26&gt;0,C26,D26)</f>
        <v>1.4</v>
      </c>
      <c r="D27" s="2">
        <f>(B27+C27)/2</f>
        <v>1.0499999999999998</v>
      </c>
      <c r="E27" s="2">
        <f t="shared" ref="E27:E44" si="8">(B27^4)+(3*(B27^3))-2</f>
        <v>-0.73090000000000033</v>
      </c>
      <c r="F27" s="2">
        <f t="shared" ref="F27:F44" si="9">(D27^4)+(3*(D27^3))-2</f>
        <v>2.6883812499999973</v>
      </c>
      <c r="G27" s="2">
        <f>F27*E27</f>
        <v>-1.9649378556249988</v>
      </c>
      <c r="H27" s="2">
        <f>ABS(((D27-D26)/D27)*100)</f>
        <v>33.333333333333329</v>
      </c>
      <c r="I27" s="2">
        <f>ABS((1-D27)*100)</f>
        <v>4.9999999999999822</v>
      </c>
    </row>
    <row r="28" spans="1:9" x14ac:dyDescent="0.3">
      <c r="A28" s="2">
        <v>3</v>
      </c>
      <c r="B28" s="2">
        <f t="shared" ref="B28:B44" si="10">IF(G27&lt;0,B27,D27)</f>
        <v>0.7</v>
      </c>
      <c r="C28" s="2">
        <f t="shared" ref="C28:C44" si="11">IF(G27&gt;0,C27,D27)</f>
        <v>1.0499999999999998</v>
      </c>
      <c r="D28" s="2">
        <f t="shared" ref="D28:D44" si="12">(B28+C28)/2</f>
        <v>0.87499999999999989</v>
      </c>
      <c r="E28" s="2">
        <f t="shared" si="8"/>
        <v>-0.73090000000000033</v>
      </c>
      <c r="F28" s="2">
        <f t="shared" si="9"/>
        <v>0.59594726562499867</v>
      </c>
      <c r="G28" s="2">
        <f t="shared" ref="G28:G44" si="13">F28*E28</f>
        <v>-0.43557785644531172</v>
      </c>
      <c r="H28" s="2">
        <f t="shared" ref="H28:H44" si="14">ABS(((D28-D27)/D28)*100)</f>
        <v>19.999999999999996</v>
      </c>
      <c r="I28" s="2">
        <f t="shared" ref="I28:I44" si="15">ABS((1-D28)*100)</f>
        <v>12.500000000000011</v>
      </c>
    </row>
    <row r="29" spans="1:9" x14ac:dyDescent="0.3">
      <c r="A29" s="2">
        <v>4</v>
      </c>
      <c r="B29" s="2">
        <f t="shared" si="10"/>
        <v>0.7</v>
      </c>
      <c r="C29" s="2">
        <f t="shared" si="11"/>
        <v>0.87499999999999989</v>
      </c>
      <c r="D29" s="2">
        <f t="shared" si="12"/>
        <v>0.78749999999999987</v>
      </c>
      <c r="E29" s="2">
        <f t="shared" si="8"/>
        <v>-0.73090000000000033</v>
      </c>
      <c r="F29" s="2">
        <f t="shared" si="9"/>
        <v>-0.15028708496093857</v>
      </c>
      <c r="G29" s="2">
        <f t="shared" si="13"/>
        <v>0.10984483039795005</v>
      </c>
      <c r="H29" s="2">
        <f t="shared" si="14"/>
        <v>11.111111111111116</v>
      </c>
      <c r="I29" s="2">
        <f t="shared" si="15"/>
        <v>21.250000000000014</v>
      </c>
    </row>
    <row r="30" spans="1:9" x14ac:dyDescent="0.3">
      <c r="A30" s="2">
        <v>5</v>
      </c>
      <c r="B30" s="2">
        <f t="shared" si="10"/>
        <v>0.78749999999999987</v>
      </c>
      <c r="C30" s="2">
        <f t="shared" si="11"/>
        <v>0.87499999999999989</v>
      </c>
      <c r="D30" s="2">
        <f t="shared" si="12"/>
        <v>0.83124999999999982</v>
      </c>
      <c r="E30" s="2">
        <f t="shared" si="8"/>
        <v>-0.15028708496093857</v>
      </c>
      <c r="F30" s="2">
        <f t="shared" si="9"/>
        <v>0.2005714126586895</v>
      </c>
      <c r="G30" s="2">
        <f t="shared" si="13"/>
        <v>-3.0143292934971939E-2</v>
      </c>
      <c r="H30" s="2">
        <f t="shared" si="14"/>
        <v>5.263157894736838</v>
      </c>
      <c r="I30" s="2">
        <f t="shared" si="15"/>
        <v>16.875000000000018</v>
      </c>
    </row>
    <row r="31" spans="1:9" x14ac:dyDescent="0.3">
      <c r="A31" s="2">
        <v>6</v>
      </c>
      <c r="B31" s="2">
        <f t="shared" si="10"/>
        <v>0.78749999999999987</v>
      </c>
      <c r="C31" s="2">
        <f t="shared" si="11"/>
        <v>0.83124999999999982</v>
      </c>
      <c r="D31" s="2">
        <f t="shared" si="12"/>
        <v>0.80937499999999984</v>
      </c>
      <c r="E31" s="2">
        <f t="shared" si="8"/>
        <v>-0.15028708496093857</v>
      </c>
      <c r="F31" s="2">
        <f t="shared" si="9"/>
        <v>1.9775428867338629E-2</v>
      </c>
      <c r="G31" s="2">
        <f t="shared" si="13"/>
        <v>-2.9719915583247178E-3</v>
      </c>
      <c r="H31" s="2">
        <f t="shared" si="14"/>
        <v>2.7027027027027004</v>
      </c>
      <c r="I31" s="2">
        <f t="shared" si="15"/>
        <v>19.062500000000014</v>
      </c>
    </row>
    <row r="32" spans="1:9" x14ac:dyDescent="0.3">
      <c r="A32" s="2">
        <v>7</v>
      </c>
      <c r="B32" s="2">
        <f t="shared" si="10"/>
        <v>0.78749999999999987</v>
      </c>
      <c r="C32" s="2">
        <f t="shared" si="11"/>
        <v>0.80937499999999984</v>
      </c>
      <c r="D32" s="2">
        <f t="shared" si="12"/>
        <v>0.79843749999999991</v>
      </c>
      <c r="E32" s="2">
        <f t="shared" si="8"/>
        <v>-0.15028708496093857</v>
      </c>
      <c r="F32" s="2">
        <f t="shared" si="9"/>
        <v>-6.6573070520163036E-2</v>
      </c>
      <c r="G32" s="2">
        <f t="shared" si="13"/>
        <v>1.0005072705374297E-2</v>
      </c>
      <c r="H32" s="2">
        <f t="shared" si="14"/>
        <v>1.3698630136986218</v>
      </c>
      <c r="I32" s="2">
        <f t="shared" si="15"/>
        <v>20.156250000000007</v>
      </c>
    </row>
    <row r="33" spans="1:9" x14ac:dyDescent="0.3">
      <c r="A33" s="2">
        <v>8</v>
      </c>
      <c r="B33" s="2">
        <f t="shared" si="10"/>
        <v>0.79843749999999991</v>
      </c>
      <c r="C33" s="2">
        <f t="shared" si="11"/>
        <v>0.80937499999999984</v>
      </c>
      <c r="D33" s="2">
        <f t="shared" si="12"/>
        <v>0.80390624999999982</v>
      </c>
      <c r="E33" s="2">
        <f t="shared" si="8"/>
        <v>-6.6573070520163036E-2</v>
      </c>
      <c r="F33" s="2">
        <f t="shared" si="9"/>
        <v>-2.3731173187123256E-2</v>
      </c>
      <c r="G33" s="2">
        <f t="shared" si="13"/>
        <v>1.5798570661125586E-3</v>
      </c>
      <c r="H33" s="2">
        <f t="shared" si="14"/>
        <v>0.68027210884352651</v>
      </c>
      <c r="I33" s="2">
        <f t="shared" si="15"/>
        <v>19.609375000000018</v>
      </c>
    </row>
    <row r="34" spans="1:9" x14ac:dyDescent="0.3">
      <c r="A34" s="2">
        <v>9</v>
      </c>
      <c r="B34" s="2">
        <f t="shared" si="10"/>
        <v>0.80390624999999982</v>
      </c>
      <c r="C34" s="2">
        <f t="shared" si="11"/>
        <v>0.80937499999999984</v>
      </c>
      <c r="D34" s="2">
        <f t="shared" si="12"/>
        <v>0.80664062499999978</v>
      </c>
      <c r="E34" s="2">
        <f t="shared" si="8"/>
        <v>-2.3731173187123256E-2</v>
      </c>
      <c r="F34" s="2">
        <f t="shared" si="9"/>
        <v>-2.0613416418218122E-3</v>
      </c>
      <c r="G34" s="2">
        <f t="shared" si="13"/>
        <v>4.8918055499902418E-5</v>
      </c>
      <c r="H34" s="2">
        <f t="shared" si="14"/>
        <v>0.33898305084745217</v>
      </c>
      <c r="I34" s="2">
        <f t="shared" si="15"/>
        <v>19.335937500000021</v>
      </c>
    </row>
    <row r="35" spans="1:9" x14ac:dyDescent="0.3">
      <c r="A35" s="2">
        <v>10</v>
      </c>
      <c r="B35" s="2">
        <f t="shared" si="10"/>
        <v>0.80664062499999978</v>
      </c>
      <c r="C35" s="2">
        <f t="shared" si="11"/>
        <v>0.80937499999999984</v>
      </c>
      <c r="D35" s="2">
        <f t="shared" si="12"/>
        <v>0.80800781249999987</v>
      </c>
      <c r="E35" s="2">
        <f t="shared" si="8"/>
        <v>-2.0613416418218122E-3</v>
      </c>
      <c r="F35" s="2">
        <f t="shared" si="9"/>
        <v>8.8361284949356467E-3</v>
      </c>
      <c r="G35" s="2">
        <f t="shared" si="13"/>
        <v>-1.8214279619099144E-5</v>
      </c>
      <c r="H35" s="2">
        <f t="shared" si="14"/>
        <v>0.16920473773266753</v>
      </c>
      <c r="I35" s="2">
        <f t="shared" si="15"/>
        <v>19.199218750000014</v>
      </c>
    </row>
    <row r="36" spans="1:9" x14ac:dyDescent="0.3">
      <c r="A36" s="2">
        <v>11</v>
      </c>
      <c r="B36" s="2">
        <f t="shared" si="10"/>
        <v>0.80664062499999978</v>
      </c>
      <c r="C36" s="2">
        <f t="shared" si="11"/>
        <v>0.80800781249999987</v>
      </c>
      <c r="D36" s="2">
        <f t="shared" si="12"/>
        <v>0.80732421874999982</v>
      </c>
      <c r="E36" s="2">
        <f t="shared" si="8"/>
        <v>-2.0613416418218122E-3</v>
      </c>
      <c r="F36" s="2">
        <f t="shared" si="9"/>
        <v>3.3821706187939782E-3</v>
      </c>
      <c r="G36" s="2">
        <f t="shared" si="13"/>
        <v>-6.9718091362662733E-6</v>
      </c>
      <c r="H36" s="2">
        <f t="shared" si="14"/>
        <v>8.4674005080445813E-2</v>
      </c>
      <c r="I36" s="2">
        <f t="shared" si="15"/>
        <v>19.267578125000018</v>
      </c>
    </row>
    <row r="37" spans="1:9" x14ac:dyDescent="0.3">
      <c r="A37" s="2">
        <v>12</v>
      </c>
      <c r="B37" s="2">
        <f t="shared" si="10"/>
        <v>0.80664062499999978</v>
      </c>
      <c r="C37" s="2">
        <f t="shared" si="11"/>
        <v>0.80732421874999982</v>
      </c>
      <c r="D37" s="2">
        <f t="shared" si="12"/>
        <v>0.8069824218749998</v>
      </c>
      <c r="E37" s="2">
        <f t="shared" si="8"/>
        <v>-2.0613416418218122E-3</v>
      </c>
      <c r="F37" s="2">
        <f t="shared" si="9"/>
        <v>6.5910953272041439E-4</v>
      </c>
      <c r="G37" s="2">
        <f t="shared" si="13"/>
        <v>-1.3586499263183066E-6</v>
      </c>
      <c r="H37" s="2">
        <f t="shared" si="14"/>
        <v>4.2354934349854517E-2</v>
      </c>
      <c r="I37" s="2">
        <f t="shared" si="15"/>
        <v>19.301757812500021</v>
      </c>
    </row>
    <row r="38" spans="1:9" x14ac:dyDescent="0.3">
      <c r="A38" s="2">
        <v>13</v>
      </c>
      <c r="B38" s="2">
        <f t="shared" si="10"/>
        <v>0.80664062499999978</v>
      </c>
      <c r="C38" s="2">
        <f t="shared" si="11"/>
        <v>0.8069824218749998</v>
      </c>
      <c r="D38" s="2">
        <f t="shared" si="12"/>
        <v>0.80681152343749973</v>
      </c>
      <c r="E38" s="2">
        <f t="shared" si="8"/>
        <v>-2.0613416418218122E-3</v>
      </c>
      <c r="F38" s="2">
        <f t="shared" si="9"/>
        <v>-7.0144220023893311E-4</v>
      </c>
      <c r="G38" s="2">
        <f t="shared" si="13"/>
        <v>1.4459120166836267E-6</v>
      </c>
      <c r="H38" s="2">
        <f t="shared" si="14"/>
        <v>2.1181952976072657E-2</v>
      </c>
      <c r="I38" s="2">
        <f t="shared" si="15"/>
        <v>19.318847656250028</v>
      </c>
    </row>
    <row r="39" spans="1:9" x14ac:dyDescent="0.3">
      <c r="A39" s="2">
        <v>14</v>
      </c>
      <c r="B39" s="2">
        <f t="shared" si="10"/>
        <v>0.80681152343749973</v>
      </c>
      <c r="C39" s="2">
        <f t="shared" si="11"/>
        <v>0.8069824218749998</v>
      </c>
      <c r="D39" s="2">
        <f t="shared" si="12"/>
        <v>0.80689697265624982</v>
      </c>
      <c r="E39" s="2">
        <f t="shared" si="8"/>
        <v>-7.0144220023893311E-4</v>
      </c>
      <c r="F39" s="2">
        <f t="shared" si="9"/>
        <v>-2.124788183599513E-5</v>
      </c>
      <c r="G39" s="2">
        <f t="shared" si="13"/>
        <v>1.4904160985457285E-8</v>
      </c>
      <c r="H39" s="2">
        <f t="shared" si="14"/>
        <v>1.0589854918998619E-2</v>
      </c>
      <c r="I39" s="2">
        <f t="shared" si="15"/>
        <v>19.310302734375018</v>
      </c>
    </row>
    <row r="40" spans="1:9" x14ac:dyDescent="0.3">
      <c r="A40" s="2">
        <v>15</v>
      </c>
      <c r="B40" s="2">
        <f t="shared" si="10"/>
        <v>0.80689697265624982</v>
      </c>
      <c r="C40" s="2">
        <f t="shared" si="11"/>
        <v>0.8069824218749998</v>
      </c>
      <c r="D40" s="2">
        <f t="shared" si="12"/>
        <v>0.80693969726562487</v>
      </c>
      <c r="E40" s="2">
        <f t="shared" si="8"/>
        <v>-2.124788183599513E-5</v>
      </c>
      <c r="F40" s="2">
        <f t="shared" si="9"/>
        <v>3.1891043696585797E-4</v>
      </c>
      <c r="G40" s="2">
        <f t="shared" si="13"/>
        <v>-6.7761712809161233E-9</v>
      </c>
      <c r="H40" s="2">
        <f t="shared" si="14"/>
        <v>5.2946471117755051E-3</v>
      </c>
      <c r="I40" s="2">
        <f t="shared" si="15"/>
        <v>19.306030273437514</v>
      </c>
    </row>
    <row r="41" spans="1:9" x14ac:dyDescent="0.3">
      <c r="A41" s="2">
        <v>16</v>
      </c>
      <c r="B41" s="2">
        <f t="shared" si="10"/>
        <v>0.80689697265624982</v>
      </c>
      <c r="C41" s="2">
        <f t="shared" si="11"/>
        <v>0.80693969726562487</v>
      </c>
      <c r="D41" s="2">
        <f t="shared" si="12"/>
        <v>0.80691833496093734</v>
      </c>
      <c r="E41" s="2">
        <f t="shared" si="8"/>
        <v>-2.124788183599513E-5</v>
      </c>
      <c r="F41" s="2">
        <f t="shared" si="9"/>
        <v>1.4882618062772579E-4</v>
      </c>
      <c r="G41" s="2">
        <f t="shared" si="13"/>
        <v>-3.1622411000803854E-9</v>
      </c>
      <c r="H41" s="2">
        <f t="shared" si="14"/>
        <v>2.647393640963227E-3</v>
      </c>
      <c r="I41" s="2">
        <f t="shared" si="15"/>
        <v>19.308166503906264</v>
      </c>
    </row>
    <row r="42" spans="1:9" x14ac:dyDescent="0.3">
      <c r="A42" s="2">
        <v>17</v>
      </c>
      <c r="B42" s="2">
        <f t="shared" si="10"/>
        <v>0.80689697265624982</v>
      </c>
      <c r="C42" s="2">
        <f t="shared" si="11"/>
        <v>0.80691833496093734</v>
      </c>
      <c r="D42" s="2">
        <f t="shared" si="12"/>
        <v>0.80690765380859353</v>
      </c>
      <c r="E42" s="2">
        <f t="shared" si="8"/>
        <v>-2.124788183599513E-5</v>
      </c>
      <c r="F42" s="2">
        <f t="shared" si="9"/>
        <v>6.3787875183685117E-5</v>
      </c>
      <c r="G42" s="2">
        <f t="shared" si="13"/>
        <v>-1.3553572344721475E-9</v>
      </c>
      <c r="H42" s="2">
        <f t="shared" si="14"/>
        <v>1.323714342453156E-3</v>
      </c>
      <c r="I42" s="2">
        <f t="shared" si="15"/>
        <v>19.309234619140646</v>
      </c>
    </row>
    <row r="43" spans="1:9" x14ac:dyDescent="0.3">
      <c r="A43" s="2">
        <v>18</v>
      </c>
      <c r="B43" s="2">
        <f t="shared" si="10"/>
        <v>0.80689697265624982</v>
      </c>
      <c r="C43" s="2">
        <f t="shared" si="11"/>
        <v>0.80690765380859353</v>
      </c>
      <c r="D43" s="2">
        <f t="shared" si="12"/>
        <v>0.80690231323242168</v>
      </c>
      <c r="E43" s="2">
        <f t="shared" si="8"/>
        <v>-2.124788183599513E-5</v>
      </c>
      <c r="F43" s="2">
        <f t="shared" si="9"/>
        <v>2.1269678123658764E-5</v>
      </c>
      <c r="G43" s="2">
        <f t="shared" si="13"/>
        <v>-4.5193560746115205E-10</v>
      </c>
      <c r="H43" s="2">
        <f t="shared" si="14"/>
        <v>6.6186155179784269E-4</v>
      </c>
      <c r="I43" s="2">
        <f t="shared" si="15"/>
        <v>19.309768676757834</v>
      </c>
    </row>
    <row r="44" spans="1:9" x14ac:dyDescent="0.3">
      <c r="A44" s="2">
        <v>19</v>
      </c>
      <c r="B44" s="2">
        <f t="shared" si="10"/>
        <v>0.80689697265624982</v>
      </c>
      <c r="C44" s="2">
        <f t="shared" si="11"/>
        <v>0.80690231323242168</v>
      </c>
      <c r="D44" s="2">
        <f t="shared" si="12"/>
        <v>0.8068996429443358</v>
      </c>
      <c r="E44" s="2">
        <f t="shared" si="8"/>
        <v>-2.124788183599513E-5</v>
      </c>
      <c r="F44" s="2">
        <f t="shared" si="9"/>
        <v>1.0818506979148879E-8</v>
      </c>
      <c r="G44" s="2">
        <f t="shared" si="13"/>
        <v>-2.2987035793484398E-13</v>
      </c>
      <c r="H44" s="2">
        <f t="shared" si="14"/>
        <v>3.3093187104745033E-4</v>
      </c>
      <c r="I44" s="2">
        <f t="shared" si="15"/>
        <v>19.31003570556642</v>
      </c>
    </row>
    <row r="46" spans="1:9" x14ac:dyDescent="0.3">
      <c r="A46" s="7" t="s">
        <v>11</v>
      </c>
      <c r="B46" s="7"/>
      <c r="C46" s="7"/>
    </row>
    <row r="47" spans="1:9" x14ac:dyDescent="0.3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</row>
    <row r="48" spans="1:9" x14ac:dyDescent="0.3">
      <c r="A48" s="2">
        <v>1</v>
      </c>
      <c r="B48" s="2">
        <v>0</v>
      </c>
      <c r="C48" s="2">
        <v>1.4</v>
      </c>
      <c r="D48" s="2">
        <f>(B48+C48)/2</f>
        <v>0.7</v>
      </c>
      <c r="E48" s="2">
        <f>(B48^3)+(2*B48)-5</f>
        <v>-5</v>
      </c>
      <c r="F48" s="2">
        <f>(D48^3)+(2*D48)-5</f>
        <v>-3.2570000000000001</v>
      </c>
      <c r="G48" s="2">
        <f>F48*E48</f>
        <v>16.285</v>
      </c>
      <c r="H48" s="2"/>
      <c r="I48" s="2">
        <f>ABS((1-D48)*100)</f>
        <v>30.000000000000004</v>
      </c>
    </row>
    <row r="49" spans="1:9" x14ac:dyDescent="0.3">
      <c r="A49" s="2">
        <v>2</v>
      </c>
      <c r="B49" s="2">
        <f>IF(G48&lt;0,B48,D48)</f>
        <v>0.7</v>
      </c>
      <c r="C49" s="2">
        <f>IF(G48&gt;0,C48,D48)</f>
        <v>1.4</v>
      </c>
      <c r="D49" s="2">
        <f>(B49+C49)/2</f>
        <v>1.0499999999999998</v>
      </c>
      <c r="E49" s="2">
        <f t="shared" ref="E49:E66" si="16">(B49^3)+(2*B49)-5</f>
        <v>-3.2570000000000001</v>
      </c>
      <c r="F49" s="2">
        <f t="shared" ref="F49:F66" si="17">(D49^3)+(2*D49)-5</f>
        <v>-1.7423750000000009</v>
      </c>
      <c r="G49" s="2">
        <f>F49*E49</f>
        <v>5.674915375000003</v>
      </c>
      <c r="H49" s="2">
        <f>ABS(((D49-D48)/D49)*100)</f>
        <v>33.333333333333329</v>
      </c>
      <c r="I49" s="2">
        <f>ABS((1-D49)*100)</f>
        <v>4.9999999999999822</v>
      </c>
    </row>
    <row r="50" spans="1:9" x14ac:dyDescent="0.3">
      <c r="A50" s="2">
        <v>3</v>
      </c>
      <c r="B50" s="2">
        <f t="shared" ref="B50:B66" si="18">IF(G49&lt;0,B49,D49)</f>
        <v>1.0499999999999998</v>
      </c>
      <c r="C50" s="2">
        <f t="shared" ref="C50:C66" si="19">IF(G49&gt;0,C49,D49)</f>
        <v>1.4</v>
      </c>
      <c r="D50" s="2">
        <f t="shared" ref="D50:D66" si="20">(B50+C50)/2</f>
        <v>1.2249999999999999</v>
      </c>
      <c r="E50" s="2">
        <f t="shared" si="16"/>
        <v>-1.7423750000000009</v>
      </c>
      <c r="F50" s="2">
        <f t="shared" si="17"/>
        <v>-0.7117343750000007</v>
      </c>
      <c r="G50" s="2">
        <f t="shared" ref="G50:G66" si="21">F50*E50</f>
        <v>1.2401081816406267</v>
      </c>
      <c r="H50" s="2">
        <f t="shared" ref="H50:H66" si="22">ABS(((D50-D49)/D50)*100)</f>
        <v>14.28571428571429</v>
      </c>
      <c r="I50" s="2">
        <f t="shared" ref="I50:I66" si="23">ABS((1-D50)*100)</f>
        <v>22.499999999999986</v>
      </c>
    </row>
    <row r="51" spans="1:9" x14ac:dyDescent="0.3">
      <c r="A51" s="2">
        <v>4</v>
      </c>
      <c r="B51" s="2">
        <f t="shared" si="18"/>
        <v>1.2249999999999999</v>
      </c>
      <c r="C51" s="2">
        <f t="shared" si="19"/>
        <v>1.4</v>
      </c>
      <c r="D51" s="2">
        <f t="shared" si="20"/>
        <v>1.3125</v>
      </c>
      <c r="E51" s="2">
        <f t="shared" si="16"/>
        <v>-0.7117343750000007</v>
      </c>
      <c r="F51" s="2">
        <f t="shared" si="17"/>
        <v>-0.114013671875</v>
      </c>
      <c r="G51" s="2">
        <f t="shared" si="21"/>
        <v>8.1147449493408283E-2</v>
      </c>
      <c r="H51" s="2">
        <f t="shared" si="22"/>
        <v>6.6666666666666767</v>
      </c>
      <c r="I51" s="2">
        <f t="shared" si="23"/>
        <v>31.25</v>
      </c>
    </row>
    <row r="52" spans="1:9" x14ac:dyDescent="0.3">
      <c r="A52" s="2">
        <v>5</v>
      </c>
      <c r="B52" s="2">
        <f t="shared" si="18"/>
        <v>1.3125</v>
      </c>
      <c r="C52" s="2">
        <f t="shared" si="19"/>
        <v>1.4</v>
      </c>
      <c r="D52" s="2">
        <f t="shared" si="20"/>
        <v>1.35625</v>
      </c>
      <c r="E52" s="2">
        <f t="shared" si="16"/>
        <v>-0.114013671875</v>
      </c>
      <c r="F52" s="2">
        <f t="shared" si="17"/>
        <v>0.20720532226562494</v>
      </c>
      <c r="G52" s="2">
        <f t="shared" si="21"/>
        <v>-2.3624239623546595E-2</v>
      </c>
      <c r="H52" s="2">
        <f t="shared" si="22"/>
        <v>3.2258064516129004</v>
      </c>
      <c r="I52" s="2">
        <f t="shared" si="23"/>
        <v>35.624999999999993</v>
      </c>
    </row>
    <row r="53" spans="1:9" x14ac:dyDescent="0.3">
      <c r="A53" s="2">
        <v>6</v>
      </c>
      <c r="B53" s="2">
        <f t="shared" si="18"/>
        <v>1.3125</v>
      </c>
      <c r="C53" s="2">
        <f t="shared" si="19"/>
        <v>1.35625</v>
      </c>
      <c r="D53" s="2">
        <f t="shared" si="20"/>
        <v>1.3343750000000001</v>
      </c>
      <c r="E53" s="2">
        <f t="shared" si="16"/>
        <v>-0.114013671875</v>
      </c>
      <c r="F53" s="2">
        <f t="shared" si="17"/>
        <v>4.468026733398478E-2</v>
      </c>
      <c r="G53" s="2">
        <f t="shared" si="21"/>
        <v>-5.094161339104222E-3</v>
      </c>
      <c r="H53" s="2">
        <f t="shared" si="22"/>
        <v>1.639344262295072</v>
      </c>
      <c r="I53" s="2">
        <f t="shared" si="23"/>
        <v>33.437500000000007</v>
      </c>
    </row>
    <row r="54" spans="1:9" x14ac:dyDescent="0.3">
      <c r="A54" s="2">
        <v>7</v>
      </c>
      <c r="B54" s="2">
        <f t="shared" si="18"/>
        <v>1.3125</v>
      </c>
      <c r="C54" s="2">
        <f t="shared" si="19"/>
        <v>1.3343750000000001</v>
      </c>
      <c r="D54" s="2">
        <f t="shared" si="20"/>
        <v>1.3234375</v>
      </c>
      <c r="E54" s="2">
        <f t="shared" si="16"/>
        <v>-0.114013671875</v>
      </c>
      <c r="F54" s="2">
        <f t="shared" si="17"/>
        <v>-3.5141666412353167E-2</v>
      </c>
      <c r="G54" s="2">
        <f t="shared" si="21"/>
        <v>4.0066304234787423E-3</v>
      </c>
      <c r="H54" s="2">
        <f t="shared" si="22"/>
        <v>0.82644628099173889</v>
      </c>
      <c r="I54" s="2">
        <f t="shared" si="23"/>
        <v>32.343750000000007</v>
      </c>
    </row>
    <row r="55" spans="1:9" x14ac:dyDescent="0.3">
      <c r="A55" s="2">
        <v>8</v>
      </c>
      <c r="B55" s="2">
        <f t="shared" si="18"/>
        <v>1.3234375</v>
      </c>
      <c r="C55" s="2">
        <f t="shared" si="19"/>
        <v>1.3343750000000001</v>
      </c>
      <c r="D55" s="2">
        <f t="shared" si="20"/>
        <v>1.3289062500000002</v>
      </c>
      <c r="E55" s="2">
        <f t="shared" si="16"/>
        <v>-3.5141666412353167E-2</v>
      </c>
      <c r="F55" s="2">
        <f t="shared" si="17"/>
        <v>4.650068759920245E-3</v>
      </c>
      <c r="G55" s="2">
        <f t="shared" si="21"/>
        <v>-1.6341116515562203E-4</v>
      </c>
      <c r="H55" s="2">
        <f t="shared" si="22"/>
        <v>0.41152263374486597</v>
      </c>
      <c r="I55" s="2">
        <f t="shared" si="23"/>
        <v>32.890625000000014</v>
      </c>
    </row>
    <row r="56" spans="1:9" x14ac:dyDescent="0.3">
      <c r="A56" s="2">
        <v>9</v>
      </c>
      <c r="B56" s="2">
        <f t="shared" si="18"/>
        <v>1.3234375</v>
      </c>
      <c r="C56" s="2">
        <f t="shared" si="19"/>
        <v>1.3289062500000002</v>
      </c>
      <c r="D56" s="2">
        <f t="shared" si="20"/>
        <v>1.326171875</v>
      </c>
      <c r="E56" s="2">
        <f t="shared" si="16"/>
        <v>-3.5141666412353167E-2</v>
      </c>
      <c r="F56" s="2">
        <f t="shared" si="17"/>
        <v>-1.5275545418262482E-2</v>
      </c>
      <c r="G56" s="2">
        <f t="shared" si="21"/>
        <v>5.3680812135532992E-4</v>
      </c>
      <c r="H56" s="2">
        <f t="shared" si="22"/>
        <v>0.20618556701032267</v>
      </c>
      <c r="I56" s="2">
        <f t="shared" si="23"/>
        <v>32.6171875</v>
      </c>
    </row>
    <row r="57" spans="1:9" x14ac:dyDescent="0.3">
      <c r="A57" s="2">
        <v>10</v>
      </c>
      <c r="B57" s="2">
        <f t="shared" si="18"/>
        <v>1.326171875</v>
      </c>
      <c r="C57" s="2">
        <f t="shared" si="19"/>
        <v>1.3289062500000002</v>
      </c>
      <c r="D57" s="2">
        <f t="shared" si="20"/>
        <v>1.3275390625000001</v>
      </c>
      <c r="E57" s="2">
        <f t="shared" si="16"/>
        <v>-1.5275545418262482E-2</v>
      </c>
      <c r="F57" s="2">
        <f t="shared" si="17"/>
        <v>-5.3201826438300515E-3</v>
      </c>
      <c r="G57" s="2">
        <f t="shared" si="21"/>
        <v>8.1268691609277723E-5</v>
      </c>
      <c r="H57" s="2">
        <f t="shared" si="22"/>
        <v>0.10298661174048042</v>
      </c>
      <c r="I57" s="2">
        <f t="shared" si="23"/>
        <v>32.753906250000007</v>
      </c>
    </row>
    <row r="58" spans="1:9" x14ac:dyDescent="0.3">
      <c r="A58" s="2">
        <v>11</v>
      </c>
      <c r="B58" s="2">
        <f t="shared" si="18"/>
        <v>1.3275390625000001</v>
      </c>
      <c r="C58" s="2">
        <f t="shared" si="19"/>
        <v>1.3289062500000002</v>
      </c>
      <c r="D58" s="2">
        <f t="shared" si="20"/>
        <v>1.3282226562500001</v>
      </c>
      <c r="E58" s="2">
        <f t="shared" si="16"/>
        <v>-5.3201826438300515E-3</v>
      </c>
      <c r="F58" s="2">
        <f t="shared" si="17"/>
        <v>-3.3691897895060663E-4</v>
      </c>
      <c r="G58" s="2">
        <f t="shared" si="21"/>
        <v>1.7924705041899598E-6</v>
      </c>
      <c r="H58" s="2">
        <f t="shared" si="22"/>
        <v>5.1466803911480431E-2</v>
      </c>
      <c r="I58" s="2">
        <f t="shared" si="23"/>
        <v>32.822265625000014</v>
      </c>
    </row>
    <row r="59" spans="1:9" x14ac:dyDescent="0.3">
      <c r="A59" s="2">
        <v>12</v>
      </c>
      <c r="B59" s="2">
        <f t="shared" si="18"/>
        <v>1.3282226562500001</v>
      </c>
      <c r="C59" s="2">
        <f t="shared" si="19"/>
        <v>1.3289062500000002</v>
      </c>
      <c r="D59" s="2">
        <f t="shared" si="20"/>
        <v>1.3285644531250003</v>
      </c>
      <c r="E59" s="2">
        <f t="shared" si="16"/>
        <v>-3.3691897895060663E-4</v>
      </c>
      <c r="F59" s="2">
        <f t="shared" si="17"/>
        <v>2.1561092614454935E-3</v>
      </c>
      <c r="G59" s="2">
        <f t="shared" si="21"/>
        <v>-7.2643413087216227E-7</v>
      </c>
      <c r="H59" s="2">
        <f t="shared" si="22"/>
        <v>2.5726781579634411E-2</v>
      </c>
      <c r="I59" s="2">
        <f t="shared" si="23"/>
        <v>32.856445312500028</v>
      </c>
    </row>
    <row r="60" spans="1:9" x14ac:dyDescent="0.3">
      <c r="A60" s="2">
        <v>13</v>
      </c>
      <c r="B60" s="2">
        <f t="shared" si="18"/>
        <v>1.3282226562500001</v>
      </c>
      <c r="C60" s="2">
        <f t="shared" si="19"/>
        <v>1.3285644531250003</v>
      </c>
      <c r="D60" s="2">
        <f t="shared" si="20"/>
        <v>1.3283935546875001</v>
      </c>
      <c r="E60" s="2">
        <f t="shared" si="16"/>
        <v>-3.3691897895060663E-4</v>
      </c>
      <c r="F60" s="2">
        <f t="shared" si="17"/>
        <v>9.0947874896052383E-4</v>
      </c>
      <c r="G60" s="2">
        <f t="shared" si="21"/>
        <v>-3.0642065147705477E-7</v>
      </c>
      <c r="H60" s="2">
        <f t="shared" si="22"/>
        <v>1.2865045670925503E-2</v>
      </c>
      <c r="I60" s="2">
        <f t="shared" si="23"/>
        <v>32.839355468750007</v>
      </c>
    </row>
    <row r="61" spans="1:9" x14ac:dyDescent="0.3">
      <c r="A61" s="2">
        <v>14</v>
      </c>
      <c r="B61" s="2">
        <f t="shared" si="18"/>
        <v>1.3282226562500001</v>
      </c>
      <c r="C61" s="2">
        <f t="shared" si="19"/>
        <v>1.3283935546875001</v>
      </c>
      <c r="D61" s="2">
        <f t="shared" si="20"/>
        <v>1.32830810546875</v>
      </c>
      <c r="E61" s="2">
        <f t="shared" si="16"/>
        <v>-3.3691897895060663E-4</v>
      </c>
      <c r="F61" s="2">
        <f t="shared" si="17"/>
        <v>2.8625078880395449E-4</v>
      </c>
      <c r="G61" s="2">
        <f t="shared" si="21"/>
        <v>-9.6443323487634081E-8</v>
      </c>
      <c r="H61" s="2">
        <f t="shared" si="22"/>
        <v>6.4329366355808269E-3</v>
      </c>
      <c r="I61" s="2">
        <f t="shared" si="23"/>
        <v>32.830810546875</v>
      </c>
    </row>
    <row r="62" spans="1:9" x14ac:dyDescent="0.3">
      <c r="A62" s="2">
        <v>15</v>
      </c>
      <c r="B62" s="2">
        <f t="shared" si="18"/>
        <v>1.3282226562500001</v>
      </c>
      <c r="C62" s="2">
        <f t="shared" si="19"/>
        <v>1.32830810546875</v>
      </c>
      <c r="D62" s="2">
        <f t="shared" si="20"/>
        <v>1.3282653808593752</v>
      </c>
      <c r="E62" s="2">
        <f t="shared" si="16"/>
        <v>-3.3691897895060663E-4</v>
      </c>
      <c r="F62" s="2">
        <f t="shared" si="17"/>
        <v>-2.5341368888653903E-5</v>
      </c>
      <c r="G62" s="2">
        <f t="shared" si="21"/>
        <v>8.5379881311759422E-9</v>
      </c>
      <c r="H62" s="2">
        <f t="shared" si="22"/>
        <v>3.216571777785848E-3</v>
      </c>
      <c r="I62" s="2">
        <f t="shared" si="23"/>
        <v>32.826538085937514</v>
      </c>
    </row>
    <row r="63" spans="1:9" x14ac:dyDescent="0.3">
      <c r="A63" s="2">
        <v>16</v>
      </c>
      <c r="B63" s="2">
        <f t="shared" si="18"/>
        <v>1.3282653808593752</v>
      </c>
      <c r="C63" s="2">
        <f t="shared" si="19"/>
        <v>1.32830810546875</v>
      </c>
      <c r="D63" s="2">
        <f t="shared" si="20"/>
        <v>1.3282867431640626</v>
      </c>
      <c r="E63" s="2">
        <f t="shared" si="16"/>
        <v>-2.5341368888653903E-5</v>
      </c>
      <c r="F63" s="2">
        <f t="shared" si="17"/>
        <v>1.3045289147406436E-4</v>
      </c>
      <c r="G63" s="2">
        <f t="shared" si="21"/>
        <v>-3.3058548454357985E-9</v>
      </c>
      <c r="H63" s="2">
        <f t="shared" si="22"/>
        <v>1.6082600234739095E-3</v>
      </c>
      <c r="I63" s="2">
        <f t="shared" si="23"/>
        <v>32.828674316406257</v>
      </c>
    </row>
    <row r="64" spans="1:9" x14ac:dyDescent="0.3">
      <c r="A64" s="2">
        <v>17</v>
      </c>
      <c r="B64" s="2">
        <f t="shared" si="18"/>
        <v>1.3282653808593752</v>
      </c>
      <c r="C64" s="2">
        <f t="shared" si="19"/>
        <v>1.3282867431640626</v>
      </c>
      <c r="D64" s="2">
        <f t="shared" si="20"/>
        <v>1.3282760620117189</v>
      </c>
      <c r="E64" s="2">
        <f t="shared" si="16"/>
        <v>-2.5341368888653903E-5</v>
      </c>
      <c r="F64" s="2">
        <f t="shared" si="17"/>
        <v>5.255530667547248E-5</v>
      </c>
      <c r="G64" s="2">
        <f t="shared" si="21"/>
        <v>-1.3318234135194831E-9</v>
      </c>
      <c r="H64" s="2">
        <f t="shared" si="22"/>
        <v>8.0413647803970992E-4</v>
      </c>
      <c r="I64" s="2">
        <f t="shared" si="23"/>
        <v>32.827606201171889</v>
      </c>
    </row>
    <row r="65" spans="1:9" x14ac:dyDescent="0.3">
      <c r="A65" s="2">
        <v>18</v>
      </c>
      <c r="B65" s="2">
        <f t="shared" si="18"/>
        <v>1.3282653808593752</v>
      </c>
      <c r="C65" s="2">
        <f t="shared" si="19"/>
        <v>1.3282760620117189</v>
      </c>
      <c r="D65" s="2">
        <f t="shared" si="20"/>
        <v>1.3282707214355471</v>
      </c>
      <c r="E65" s="2">
        <f t="shared" si="16"/>
        <v>-2.5341368888653903E-5</v>
      </c>
      <c r="F65" s="2">
        <f t="shared" si="17"/>
        <v>1.3606855240766436E-5</v>
      </c>
      <c r="G65" s="2">
        <f t="shared" si="21"/>
        <v>-3.4481633807077585E-10</v>
      </c>
      <c r="H65" s="2">
        <f t="shared" si="22"/>
        <v>4.0206985560668469E-4</v>
      </c>
      <c r="I65" s="2">
        <f t="shared" si="23"/>
        <v>32.827072143554716</v>
      </c>
    </row>
    <row r="66" spans="1:9" x14ac:dyDescent="0.3">
      <c r="A66" s="2">
        <v>19</v>
      </c>
      <c r="B66" s="2">
        <f t="shared" si="18"/>
        <v>1.3282653808593752</v>
      </c>
      <c r="C66" s="2">
        <f t="shared" si="19"/>
        <v>1.3282707214355471</v>
      </c>
      <c r="D66" s="2">
        <f t="shared" si="20"/>
        <v>1.3282680511474612</v>
      </c>
      <c r="E66" s="2">
        <f t="shared" si="16"/>
        <v>-2.5341368888653903E-5</v>
      </c>
      <c r="F66" s="2">
        <f t="shared" si="17"/>
        <v>-5.8672852372154694E-6</v>
      </c>
      <c r="G66" s="2">
        <f t="shared" si="21"/>
        <v>1.4868503957123042E-10</v>
      </c>
      <c r="H66" s="2">
        <f t="shared" si="22"/>
        <v>2.0103533196293524E-4</v>
      </c>
      <c r="I66" s="2">
        <f t="shared" si="23"/>
        <v>32.826805114746115</v>
      </c>
    </row>
  </sheetData>
  <mergeCells count="3">
    <mergeCell ref="A1:D1"/>
    <mergeCell ref="A24:B24"/>
    <mergeCell ref="A46:C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Araluce, Ivan</dc:creator>
  <cp:lastModifiedBy>Araluce, Ivan</cp:lastModifiedBy>
  <dcterms:created xsi:type="dcterms:W3CDTF">2021-09-16T19:34:24Z</dcterms:created>
  <dcterms:modified xsi:type="dcterms:W3CDTF">2021-09-16T19:35:53Z</dcterms:modified>
</cp:coreProperties>
</file>