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1E2E87CD-DD17-4615-B293-843C252E4DBE}" xr6:coauthVersionLast="46" xr6:coauthVersionMax="46" xr10:uidLastSave="{00000000-0000-0000-0000-000000000000}"/>
  <bookViews>
    <workbookView xWindow="-108" yWindow="-108" windowWidth="23256" windowHeight="12576" xr2:uid="{ECF37F22-2447-4669-9CF6-A288406F9393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E3" i="2" s="1"/>
  <c r="D3" i="2"/>
  <c r="G3" i="2"/>
  <c r="G4" i="2"/>
  <c r="G5" i="2"/>
  <c r="G6" i="2"/>
  <c r="G7" i="2"/>
  <c r="B12" i="2"/>
  <c r="C12" i="2" s="1"/>
  <c r="G12" i="2"/>
  <c r="G13" i="2"/>
  <c r="G14" i="2"/>
  <c r="G15" i="2"/>
  <c r="G16" i="2"/>
  <c r="B20" i="2"/>
  <c r="C20" i="2" s="1"/>
  <c r="G20" i="2"/>
  <c r="G21" i="2"/>
  <c r="G22" i="2"/>
  <c r="G23" i="2"/>
  <c r="G24" i="2"/>
  <c r="F3" i="2" l="1"/>
  <c r="I3" i="2" s="1"/>
  <c r="B4" i="2"/>
  <c r="H3" i="2"/>
  <c r="D20" i="2"/>
  <c r="E20" i="2" s="1"/>
  <c r="D12" i="2"/>
  <c r="E12" i="2" s="1"/>
  <c r="F20" i="2" l="1"/>
  <c r="I20" i="2" s="1"/>
  <c r="B21" i="2"/>
  <c r="H20" i="2"/>
  <c r="F12" i="2"/>
  <c r="I12" i="2" s="1"/>
  <c r="B13" i="2"/>
  <c r="H12" i="2"/>
  <c r="E4" i="2"/>
  <c r="C4" i="2"/>
  <c r="D4" i="2"/>
  <c r="F4" i="2" l="1"/>
  <c r="I4" i="2" s="1"/>
  <c r="B5" i="2"/>
  <c r="H4" i="2"/>
  <c r="C21" i="2"/>
  <c r="E21" i="2" s="1"/>
  <c r="D21" i="2"/>
  <c r="C13" i="2"/>
  <c r="E13" i="2" s="1"/>
  <c r="D13" i="2"/>
  <c r="F21" i="2" l="1"/>
  <c r="I21" i="2" s="1"/>
  <c r="B22" i="2"/>
  <c r="H21" i="2"/>
  <c r="F13" i="2"/>
  <c r="I13" i="2" s="1"/>
  <c r="B14" i="2"/>
  <c r="H13" i="2"/>
  <c r="C5" i="2"/>
  <c r="E5" i="2" s="1"/>
  <c r="D5" i="2"/>
  <c r="F5" i="2" l="1"/>
  <c r="I5" i="2" s="1"/>
  <c r="B6" i="2"/>
  <c r="H5" i="2"/>
  <c r="C22" i="2"/>
  <c r="D22" i="2"/>
  <c r="E22" i="2" s="1"/>
  <c r="C14" i="2"/>
  <c r="E14" i="2" s="1"/>
  <c r="D14" i="2"/>
  <c r="F14" i="2" l="1"/>
  <c r="I14" i="2" s="1"/>
  <c r="B15" i="2"/>
  <c r="H14" i="2"/>
  <c r="F22" i="2"/>
  <c r="I22" i="2" s="1"/>
  <c r="B23" i="2"/>
  <c r="H22" i="2"/>
  <c r="C6" i="2"/>
  <c r="D6" i="2"/>
  <c r="E6" i="2" s="1"/>
  <c r="F6" i="2" l="1"/>
  <c r="I6" i="2" s="1"/>
  <c r="B7" i="2"/>
  <c r="H6" i="2"/>
  <c r="C15" i="2"/>
  <c r="E15" i="2" s="1"/>
  <c r="D15" i="2"/>
  <c r="C23" i="2"/>
  <c r="E23" i="2" s="1"/>
  <c r="D23" i="2"/>
  <c r="F15" i="2" l="1"/>
  <c r="I15" i="2" s="1"/>
  <c r="B16" i="2"/>
  <c r="H15" i="2"/>
  <c r="F23" i="2"/>
  <c r="I23" i="2" s="1"/>
  <c r="B24" i="2"/>
  <c r="H23" i="2"/>
  <c r="C7" i="2"/>
  <c r="E7" i="2" s="1"/>
  <c r="D7" i="2"/>
  <c r="F7" i="2" l="1"/>
  <c r="I7" i="2" s="1"/>
  <c r="H7" i="2"/>
  <c r="C16" i="2"/>
  <c r="E16" i="2" s="1"/>
  <c r="D16" i="2"/>
  <c r="C24" i="2"/>
  <c r="E24" i="2" s="1"/>
  <c r="D24" i="2"/>
  <c r="F16" i="2" l="1"/>
  <c r="I16" i="2" s="1"/>
  <c r="H16" i="2"/>
  <c r="F24" i="2"/>
  <c r="I24" i="2" s="1"/>
  <c r="H24" i="2"/>
</calcChain>
</file>

<file path=xl/sharedStrings.xml><?xml version="1.0" encoding="utf-8"?>
<sst xmlns="http://schemas.openxmlformats.org/spreadsheetml/2006/main" count="34" uniqueCount="14">
  <si>
    <t>Verificación 2</t>
  </si>
  <si>
    <t>Verificación</t>
  </si>
  <si>
    <t>E</t>
  </si>
  <si>
    <t>f(Pn)</t>
  </si>
  <si>
    <t>Pn</t>
  </si>
  <si>
    <t>f'(Pn-1)</t>
  </si>
  <si>
    <t>f(Pn-1)</t>
  </si>
  <si>
    <t>Pn-1</t>
  </si>
  <si>
    <t>n</t>
  </si>
  <si>
    <t>p_0</t>
  </si>
  <si>
    <t>f(x) = x^3 - 2x -5</t>
  </si>
  <si>
    <t>f(x) = x^4 + 3x^3 - 2</t>
  </si>
  <si>
    <t> f(x) = x^3 + 2x^2 + 10x - 20</t>
  </si>
  <si>
    <t>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</si>
</sst>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.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117290</xdr:colOff>
      <xdr:row>25</xdr:row>
      <xdr:rowOff>14410</xdr:rowOff>
    </xdr:from>
    <xdr:ext cx="6234377" cy="3256322"/>
    <xdr:pic>
      <xdr:nvPicPr>
        <xdr:cNvPr id="2" name="Imagen 1">
          <a:extLst>
            <a:ext uri="{FF2B5EF4-FFF2-40B4-BE49-F238E27FC236}">
              <a16:creationId xmlns:a16="http://schemas.microsoft.com/office/drawing/2014/main" id="{9840E624-456E-4937-97CF-9F276B4068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495" t="21473" r="12519" b="14366"/>
        <a:stretch/>
      </xdr:blipFill>
      <xdr:spPr>
        <a:xfrm>
          <a:off x="117290" y="4586410"/>
          <a:ext cx="6234377" cy="3256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3CD6-3D9A-4FD0-8358-7325D3809465}">
  <dimension ref="A1:K24"/>
  <sheetViews>
    <sheetView tabSelected="1" zoomScale="85" zoomScaleNormal="85" workbookViewId="0">
      <selection activeCell="J16" sqref="J16"/>
    </sheetView>
  </sheetViews>
  <sheetFormatPr defaultColWidth="11.5546875" defaultRowHeight="14.4" x14ac:dyDescent="0.3"/>
  <cols>
    <col min="9" max="9" width="12.88671875" bestFit="1" customWidth="1"/>
  </cols>
  <sheetData>
    <row r="1" spans="1:11" x14ac:dyDescent="0.3">
      <c r="A1" s="4" t="s">
        <v>9</v>
      </c>
      <c r="B1" s="4">
        <v>1</v>
      </c>
    </row>
    <row r="2" spans="1:11" x14ac:dyDescent="0.3">
      <c r="A2" s="7" t="s">
        <v>8</v>
      </c>
      <c r="B2" s="7" t="s">
        <v>7</v>
      </c>
      <c r="C2" s="7" t="s">
        <v>6</v>
      </c>
      <c r="D2" s="7" t="s">
        <v>5</v>
      </c>
      <c r="E2" s="7" t="s">
        <v>4</v>
      </c>
      <c r="F2" s="7" t="s">
        <v>3</v>
      </c>
      <c r="G2" s="7" t="s">
        <v>2</v>
      </c>
      <c r="H2" s="7" t="s">
        <v>1</v>
      </c>
      <c r="I2" s="7" t="s">
        <v>0</v>
      </c>
      <c r="K2" t="s">
        <v>13</v>
      </c>
    </row>
    <row r="3" spans="1:11" ht="18.600000000000001" x14ac:dyDescent="0.3">
      <c r="A3" s="7">
        <v>1</v>
      </c>
      <c r="B3" s="6">
        <f>B1</f>
        <v>1</v>
      </c>
      <c r="C3" s="6">
        <f>(B3^3+2*B3^2+10*B3-20)-1</f>
        <v>-8</v>
      </c>
      <c r="D3" s="6">
        <f>3*B3^2+4*B3+10-1</f>
        <v>16</v>
      </c>
      <c r="E3" s="6">
        <f>B3-(C3/D3)</f>
        <v>1.5</v>
      </c>
      <c r="F3" s="6">
        <f>E3^3+2*E3^2+10*E3-20</f>
        <v>2.875</v>
      </c>
      <c r="G3" s="6">
        <f>1*10^-4</f>
        <v>1E-4</v>
      </c>
      <c r="H3" s="5" t="str">
        <f>IF((ABS(E3-B3)/ABS(E3))&lt;G3,"Éxito","Fracaso")</f>
        <v>Fracaso</v>
      </c>
      <c r="I3" s="5" t="str">
        <f>IF(ABS(F3)&lt;G3, "Éxito", "Fracaso")</f>
        <v>Fracaso</v>
      </c>
      <c r="K3" s="8" t="s">
        <v>12</v>
      </c>
    </row>
    <row r="4" spans="1:11" ht="18.600000000000001" x14ac:dyDescent="0.3">
      <c r="A4" s="7">
        <v>2</v>
      </c>
      <c r="B4" s="6">
        <f>E3</f>
        <v>1.5</v>
      </c>
      <c r="C4" s="6">
        <f>(B4^3+2*B4^2+10*B4-20)-1</f>
        <v>1.875</v>
      </c>
      <c r="D4" s="6">
        <f>3*B4^2+4*B4+10-1</f>
        <v>21.75</v>
      </c>
      <c r="E4" s="6">
        <f>B4-(C4/D4)</f>
        <v>1.4137931034482758</v>
      </c>
      <c r="F4" s="6">
        <f>E4^3+2*E4^2+10*E4-20</f>
        <v>0.96145803435975097</v>
      </c>
      <c r="G4" s="6">
        <f>1*10^-4</f>
        <v>1E-4</v>
      </c>
      <c r="H4" s="5" t="str">
        <f>IF((ABS(E4-B4)/ABS(E4))&lt;G4,"Éxito","Fracaso")</f>
        <v>Fracaso</v>
      </c>
      <c r="I4" s="5" t="str">
        <f>IF(ABS(F4)&lt;G4, "Éxito", "Fracaso")</f>
        <v>Fracaso</v>
      </c>
      <c r="K4" s="8" t="s">
        <v>11</v>
      </c>
    </row>
    <row r="5" spans="1:11" ht="18.600000000000001" x14ac:dyDescent="0.3">
      <c r="A5" s="7">
        <v>3</v>
      </c>
      <c r="B5" s="6">
        <f>E4</f>
        <v>1.4137931034482758</v>
      </c>
      <c r="C5" s="6">
        <f>(B5^3+2*B5^2+10*B5-20)-1</f>
        <v>-3.8541965640249032E-2</v>
      </c>
      <c r="D5" s="6">
        <f>3*B5^2+4*B5+10-1</f>
        <v>20.651605231866824</v>
      </c>
      <c r="E5" s="6">
        <f>B5-(C5/D5)</f>
        <v>1.4156593973856002</v>
      </c>
      <c r="F5" s="6">
        <f>E5^3+2*E5^2+10*E5-20</f>
        <v>1.0018880394930321</v>
      </c>
      <c r="G5" s="6">
        <f>1*10^-4</f>
        <v>1E-4</v>
      </c>
      <c r="H5" s="5" t="str">
        <f>IF((ABS(E5-B5)/ABS(E5))&lt;G5,"Éxito","Fracaso")</f>
        <v>Fracaso</v>
      </c>
      <c r="I5" s="5" t="str">
        <f>IF(ABS(F5)&lt;G5, "Éxito", "Fracaso")</f>
        <v>Fracaso</v>
      </c>
      <c r="K5" s="8" t="s">
        <v>10</v>
      </c>
    </row>
    <row r="6" spans="1:11" x14ac:dyDescent="0.3">
      <c r="A6" s="7">
        <v>4</v>
      </c>
      <c r="B6" s="6">
        <f>E5</f>
        <v>1.4156593973856002</v>
      </c>
      <c r="C6" s="6">
        <f>(B6^3+2*B6^2+10*B6-20)-1</f>
        <v>1.8880394930320676E-3</v>
      </c>
      <c r="D6" s="6">
        <f>3*B6^2+4*B6+10-1</f>
        <v>20.674912177760881</v>
      </c>
      <c r="E6" s="6">
        <f>B6-(C6/D6)</f>
        <v>1.4155680770705827</v>
      </c>
      <c r="F6" s="6">
        <f>E6^3+2*E6^2+10*E6-20</f>
        <v>0.99990873178027329</v>
      </c>
      <c r="G6" s="6">
        <f>1*10^-4</f>
        <v>1E-4</v>
      </c>
      <c r="H6" s="5" t="str">
        <f>IF((ABS(E6-B6)/ABS(E6))&lt;G6,"Éxito","Fracaso")</f>
        <v>Éxito</v>
      </c>
      <c r="I6" s="5" t="str">
        <f>IF(ABS(F6)&lt;G6, "Éxito", "Fracaso")</f>
        <v>Fracaso</v>
      </c>
    </row>
    <row r="7" spans="1:11" x14ac:dyDescent="0.3">
      <c r="A7" s="7">
        <v>5</v>
      </c>
      <c r="B7" s="6">
        <f>E6</f>
        <v>1.4155680770705827</v>
      </c>
      <c r="C7" s="6">
        <f>(B7^3+2*B7^2+10*B7-20)-1</f>
        <v>-9.1268219726714506E-5</v>
      </c>
      <c r="D7" s="6">
        <f>3*B7^2+4*B7+10-1</f>
        <v>20.673771250746253</v>
      </c>
      <c r="E7" s="6">
        <f>B7-(C7/D7)</f>
        <v>1.4155724917571253</v>
      </c>
      <c r="F7" s="6">
        <f>E7^3+2*E7^2+10*E7-20</f>
        <v>1.0000044148082843</v>
      </c>
      <c r="G7" s="6">
        <f>1*10^-4</f>
        <v>1E-4</v>
      </c>
      <c r="H7" s="5" t="str">
        <f>IF((ABS(E7-B7)/ABS(E7))&lt;G7,"Éxito","Fracaso")</f>
        <v>Éxito</v>
      </c>
      <c r="I7" s="5" t="str">
        <f>IF(ABS(F7)&lt;G7, "Éxito", "Fracaso")</f>
        <v>Fracaso</v>
      </c>
    </row>
    <row r="10" spans="1:11" x14ac:dyDescent="0.3">
      <c r="A10" s="4" t="s">
        <v>9</v>
      </c>
      <c r="B10" s="4">
        <v>9</v>
      </c>
    </row>
    <row r="11" spans="1:11" x14ac:dyDescent="0.3">
      <c r="A11" s="3" t="s">
        <v>8</v>
      </c>
      <c r="B11" s="3" t="s">
        <v>7</v>
      </c>
      <c r="C11" s="3" t="s">
        <v>6</v>
      </c>
      <c r="D11" s="3" t="s">
        <v>5</v>
      </c>
      <c r="E11" s="3" t="s">
        <v>4</v>
      </c>
      <c r="F11" s="3" t="s">
        <v>3</v>
      </c>
      <c r="G11" s="3" t="s">
        <v>2</v>
      </c>
      <c r="H11" s="3" t="s">
        <v>1</v>
      </c>
      <c r="I11" s="3" t="s">
        <v>0</v>
      </c>
    </row>
    <row r="12" spans="1:11" x14ac:dyDescent="0.3">
      <c r="A12" s="3">
        <v>1</v>
      </c>
      <c r="B12" s="2">
        <f>B10</f>
        <v>9</v>
      </c>
      <c r="C12" s="2">
        <f>(B12^4+3*B12^3-2)-1</f>
        <v>8745</v>
      </c>
      <c r="D12" s="2">
        <f>4*B12^3+3*B12^2</f>
        <v>3159</v>
      </c>
      <c r="E12" s="2">
        <f>B12-(C12/D12)</f>
        <v>6.2317188983855649</v>
      </c>
      <c r="F12" s="2">
        <f>E12^4+3*E12^3-2</f>
        <v>2232.1181487037402</v>
      </c>
      <c r="G12" s="2">
        <f>1*10^-4</f>
        <v>1E-4</v>
      </c>
      <c r="H12" s="1" t="str">
        <f>IF((ABS(E12-B12)/ABS(E12))&lt;G12,"Éxito","Fracaso")</f>
        <v>Fracaso</v>
      </c>
      <c r="I12" s="1" t="str">
        <f>IF(ABS(F12)&lt;G12, "Éxito", "Fracaso")</f>
        <v>Fracaso</v>
      </c>
    </row>
    <row r="13" spans="1:11" x14ac:dyDescent="0.3">
      <c r="A13" s="3">
        <v>2</v>
      </c>
      <c r="B13" s="2">
        <f>E12</f>
        <v>6.2317188983855649</v>
      </c>
      <c r="C13" s="2">
        <f>(B13^4+3*B13^3-2)-1</f>
        <v>2231.1181487037402</v>
      </c>
      <c r="D13" s="2">
        <f>4*B13^3+3*B13^2</f>
        <v>1084.521235366359</v>
      </c>
      <c r="E13" s="2">
        <f>B13-(C13/D13)</f>
        <v>4.1744810353113095</v>
      </c>
      <c r="F13" s="2">
        <f>E13^4+3*E13^3-2</f>
        <v>519.91282521255039</v>
      </c>
      <c r="G13" s="2">
        <f>1*10^-4</f>
        <v>1E-4</v>
      </c>
      <c r="H13" s="1" t="str">
        <f>IF((ABS(E13-B13)/ABS(E13))&lt;G13,"Éxito","Fracaso")</f>
        <v>Fracaso</v>
      </c>
      <c r="I13" s="1" t="str">
        <f>IF(ABS(F13)&lt;G13, "Éxito", "Fracaso")</f>
        <v>Fracaso</v>
      </c>
    </row>
    <row r="14" spans="1:11" x14ac:dyDescent="0.3">
      <c r="A14" s="3">
        <v>3</v>
      </c>
      <c r="B14" s="2">
        <f>E13</f>
        <v>4.1744810353113095</v>
      </c>
      <c r="C14" s="2">
        <f>(B14^4+3*B14^3-2)-1</f>
        <v>518.91282521255039</v>
      </c>
      <c r="D14" s="2">
        <f>4*B14^3+3*B14^2</f>
        <v>343.26177618859043</v>
      </c>
      <c r="E14" s="2">
        <f>B14-(C14/D14)</f>
        <v>2.6627693877917324</v>
      </c>
      <c r="F14" s="2">
        <f>E14^4+3*E14^3-2</f>
        <v>104.91276023235618</v>
      </c>
      <c r="G14" s="2">
        <f>1*10^-4</f>
        <v>1E-4</v>
      </c>
      <c r="H14" s="1" t="str">
        <f>IF((ABS(E14-B14)/ABS(E14))&lt;G14,"Éxito","Fracaso")</f>
        <v>Fracaso</v>
      </c>
      <c r="I14" s="1" t="str">
        <f>IF(ABS(F14)&lt;G14, "Éxito", "Fracaso")</f>
        <v>Fracaso</v>
      </c>
    </row>
    <row r="15" spans="1:11" x14ac:dyDescent="0.3">
      <c r="A15" s="3">
        <v>4</v>
      </c>
      <c r="B15" s="2">
        <f>E14</f>
        <v>2.6627693877917324</v>
      </c>
      <c r="C15" s="2">
        <f>(B15^4+3*B15^3-2)-1</f>
        <v>103.91276023235618</v>
      </c>
      <c r="D15" s="2">
        <f>4*B15^3+3*B15^2</f>
        <v>96.790792296470855</v>
      </c>
      <c r="E15" s="2">
        <f>B15-(C15/D15)</f>
        <v>1.5891883397714757</v>
      </c>
      <c r="F15" s="2">
        <f>E15^4+3*E15^3-2</f>
        <v>16.418827946954444</v>
      </c>
      <c r="G15" s="2">
        <f>1*10^-4</f>
        <v>1E-4</v>
      </c>
      <c r="H15" s="1" t="str">
        <f>IF((ABS(E15-B15)/ABS(E15))&lt;G15,"Éxito","Fracaso")</f>
        <v>Fracaso</v>
      </c>
      <c r="I15" s="1" t="str">
        <f>IF(ABS(F15)&lt;G15, "Éxito", "Fracaso")</f>
        <v>Fracaso</v>
      </c>
    </row>
    <row r="16" spans="1:11" x14ac:dyDescent="0.3">
      <c r="A16" s="3">
        <v>5</v>
      </c>
      <c r="B16" s="2">
        <f>E15</f>
        <v>1.5891883397714757</v>
      </c>
      <c r="C16" s="2">
        <f>(B16^4+3*B16^3-2)-1</f>
        <v>15.418827946954444</v>
      </c>
      <c r="D16" s="2">
        <f>4*B16^3+3*B16^2</f>
        <v>23.630663806730794</v>
      </c>
      <c r="E16" s="2">
        <f>B16-(C16/D16)</f>
        <v>0.93669596490375606</v>
      </c>
      <c r="F16" s="2">
        <f>E16^4+3*E16^3-2</f>
        <v>1.2353988233899078</v>
      </c>
      <c r="G16" s="2">
        <f>1*10^-4</f>
        <v>1E-4</v>
      </c>
      <c r="H16" s="1" t="str">
        <f>IF((ABS(E16-B16)/ABS(E16))&lt;G16,"Éxito","Fracaso")</f>
        <v>Fracaso</v>
      </c>
      <c r="I16" s="1" t="str">
        <f>IF(ABS(F16)&lt;G16, "Éxito", "Fracaso")</f>
        <v>Fracaso</v>
      </c>
    </row>
    <row r="18" spans="1:9" x14ac:dyDescent="0.3">
      <c r="A18" s="4" t="s">
        <v>9</v>
      </c>
      <c r="B18" s="4">
        <v>-7</v>
      </c>
    </row>
    <row r="19" spans="1:9" x14ac:dyDescent="0.3">
      <c r="A19" s="3" t="s">
        <v>8</v>
      </c>
      <c r="B19" s="3" t="s">
        <v>7</v>
      </c>
      <c r="C19" s="3" t="s">
        <v>6</v>
      </c>
      <c r="D19" s="3" t="s">
        <v>5</v>
      </c>
      <c r="E19" s="3" t="s">
        <v>4</v>
      </c>
      <c r="F19" s="3" t="s">
        <v>3</v>
      </c>
      <c r="G19" s="3" t="s">
        <v>2</v>
      </c>
      <c r="H19" s="3" t="s">
        <v>1</v>
      </c>
      <c r="I19" s="3" t="s">
        <v>0</v>
      </c>
    </row>
    <row r="20" spans="1:9" x14ac:dyDescent="0.3">
      <c r="A20" s="3">
        <v>1</v>
      </c>
      <c r="B20" s="2">
        <f>B18</f>
        <v>-7</v>
      </c>
      <c r="C20" s="2">
        <f>(B20^3-2*B20-5)-1</f>
        <v>-335</v>
      </c>
      <c r="D20" s="2">
        <f>3*B20^2-2</f>
        <v>145</v>
      </c>
      <c r="E20" s="2">
        <f>B20-(C20/D20)</f>
        <v>-4.6896551724137936</v>
      </c>
      <c r="F20" s="2">
        <f>E20^3-2*E20-5</f>
        <v>-98.759645741932871</v>
      </c>
      <c r="G20" s="2">
        <f>1*10^-4</f>
        <v>1E-4</v>
      </c>
      <c r="H20" s="1" t="str">
        <f>IF((ABS(E20-B20)/ABS(E20))&lt;G20,"Éxito","Fracaso")</f>
        <v>Fracaso</v>
      </c>
      <c r="I20" s="1" t="str">
        <f>IF(ABS(F20)&lt;G20, "Éxito", "Fracaso")</f>
        <v>Fracaso</v>
      </c>
    </row>
    <row r="21" spans="1:9" x14ac:dyDescent="0.3">
      <c r="A21" s="3">
        <v>2</v>
      </c>
      <c r="B21" s="2">
        <f>E20</f>
        <v>-4.6896551724137936</v>
      </c>
      <c r="C21" s="2">
        <f>(B21^3-2*B21-5)-1</f>
        <v>-99.759645741932871</v>
      </c>
      <c r="D21" s="2">
        <f>3*B21^2-2</f>
        <v>63.978596908442341</v>
      </c>
      <c r="E21" s="2">
        <f>B21-(C21/D21)</f>
        <v>-3.1303892528329751</v>
      </c>
      <c r="F21" s="2">
        <f>E21^3-2*E21-5</f>
        <v>-29.414960330382993</v>
      </c>
      <c r="G21" s="2">
        <f>1*10^-4</f>
        <v>1E-4</v>
      </c>
      <c r="H21" s="1" t="str">
        <f>IF((ABS(E21-B21)/ABS(E21))&lt;G21,"Éxito","Fracaso")</f>
        <v>Fracaso</v>
      </c>
      <c r="I21" s="1" t="str">
        <f>IF(ABS(F21)&lt;G21, "Éxito", "Fracaso")</f>
        <v>Fracaso</v>
      </c>
    </row>
    <row r="22" spans="1:9" x14ac:dyDescent="0.3">
      <c r="A22" s="3">
        <v>3</v>
      </c>
      <c r="B22" s="2">
        <f>E21</f>
        <v>-3.1303892528329751</v>
      </c>
      <c r="C22" s="2">
        <f>(B22^3-2*B22-5)-1</f>
        <v>-30.414960330382993</v>
      </c>
      <c r="D22" s="2">
        <f>3*B22^2-2</f>
        <v>27.39801062275658</v>
      </c>
      <c r="E22" s="2">
        <f>B22-(C22/D22)</f>
        <v>-2.0202736043223286</v>
      </c>
      <c r="F22" s="2">
        <f>E22^3-2*E22-5</f>
        <v>-9.2052104902538243</v>
      </c>
      <c r="G22" s="2">
        <f>1*10^-4</f>
        <v>1E-4</v>
      </c>
      <c r="H22" s="1" t="str">
        <f>IF((ABS(E22-B22)/ABS(E22))&lt;G22,"Éxito","Fracaso")</f>
        <v>Fracaso</v>
      </c>
      <c r="I22" s="1" t="str">
        <f>IF(ABS(F22)&lt;G22, "Éxito", "Fracaso")</f>
        <v>Fracaso</v>
      </c>
    </row>
    <row r="23" spans="1:9" x14ac:dyDescent="0.3">
      <c r="A23" s="3">
        <v>4</v>
      </c>
      <c r="B23" s="2">
        <f>E22</f>
        <v>-2.0202736043223286</v>
      </c>
      <c r="C23" s="2">
        <f>(B23^3-2*B23-5)-1</f>
        <v>-10.205210490253824</v>
      </c>
      <c r="D23" s="2">
        <f>3*B23^2-2</f>
        <v>10.244516308964599</v>
      </c>
      <c r="E23" s="2">
        <f>B23-(C23/D23)</f>
        <v>-1.024110370990988</v>
      </c>
      <c r="F23" s="2">
        <f>E23^3-2*E23-5</f>
        <v>-4.0258683165584603</v>
      </c>
      <c r="G23" s="2">
        <f>1*10^-4</f>
        <v>1E-4</v>
      </c>
      <c r="H23" s="1" t="str">
        <f>IF((ABS(E23-B23)/ABS(E23))&lt;G23,"Éxito","Fracaso")</f>
        <v>Fracaso</v>
      </c>
      <c r="I23" s="1" t="str">
        <f>IF(ABS(F23)&lt;G23, "Éxito", "Fracaso")</f>
        <v>Fracaso</v>
      </c>
    </row>
    <row r="24" spans="1:9" x14ac:dyDescent="0.3">
      <c r="A24" s="3">
        <v>5</v>
      </c>
      <c r="B24" s="2">
        <f>E23</f>
        <v>-1.024110370990988</v>
      </c>
      <c r="C24" s="2">
        <f>(B24^3-2*B24-5)-1</f>
        <v>-5.0258683165584603</v>
      </c>
      <c r="D24" s="2">
        <f>3*B24^2-2</f>
        <v>1.1464061559138972</v>
      </c>
      <c r="E24" s="2">
        <f>B24-(C24/D24)</f>
        <v>3.3599103276347244</v>
      </c>
      <c r="F24" s="2">
        <f>E24^3-2*E24-5</f>
        <v>26.210198330379402</v>
      </c>
      <c r="G24" s="2">
        <f>1*10^-4</f>
        <v>1E-4</v>
      </c>
      <c r="H24" s="1" t="str">
        <f>IF((ABS(E24-B24)/ABS(E24))&lt;G24,"Éxito","Fracaso")</f>
        <v>Fracaso</v>
      </c>
      <c r="I24" s="1" t="str">
        <f>IF(ABS(F24)&lt;G24, "Éxito", "Fracaso")</f>
        <v>Fracaso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2021-09-16T20:27:58Z</dcterms:created>
  <dcterms:modified xsi:type="dcterms:W3CDTF">2021-09-16T20:28:37Z</dcterms:modified>
</cp:coreProperties>
</file>