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Incluit\Downloads\"/>
    </mc:Choice>
  </mc:AlternateContent>
  <xr:revisionPtr revIDLastSave="0" documentId="13_ncr:1_{7E1B1C67-20E1-4212-853F-ACA0B64C0E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talle de Costos Planificados" sheetId="1" r:id="rId1"/>
    <sheet name="Detalle de Costos Reales" sheetId="4" r:id="rId2"/>
    <sheet name="Curva S" sheetId="3" r:id="rId3"/>
  </sheets>
  <calcPr calcId="191029"/>
</workbook>
</file>

<file path=xl/calcChain.xml><?xml version="1.0" encoding="utf-8"?>
<calcChain xmlns="http://schemas.openxmlformats.org/spreadsheetml/2006/main">
  <c r="C27" i="1" l="1"/>
  <c r="G28" i="4"/>
  <c r="H13" i="3" s="1"/>
  <c r="F28" i="4"/>
  <c r="G13" i="3" s="1"/>
  <c r="E28" i="4"/>
  <c r="F13" i="3" s="1"/>
  <c r="D28" i="4"/>
  <c r="E13" i="3" s="1"/>
  <c r="C28" i="4"/>
  <c r="D13" i="3" s="1"/>
  <c r="D14" i="3" s="1"/>
  <c r="G27" i="1"/>
  <c r="H11" i="3" s="1"/>
  <c r="F27" i="1"/>
  <c r="G11" i="3" s="1"/>
  <c r="E27" i="1"/>
  <c r="F11" i="3" s="1"/>
  <c r="D27" i="1"/>
  <c r="E11" i="3" s="1"/>
  <c r="D11" i="3"/>
  <c r="E14" i="3" l="1"/>
  <c r="F14" i="3" s="1"/>
  <c r="G14" i="3" s="1"/>
  <c r="H14" i="3" s="1"/>
  <c r="E12" i="3"/>
  <c r="F12" i="3" s="1"/>
  <c r="G12" i="3" s="1"/>
  <c r="H12" i="3" s="1"/>
</calcChain>
</file>

<file path=xl/sharedStrings.xml><?xml version="1.0" encoding="utf-8"?>
<sst xmlns="http://schemas.openxmlformats.org/spreadsheetml/2006/main" count="105" uniqueCount="56">
  <si>
    <t>Costos Planificados</t>
  </si>
  <si>
    <t>Código</t>
  </si>
  <si>
    <t>Meses</t>
  </si>
  <si>
    <t>Enero</t>
  </si>
  <si>
    <t>Septiembre</t>
  </si>
  <si>
    <t>Octubre</t>
  </si>
  <si>
    <t>Noviembre</t>
  </si>
  <si>
    <t>Diciembre</t>
  </si>
  <si>
    <t>1.1.1.2</t>
  </si>
  <si>
    <t>1.1.1.3</t>
  </si>
  <si>
    <t>2.1.1.1</t>
  </si>
  <si>
    <t>2.1.1.2</t>
  </si>
  <si>
    <t>3.1.1.1</t>
  </si>
  <si>
    <t>4.1.1.1</t>
  </si>
  <si>
    <t>5.1.1.1</t>
  </si>
  <si>
    <t>TOTAL</t>
  </si>
  <si>
    <t>Costos Reales</t>
  </si>
  <si>
    <t>3.1.1.2</t>
  </si>
  <si>
    <t>4.1.1.2</t>
  </si>
  <si>
    <t>4.1.1.3</t>
  </si>
  <si>
    <t xml:space="preserve">Curva S </t>
  </si>
  <si>
    <t>Proyecto:</t>
  </si>
  <si>
    <t>ID:</t>
  </si>
  <si>
    <t>Fecha de Inicio</t>
  </si>
  <si>
    <t>Fecha Fin:</t>
  </si>
  <si>
    <t>Mes</t>
  </si>
  <si>
    <t>Ene</t>
  </si>
  <si>
    <t>Sep</t>
  </si>
  <si>
    <t>Oct</t>
  </si>
  <si>
    <t>Nov</t>
  </si>
  <si>
    <t>Dic</t>
  </si>
  <si>
    <t>Valor Planificado</t>
  </si>
  <si>
    <t>Valor Planificado Acumulado</t>
  </si>
  <si>
    <t>Costo Real</t>
  </si>
  <si>
    <t>Costo Real Acumulado</t>
  </si>
  <si>
    <t>Mantenimiento cuentas de empresa</t>
  </si>
  <si>
    <t>Horas de trabajo Programadores</t>
  </si>
  <si>
    <t>Entrenamiento de Modelos</t>
  </si>
  <si>
    <t>Informe Descriptivo</t>
  </si>
  <si>
    <t>Creación de interfaz usuario</t>
  </si>
  <si>
    <t>Pase a PROD</t>
  </si>
  <si>
    <t>Licencia AWS</t>
  </si>
  <si>
    <t>Validación</t>
  </si>
  <si>
    <t>Mantenimiento y Validación con Usuario</t>
  </si>
  <si>
    <t>4.1.1.4</t>
  </si>
  <si>
    <t>Consulta con Ingeniero de Datos</t>
  </si>
  <si>
    <t>Deteccion de Alzheimer</t>
  </si>
  <si>
    <t>Grupo 11</t>
  </si>
  <si>
    <t>1.1.1.4</t>
  </si>
  <si>
    <t>Servicio de Internet bonificación</t>
  </si>
  <si>
    <t>2.1.1.3</t>
  </si>
  <si>
    <t>3.1.1.3</t>
  </si>
  <si>
    <t>4.1.1.5</t>
  </si>
  <si>
    <t>1.1.1.1</t>
  </si>
  <si>
    <t xml:space="preserve">El presupuesto planificado se supero por un 33,33%. </t>
  </si>
  <si>
    <t>Pero al utilizar los 30000 planificados para contingencia, la diferencia es de un 31%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</si>
</sst>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/mm/yyyy"/>
    <numFmt numFmtId="166" formatCode="_-&quot;$&quot;* #,##0.00_-;\-&quot;$&quot;* #,##0.00_-;_-&quot;$&quot;* &quot;-&quot;??_-;_-@"/>
  </numFmts>
  <fonts count="27" x14ac:knownFonts="1">
    <font>
      <sz val="11"/>
      <color theme="1"/>
      <name val="Calibri"/>
      <scheme val="minor"/>
    </font>
    <font>
      <b/>
      <sz val="16"/>
      <color theme="1"/>
      <name val="Corbel"/>
      <family val="2"/>
    </font>
    <font>
      <sz val="11"/>
      <name val="Calibri"/>
      <family val="2"/>
    </font>
    <font>
      <sz val="11"/>
      <color theme="1"/>
      <name val="Corbel"/>
      <family val="2"/>
    </font>
    <font>
      <sz val="11"/>
      <color theme="0"/>
      <name val="Corbel"/>
      <family val="2"/>
    </font>
    <font>
      <sz val="11"/>
      <color theme="1"/>
      <name val="Corbel"/>
      <family val="2"/>
    </font>
    <font>
      <sz val="10"/>
      <color theme="1"/>
      <name val="Corbel"/>
      <family val="2"/>
    </font>
    <font>
      <b/>
      <i/>
      <sz val="11"/>
      <color theme="1"/>
      <name val="Corbel"/>
      <family val="2"/>
    </font>
    <font>
      <b/>
      <sz val="11"/>
      <color theme="1"/>
      <name val="Corbel"/>
      <family val="2"/>
    </font>
    <font>
      <sz val="11"/>
      <color theme="1"/>
      <name val="Calibri"/>
      <family val="2"/>
    </font>
    <font>
      <b/>
      <sz val="16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name val="Corbel"/>
      <family val="2"/>
    </font>
    <font>
      <sz val="11"/>
      <name val="Corbe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i/>
      <sz val="10"/>
      <color theme="1"/>
      <name val="Corbel"/>
      <family val="2"/>
    </font>
    <font>
      <sz val="11"/>
      <color theme="1"/>
      <name val="Corbel"/>
      <family val="2"/>
    </font>
    <font>
      <sz val="10"/>
      <color theme="1"/>
      <name val="Corbel"/>
      <family val="2"/>
    </font>
    <font>
      <b/>
      <sz val="16"/>
      <color theme="1"/>
      <name val="Corbel"/>
      <family val="2"/>
    </font>
    <font>
      <b/>
      <sz val="11"/>
      <color theme="0"/>
      <name val="Calibri"/>
      <family val="2"/>
    </font>
    <font>
      <b/>
      <sz val="12"/>
      <color theme="0"/>
      <name val="Corbel"/>
      <family val="2"/>
    </font>
    <font>
      <sz val="11"/>
      <color theme="0"/>
      <name val="Calibri"/>
      <family val="2"/>
    </font>
    <font>
      <sz val="11"/>
      <color theme="0"/>
      <name val="Corbel"/>
      <family val="2"/>
    </font>
    <font>
      <b/>
      <sz val="11"/>
      <color theme="0"/>
      <name val="Corbel"/>
      <family val="2"/>
    </font>
    <font>
      <b/>
      <sz val="10"/>
      <color theme="0"/>
      <name val="Corbel"/>
      <family val="2"/>
    </font>
    <font>
      <b/>
      <sz val="11"/>
      <name val="Corbe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rgb="FFF9C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rgb="FF71C8F3"/>
        <bgColor rgb="FFFF9900"/>
      </patternFill>
    </fill>
    <fill>
      <patternFill patternType="solid">
        <fgColor rgb="FF71C8F3"/>
        <bgColor indexed="64"/>
      </patternFill>
    </fill>
    <fill>
      <patternFill patternType="solid">
        <fgColor theme="4"/>
        <bgColor rgb="FFFFFF00"/>
      </patternFill>
    </fill>
    <fill>
      <patternFill patternType="solid">
        <fgColor rgb="FF0070C0"/>
        <bgColor rgb="FFFF9900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000000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2" borderId="4" xfId="0" applyFont="1" applyFill="1" applyBorder="1"/>
    <xf numFmtId="49" fontId="5" fillId="0" borderId="16" xfId="0" applyNumberFormat="1" applyFont="1" applyBorder="1"/>
    <xf numFmtId="0" fontId="6" fillId="0" borderId="16" xfId="0" applyFont="1" applyBorder="1" applyAlignment="1">
      <alignment vertical="top"/>
    </xf>
    <xf numFmtId="49" fontId="5" fillId="0" borderId="17" xfId="0" applyNumberFormat="1" applyFont="1" applyBorder="1"/>
    <xf numFmtId="164" fontId="6" fillId="0" borderId="16" xfId="0" applyNumberFormat="1" applyFont="1" applyBorder="1" applyAlignment="1">
      <alignment vertical="top"/>
    </xf>
    <xf numFmtId="164" fontId="6" fillId="0" borderId="16" xfId="0" applyNumberFormat="1" applyFont="1" applyBorder="1" applyAlignment="1">
      <alignment horizontal="left" vertical="top" wrapText="1"/>
    </xf>
    <xf numFmtId="164" fontId="6" fillId="0" borderId="18" xfId="0" applyNumberFormat="1" applyFont="1" applyBorder="1" applyAlignment="1">
      <alignment vertical="top"/>
    </xf>
    <xf numFmtId="164" fontId="6" fillId="0" borderId="19" xfId="0" applyNumberFormat="1" applyFont="1" applyBorder="1" applyAlignment="1">
      <alignment vertical="top"/>
    </xf>
    <xf numFmtId="164" fontId="6" fillId="0" borderId="20" xfId="0" applyNumberFormat="1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21" xfId="0" applyFont="1" applyBorder="1" applyAlignment="1">
      <alignment vertical="top"/>
    </xf>
    <xf numFmtId="0" fontId="6" fillId="0" borderId="20" xfId="0" applyFont="1" applyBorder="1" applyAlignment="1">
      <alignment vertical="top"/>
    </xf>
    <xf numFmtId="49" fontId="6" fillId="0" borderId="21" xfId="0" applyNumberFormat="1" applyFont="1" applyBorder="1" applyAlignment="1">
      <alignment vertical="top"/>
    </xf>
    <xf numFmtId="49" fontId="9" fillId="2" borderId="4" xfId="0" applyNumberFormat="1" applyFont="1" applyFill="1" applyBorder="1"/>
    <xf numFmtId="0" fontId="3" fillId="2" borderId="23" xfId="0" applyFont="1" applyFill="1" applyBorder="1"/>
    <xf numFmtId="0" fontId="9" fillId="0" borderId="0" xfId="0" applyFont="1"/>
    <xf numFmtId="0" fontId="9" fillId="0" borderId="24" xfId="0" applyFont="1" applyBorder="1"/>
    <xf numFmtId="0" fontId="9" fillId="0" borderId="26" xfId="0" applyFont="1" applyBorder="1"/>
    <xf numFmtId="0" fontId="11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166" fontId="9" fillId="0" borderId="22" xfId="0" applyNumberFormat="1" applyFont="1" applyBorder="1"/>
    <xf numFmtId="0" fontId="9" fillId="0" borderId="0" xfId="0" applyFont="1" applyAlignment="1">
      <alignment vertical="center"/>
    </xf>
    <xf numFmtId="9" fontId="9" fillId="0" borderId="0" xfId="0" applyNumberFormat="1" applyFont="1" applyAlignment="1">
      <alignment vertical="center"/>
    </xf>
    <xf numFmtId="0" fontId="9" fillId="0" borderId="28" xfId="0" applyFont="1" applyBorder="1"/>
    <xf numFmtId="0" fontId="9" fillId="0" borderId="29" xfId="0" applyFont="1" applyBorder="1"/>
    <xf numFmtId="0" fontId="3" fillId="5" borderId="4" xfId="0" applyFont="1" applyFill="1" applyBorder="1"/>
    <xf numFmtId="0" fontId="0" fillId="4" borderId="0" xfId="0" applyFill="1"/>
    <xf numFmtId="0" fontId="0" fillId="6" borderId="0" xfId="0" applyFill="1"/>
    <xf numFmtId="0" fontId="14" fillId="6" borderId="0" xfId="0" applyFont="1" applyFill="1"/>
    <xf numFmtId="49" fontId="3" fillId="0" borderId="17" xfId="0" applyNumberFormat="1" applyFont="1" applyBorder="1"/>
    <xf numFmtId="164" fontId="16" fillId="0" borderId="16" xfId="0" applyNumberFormat="1" applyFont="1" applyBorder="1" applyAlignment="1">
      <alignment vertical="top"/>
    </xf>
    <xf numFmtId="49" fontId="17" fillId="0" borderId="17" xfId="0" applyNumberFormat="1" applyFont="1" applyBorder="1"/>
    <xf numFmtId="164" fontId="18" fillId="0" borderId="16" xfId="0" applyNumberFormat="1" applyFont="1" applyBorder="1" applyAlignment="1">
      <alignment horizontal="left" vertical="top"/>
    </xf>
    <xf numFmtId="164" fontId="18" fillId="0" borderId="16" xfId="0" applyNumberFormat="1" applyFont="1" applyBorder="1" applyAlignment="1">
      <alignment horizontal="left" vertical="top" wrapText="1"/>
    </xf>
    <xf numFmtId="49" fontId="18" fillId="0" borderId="16" xfId="0" applyNumberFormat="1" applyFont="1" applyBorder="1" applyAlignment="1">
      <alignment horizontal="left" vertical="center"/>
    </xf>
    <xf numFmtId="14" fontId="4" fillId="0" borderId="4" xfId="0" applyNumberFormat="1" applyFont="1" applyBorder="1" applyAlignment="1">
      <alignment vertical="center"/>
    </xf>
    <xf numFmtId="0" fontId="3" fillId="0" borderId="4" xfId="0" applyFont="1" applyBorder="1"/>
    <xf numFmtId="0" fontId="12" fillId="0" borderId="4" xfId="0" applyFont="1" applyBorder="1" applyAlignment="1">
      <alignment horizontal="center" vertical="top"/>
    </xf>
    <xf numFmtId="0" fontId="13" fillId="0" borderId="4" xfId="0" applyFont="1" applyBorder="1"/>
    <xf numFmtId="0" fontId="14" fillId="0" borderId="0" xfId="0" applyFont="1"/>
    <xf numFmtId="0" fontId="7" fillId="0" borderId="4" xfId="0" applyFont="1" applyBorder="1"/>
    <xf numFmtId="164" fontId="16" fillId="0" borderId="18" xfId="0" applyNumberFormat="1" applyFont="1" applyBorder="1" applyAlignment="1">
      <alignment vertical="top"/>
    </xf>
    <xf numFmtId="164" fontId="16" fillId="0" borderId="20" xfId="0" applyNumberFormat="1" applyFont="1" applyBorder="1" applyAlignment="1">
      <alignment vertical="top"/>
    </xf>
    <xf numFmtId="49" fontId="18" fillId="0" borderId="19" xfId="0" applyNumberFormat="1" applyFont="1" applyBorder="1" applyAlignment="1">
      <alignment horizontal="left" vertical="center"/>
    </xf>
    <xf numFmtId="0" fontId="18" fillId="0" borderId="16" xfId="0" applyFont="1" applyBorder="1" applyAlignment="1">
      <alignment vertical="top"/>
    </xf>
    <xf numFmtId="49" fontId="18" fillId="0" borderId="21" xfId="0" applyNumberFormat="1" applyFont="1" applyBorder="1" applyAlignment="1">
      <alignment horizontal="left" vertical="center"/>
    </xf>
    <xf numFmtId="164" fontId="18" fillId="0" borderId="15" xfId="0" applyNumberFormat="1" applyFont="1" applyBorder="1" applyAlignment="1">
      <alignment horizontal="left" vertical="top" wrapText="1"/>
    </xf>
    <xf numFmtId="0" fontId="3" fillId="0" borderId="23" xfId="0" applyFont="1" applyBorder="1"/>
    <xf numFmtId="0" fontId="15" fillId="0" borderId="25" xfId="0" applyFont="1" applyBorder="1"/>
    <xf numFmtId="0" fontId="2" fillId="0" borderId="26" xfId="0" applyFont="1" applyBorder="1"/>
    <xf numFmtId="14" fontId="23" fillId="9" borderId="4" xfId="0" applyNumberFormat="1" applyFont="1" applyFill="1" applyBorder="1" applyAlignment="1">
      <alignment vertical="center"/>
    </xf>
    <xf numFmtId="49" fontId="24" fillId="9" borderId="13" xfId="0" applyNumberFormat="1" applyFont="1" applyFill="1" applyBorder="1" applyAlignment="1">
      <alignment horizontal="center" vertical="top"/>
    </xf>
    <xf numFmtId="0" fontId="24" fillId="9" borderId="13" xfId="0" applyFont="1" applyFill="1" applyBorder="1" applyAlignment="1">
      <alignment horizontal="center" vertical="top"/>
    </xf>
    <xf numFmtId="0" fontId="24" fillId="9" borderId="4" xfId="0" applyFont="1" applyFill="1" applyBorder="1" applyAlignment="1">
      <alignment horizontal="center" vertical="top"/>
    </xf>
    <xf numFmtId="0" fontId="25" fillId="9" borderId="16" xfId="0" applyFont="1" applyFill="1" applyBorder="1" applyAlignment="1">
      <alignment horizontal="center" vertical="top"/>
    </xf>
    <xf numFmtId="0" fontId="25" fillId="9" borderId="18" xfId="0" applyFont="1" applyFill="1" applyBorder="1" applyAlignment="1">
      <alignment horizontal="center" vertical="top"/>
    </xf>
    <xf numFmtId="0" fontId="8" fillId="11" borderId="22" xfId="0" applyFont="1" applyFill="1" applyBorder="1" applyAlignment="1">
      <alignment horizontal="center"/>
    </xf>
    <xf numFmtId="164" fontId="3" fillId="11" borderId="22" xfId="0" applyNumberFormat="1" applyFont="1" applyFill="1" applyBorder="1"/>
    <xf numFmtId="14" fontId="23" fillId="12" borderId="4" xfId="0" applyNumberFormat="1" applyFont="1" applyFill="1" applyBorder="1" applyAlignment="1">
      <alignment vertical="center"/>
    </xf>
    <xf numFmtId="49" fontId="24" fillId="12" borderId="13" xfId="0" applyNumberFormat="1" applyFont="1" applyFill="1" applyBorder="1" applyAlignment="1">
      <alignment horizontal="center" vertical="top"/>
    </xf>
    <xf numFmtId="0" fontId="24" fillId="12" borderId="13" xfId="0" applyFont="1" applyFill="1" applyBorder="1" applyAlignment="1">
      <alignment horizontal="center" vertical="top"/>
    </xf>
    <xf numFmtId="0" fontId="24" fillId="12" borderId="4" xfId="0" applyFont="1" applyFill="1" applyBorder="1" applyAlignment="1">
      <alignment horizontal="center" vertical="top"/>
    </xf>
    <xf numFmtId="0" fontId="25" fillId="12" borderId="16" xfId="0" applyFont="1" applyFill="1" applyBorder="1" applyAlignment="1">
      <alignment horizontal="center" vertical="top"/>
    </xf>
    <xf numFmtId="0" fontId="25" fillId="12" borderId="18" xfId="0" applyFont="1" applyFill="1" applyBorder="1" applyAlignment="1">
      <alignment horizontal="center" vertical="top"/>
    </xf>
    <xf numFmtId="0" fontId="26" fillId="14" borderId="22" xfId="0" applyFont="1" applyFill="1" applyBorder="1" applyAlignment="1">
      <alignment horizontal="center"/>
    </xf>
    <xf numFmtId="164" fontId="26" fillId="14" borderId="22" xfId="0" applyNumberFormat="1" applyFont="1" applyFill="1" applyBorder="1"/>
    <xf numFmtId="0" fontId="11" fillId="15" borderId="22" xfId="0" applyFont="1" applyFill="1" applyBorder="1" applyAlignment="1">
      <alignment horizontal="right"/>
    </xf>
    <xf numFmtId="0" fontId="9" fillId="15" borderId="22" xfId="0" applyFont="1" applyFill="1" applyBorder="1"/>
    <xf numFmtId="0" fontId="11" fillId="15" borderId="22" xfId="0" applyFont="1" applyFill="1" applyBorder="1"/>
    <xf numFmtId="0" fontId="11" fillId="15" borderId="22" xfId="0" applyFont="1" applyFill="1" applyBorder="1" applyAlignment="1">
      <alignment horizontal="center"/>
    </xf>
    <xf numFmtId="0" fontId="20" fillId="15" borderId="22" xfId="0" applyFont="1" applyFill="1" applyBorder="1" applyAlignment="1">
      <alignment horizontal="center"/>
    </xf>
    <xf numFmtId="0" fontId="11" fillId="15" borderId="25" xfId="0" applyFont="1" applyFill="1" applyBorder="1"/>
    <xf numFmtId="0" fontId="2" fillId="16" borderId="26" xfId="0" applyFont="1" applyFill="1" applyBorder="1"/>
    <xf numFmtId="0" fontId="0" fillId="16" borderId="0" xfId="0" applyFill="1"/>
    <xf numFmtId="0" fontId="2" fillId="17" borderId="23" xfId="0" applyFont="1" applyFill="1" applyBorder="1"/>
    <xf numFmtId="0" fontId="9" fillId="17" borderId="23" xfId="0" applyFont="1" applyFill="1" applyBorder="1"/>
    <xf numFmtId="0" fontId="2" fillId="16" borderId="30" xfId="0" applyFont="1" applyFill="1" applyBorder="1"/>
    <xf numFmtId="0" fontId="10" fillId="15" borderId="1" xfId="0" applyFont="1" applyFill="1" applyBorder="1" applyAlignment="1">
      <alignment vertical="center"/>
    </xf>
    <xf numFmtId="0" fontId="2" fillId="16" borderId="2" xfId="0" applyFont="1" applyFill="1" applyBorder="1"/>
    <xf numFmtId="0" fontId="2" fillId="16" borderId="7" xfId="0" applyFont="1" applyFill="1" applyBorder="1"/>
    <xf numFmtId="0" fontId="2" fillId="16" borderId="8" xfId="0" applyFont="1" applyFill="1" applyBorder="1"/>
    <xf numFmtId="0" fontId="2" fillId="0" borderId="2" xfId="0" applyFont="1" applyBorder="1"/>
    <xf numFmtId="0" fontId="2" fillId="0" borderId="8" xfId="0" applyFont="1" applyBorder="1"/>
    <xf numFmtId="0" fontId="9" fillId="0" borderId="23" xfId="0" applyFont="1" applyBorder="1"/>
    <xf numFmtId="0" fontId="2" fillId="0" borderId="23" xfId="0" applyFont="1" applyBorder="1"/>
    <xf numFmtId="0" fontId="0" fillId="0" borderId="23" xfId="0" applyBorder="1"/>
    <xf numFmtId="49" fontId="25" fillId="9" borderId="14" xfId="0" applyNumberFormat="1" applyFont="1" applyFill="1" applyBorder="1" applyAlignment="1">
      <alignment horizontal="center" vertical="center"/>
    </xf>
    <xf numFmtId="0" fontId="22" fillId="10" borderId="15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0" fontId="0" fillId="4" borderId="0" xfId="0" applyFill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49" fontId="21" fillId="9" borderId="10" xfId="0" applyNumberFormat="1" applyFont="1" applyFill="1" applyBorder="1" applyAlignment="1">
      <alignment horizontal="center" vertical="center"/>
    </xf>
    <xf numFmtId="0" fontId="22" fillId="10" borderId="11" xfId="0" applyFont="1" applyFill="1" applyBorder="1"/>
    <xf numFmtId="0" fontId="22" fillId="10" borderId="12" xfId="0" applyFont="1" applyFill="1" applyBorder="1"/>
    <xf numFmtId="49" fontId="25" fillId="9" borderId="14" xfId="0" applyNumberFormat="1" applyFont="1" applyFill="1" applyBorder="1" applyAlignment="1">
      <alignment horizontal="right" vertical="center"/>
    </xf>
    <xf numFmtId="49" fontId="25" fillId="12" borderId="14" xfId="0" applyNumberFormat="1" applyFont="1" applyFill="1" applyBorder="1" applyAlignment="1">
      <alignment horizontal="center" vertical="center"/>
    </xf>
    <xf numFmtId="0" fontId="22" fillId="13" borderId="15" xfId="0" applyFont="1" applyFill="1" applyBorder="1"/>
    <xf numFmtId="0" fontId="19" fillId="7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3" xfId="0" applyFont="1" applyFill="1" applyBorder="1"/>
    <xf numFmtId="0" fontId="2" fillId="8" borderId="5" xfId="0" applyFont="1" applyFill="1" applyBorder="1"/>
    <xf numFmtId="0" fontId="0" fillId="8" borderId="0" xfId="0" applyFill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8" borderId="9" xfId="0" applyFont="1" applyFill="1" applyBorder="1"/>
    <xf numFmtId="49" fontId="21" fillId="12" borderId="10" xfId="0" applyNumberFormat="1" applyFont="1" applyFill="1" applyBorder="1" applyAlignment="1">
      <alignment horizontal="center" vertical="center"/>
    </xf>
    <xf numFmtId="0" fontId="22" fillId="13" borderId="11" xfId="0" applyFont="1" applyFill="1" applyBorder="1"/>
    <xf numFmtId="0" fontId="22" fillId="13" borderId="12" xfId="0" applyFont="1" applyFill="1" applyBorder="1"/>
    <xf numFmtId="49" fontId="25" fillId="12" borderId="14" xfId="0" applyNumberFormat="1" applyFont="1" applyFill="1" applyBorder="1" applyAlignment="1">
      <alignment horizontal="right" vertical="center"/>
    </xf>
    <xf numFmtId="14" fontId="9" fillId="0" borderId="25" xfId="0" applyNumberFormat="1" applyFont="1" applyBorder="1" applyAlignment="1">
      <alignment horizontal="left"/>
    </xf>
    <xf numFmtId="0" fontId="2" fillId="0" borderId="27" xfId="0" applyFont="1" applyBorder="1"/>
    <xf numFmtId="0" fontId="11" fillId="15" borderId="25" xfId="0" applyFont="1" applyFill="1" applyBorder="1" applyAlignment="1">
      <alignment horizontal="right"/>
    </xf>
    <xf numFmtId="0" fontId="2" fillId="16" borderId="27" xfId="0" applyFont="1" applyFill="1" applyBorder="1"/>
    <xf numFmtId="165" fontId="9" fillId="0" borderId="25" xfId="0" applyNumberFormat="1" applyFont="1" applyBorder="1" applyAlignment="1">
      <alignment horizontal="left"/>
    </xf>
    <xf numFmtId="0" fontId="2" fillId="0" borderId="26" xfId="0" applyFont="1" applyBorder="1"/>
    <xf numFmtId="49" fontId="3" fillId="0" borderId="31" xfId="0" applyNumberFormat="1" applyFont="1" applyBorder="1"/>
    <xf numFmtId="164" fontId="6" fillId="0" borderId="15" xfId="0" applyNumberFormat="1" applyFont="1" applyBorder="1" applyAlignment="1">
      <alignment horizontal="left" vertical="top"/>
    </xf>
    <xf numFmtId="2" fontId="16" fillId="0" borderId="16" xfId="0" applyNumberFormat="1" applyFont="1" applyBorder="1" applyAlignment="1">
      <alignment vertical="top"/>
    </xf>
    <xf numFmtId="0" fontId="11" fillId="15" borderId="3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1C8F3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8.7569208778480151E-2"/>
          <c:y val="1.706998513297726E-2"/>
          <c:w val="0.70602619742954664"/>
          <c:h val="0.89886944551511483"/>
        </c:manualLayout>
      </c:layout>
      <c:lineChart>
        <c:grouping val="standard"/>
        <c:varyColors val="1"/>
        <c:ser>
          <c:idx val="0"/>
          <c:order val="0"/>
          <c:tx>
            <c:v>Valor Planificado Acumulado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'Curva S'!$D$10:$G$10</c:f>
              <c:strCache>
                <c:ptCount val="4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Dic</c:v>
                </c:pt>
              </c:strCache>
            </c:strRef>
          </c:cat>
          <c:val>
            <c:numRef>
              <c:f>'Curva S'!$D$12:$G$12</c:f>
              <c:numCache>
                <c:formatCode>_-"$"* #,##0.00_-;\-"$"* #,##0.00_-;_-"$"* "-"??_-;_-@</c:formatCode>
                <c:ptCount val="4"/>
                <c:pt idx="1">
                  <c:v>125000</c:v>
                </c:pt>
                <c:pt idx="2">
                  <c:v>250000</c:v>
                </c:pt>
                <c:pt idx="3">
                  <c:v>405000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1-42A3-9CEA-C3A9E7B73845}"/>
            </c:ext>
          </c:extLst>
        </c:ser>
        <c:ser>
          <c:idx val="1"/>
          <c:order val="1"/>
          <c:tx>
            <c:v>Costo Real Acumulado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'Curva S'!$D$10:$G$10</c:f>
              <c:strCache>
                <c:ptCount val="4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Dic</c:v>
                </c:pt>
              </c:strCache>
            </c:strRef>
          </c:cat>
          <c:val>
            <c:numRef>
              <c:f>'Curva S'!$D$14:$G$14</c:f>
              <c:numCache>
                <c:formatCode>_-"$"* #,##0.00_-;\-"$"* #,##0.00_-;_-"$"* "-"??_-;_-@</c:formatCode>
                <c:ptCount val="4"/>
                <c:pt idx="0">
                  <c:v>125000</c:v>
                </c:pt>
                <c:pt idx="1">
                  <c:v>265000</c:v>
                </c:pt>
                <c:pt idx="2">
                  <c:v>390000</c:v>
                </c:pt>
                <c:pt idx="3">
                  <c:v>550000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1-42A3-9CEA-C3A9E7B7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2705"/>
        <c:axId val="1234845353"/>
      </c:lineChart>
      <c:catAx>
        <c:axId val="11382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234845353"/>
        <c:crosses val="autoZero"/>
        <c:auto val="1"/>
        <c:lblAlgn val="ctr"/>
        <c:lblOffset val="100"/>
        <c:noMultiLvlLbl val="1"/>
      </c:catAx>
      <c:valAx>
        <c:axId val="1234845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_-&quot;$&quot;* #,##0.00_-;\-&quot;$&quot;* #,##0.00_-;_-&quot;$&quot;* &quot;-&quot;??_-;_-@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13827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203200</xdr:colOff>
      <xdr:row>14</xdr:row>
      <xdr:rowOff>174625</xdr:rowOff>
    </xdr:from>
    <xdr:ext cx="8753475" cy="46863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981"/>
  <sheetViews>
    <sheetView tabSelected="1" zoomScale="85" zoomScaleNormal="85" workbookViewId="0">
      <pane ySplit="6" topLeftCell="A16" activePane="bottomLeft" state="frozen"/>
      <selection pane="bottomLeft" activeCell="G27" sqref="G27"/>
    </sheetView>
  </sheetViews>
  <sheetFormatPr baseColWidth="10" defaultColWidth="14.42578125" defaultRowHeight="15" customHeight="1" x14ac:dyDescent="0.25"/>
  <cols>
    <col min="1" max="1" width="7.85546875" customWidth="1"/>
    <col min="2" max="2" width="58.7109375" customWidth="1"/>
    <col min="3" max="3" width="13" customWidth="1"/>
    <col min="4" max="4" width="13.140625" customWidth="1"/>
    <col min="5" max="5" width="15" customWidth="1"/>
    <col min="6" max="7" width="12.28515625" customWidth="1"/>
    <col min="8" max="8" width="13" customWidth="1"/>
    <col min="9" max="9" width="14" customWidth="1"/>
    <col min="10" max="10" width="13.42578125" customWidth="1"/>
    <col min="11" max="11" width="12.7109375" customWidth="1"/>
    <col min="12" max="12" width="13.5703125" customWidth="1"/>
    <col min="13" max="13" width="12.85546875" customWidth="1"/>
    <col min="14" max="14" width="10.42578125" customWidth="1"/>
    <col min="15" max="26" width="11.42578125" customWidth="1"/>
  </cols>
  <sheetData>
    <row r="1" spans="1:81" s="27" customFormat="1" x14ac:dyDescent="0.25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81" s="27" customFormat="1" x14ac:dyDescent="0.2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4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81" s="27" customFormat="1" x14ac:dyDescent="0.25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7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81" s="28" customFormat="1" ht="21.75" customHeight="1" x14ac:dyDescent="0.25">
      <c r="A4" s="98"/>
      <c r="B4" s="99"/>
      <c r="C4" s="99"/>
      <c r="D4" s="100"/>
      <c r="E4" s="51"/>
      <c r="F4" s="51"/>
      <c r="G4" s="51"/>
      <c r="H4" s="36"/>
      <c r="I4" s="36"/>
      <c r="J4" s="36"/>
      <c r="K4" s="36"/>
      <c r="L4" s="36"/>
      <c r="M4" s="36"/>
      <c r="N4" s="36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</row>
    <row r="5" spans="1:81" s="29" customFormat="1" x14ac:dyDescent="0.25">
      <c r="A5" s="52" t="s">
        <v>1</v>
      </c>
      <c r="B5" s="53"/>
      <c r="C5" s="54"/>
      <c r="D5" s="54"/>
      <c r="E5" s="54"/>
      <c r="F5" s="54"/>
      <c r="G5" s="54"/>
      <c r="H5" s="38"/>
      <c r="I5" s="38"/>
      <c r="J5" s="38"/>
      <c r="K5" s="38"/>
      <c r="L5" s="38"/>
      <c r="M5" s="38"/>
      <c r="N5" s="38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</row>
    <row r="6" spans="1:81" s="29" customFormat="1" x14ac:dyDescent="0.25">
      <c r="A6" s="101" t="s">
        <v>2</v>
      </c>
      <c r="B6" s="88"/>
      <c r="C6" s="55" t="s">
        <v>4</v>
      </c>
      <c r="D6" s="55" t="s">
        <v>5</v>
      </c>
      <c r="E6" s="55" t="s">
        <v>6</v>
      </c>
      <c r="F6" s="55" t="s">
        <v>7</v>
      </c>
      <c r="G6" s="55" t="s">
        <v>3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</row>
    <row r="7" spans="1:81" s="29" customFormat="1" ht="18" customHeight="1" x14ac:dyDescent="0.25">
      <c r="A7" s="87" t="s">
        <v>38</v>
      </c>
      <c r="B7" s="88"/>
      <c r="C7" s="55"/>
      <c r="D7" s="55"/>
      <c r="E7" s="55"/>
      <c r="F7" s="55"/>
      <c r="G7" s="55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</row>
    <row r="8" spans="1:81" x14ac:dyDescent="0.25">
      <c r="A8" s="123" t="s">
        <v>53</v>
      </c>
      <c r="B8" s="124" t="s">
        <v>49</v>
      </c>
      <c r="C8" s="125">
        <v>20000</v>
      </c>
      <c r="D8" s="5"/>
      <c r="E8" s="5"/>
      <c r="F8" s="5"/>
      <c r="G8" s="5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81" x14ac:dyDescent="0.25">
      <c r="A9" s="30" t="s">
        <v>8</v>
      </c>
      <c r="B9" s="3" t="s">
        <v>35</v>
      </c>
      <c r="C9" s="125">
        <v>20000</v>
      </c>
      <c r="D9" s="5"/>
      <c r="E9" s="5"/>
      <c r="F9" s="5"/>
      <c r="G9" s="5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1:81" x14ac:dyDescent="0.25">
      <c r="A10" s="32" t="s">
        <v>9</v>
      </c>
      <c r="B10" s="33" t="s">
        <v>36</v>
      </c>
      <c r="C10" s="125">
        <v>85000</v>
      </c>
      <c r="D10" s="5"/>
      <c r="E10" s="5"/>
      <c r="F10" s="5"/>
      <c r="G10" s="5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1:81" s="29" customFormat="1" ht="18" customHeight="1" x14ac:dyDescent="0.25">
      <c r="A11" s="87" t="s">
        <v>37</v>
      </c>
      <c r="B11" s="88"/>
      <c r="C11" s="55"/>
      <c r="D11" s="55"/>
      <c r="E11" s="55"/>
      <c r="F11" s="55"/>
      <c r="G11" s="55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</row>
    <row r="12" spans="1:81" ht="15.75" customHeight="1" x14ac:dyDescent="0.25">
      <c r="A12" s="2" t="s">
        <v>10</v>
      </c>
      <c r="B12" s="3" t="s">
        <v>35</v>
      </c>
      <c r="C12" s="5"/>
      <c r="D12" s="31">
        <v>20000</v>
      </c>
      <c r="E12" s="5"/>
      <c r="F12" s="5"/>
      <c r="G12" s="5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  <row r="13" spans="1:81" ht="15.75" customHeight="1" x14ac:dyDescent="0.25">
      <c r="A13" s="4" t="s">
        <v>11</v>
      </c>
      <c r="B13" s="33" t="s">
        <v>36</v>
      </c>
      <c r="C13" s="5"/>
      <c r="D13" s="31">
        <v>85000</v>
      </c>
      <c r="E13" s="5"/>
      <c r="F13" s="5"/>
      <c r="G13" s="5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</row>
    <row r="14" spans="1:81" x14ac:dyDescent="0.25">
      <c r="A14" s="123" t="s">
        <v>50</v>
      </c>
      <c r="B14" s="124" t="s">
        <v>49</v>
      </c>
      <c r="D14" s="31">
        <v>20000</v>
      </c>
      <c r="E14" s="5"/>
      <c r="F14" s="5"/>
      <c r="G14" s="5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5" spans="1:81" s="29" customFormat="1" ht="15.75" customHeight="1" x14ac:dyDescent="0.25">
      <c r="A15" s="87" t="s">
        <v>39</v>
      </c>
      <c r="B15" s="88"/>
      <c r="C15" s="55"/>
      <c r="D15" s="55"/>
      <c r="E15" s="55"/>
      <c r="F15" s="55"/>
      <c r="G15" s="55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</row>
    <row r="16" spans="1:81" ht="15.75" customHeight="1" x14ac:dyDescent="0.25">
      <c r="A16" s="2" t="s">
        <v>12</v>
      </c>
      <c r="B16" s="3" t="s">
        <v>35</v>
      </c>
      <c r="C16" s="5"/>
      <c r="D16" s="5"/>
      <c r="E16" s="31">
        <v>20000</v>
      </c>
      <c r="F16" s="5"/>
      <c r="G16" s="5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</row>
    <row r="17" spans="1:53" ht="15.75" customHeight="1" x14ac:dyDescent="0.25">
      <c r="A17" s="35" t="s">
        <v>17</v>
      </c>
      <c r="B17" s="34" t="s">
        <v>36</v>
      </c>
      <c r="C17" s="5"/>
      <c r="D17" s="5"/>
      <c r="E17" s="31">
        <v>85000</v>
      </c>
      <c r="F17" s="5"/>
      <c r="G17" s="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</row>
    <row r="18" spans="1:53" x14ac:dyDescent="0.25">
      <c r="A18" s="123" t="s">
        <v>51</v>
      </c>
      <c r="B18" s="124" t="s">
        <v>49</v>
      </c>
      <c r="E18" s="31">
        <v>20000</v>
      </c>
      <c r="F18" s="5"/>
      <c r="G18" s="5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53" s="29" customFormat="1" ht="17.25" customHeight="1" x14ac:dyDescent="0.25">
      <c r="A19" s="87" t="s">
        <v>40</v>
      </c>
      <c r="B19" s="88"/>
      <c r="C19" s="55"/>
      <c r="D19" s="55"/>
      <c r="E19" s="55"/>
      <c r="F19" s="55"/>
      <c r="G19" s="55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</row>
    <row r="20" spans="1:53" ht="15.75" customHeight="1" x14ac:dyDescent="0.25">
      <c r="A20" s="2" t="s">
        <v>13</v>
      </c>
      <c r="B20" s="3" t="s">
        <v>35</v>
      </c>
      <c r="C20" s="5"/>
      <c r="D20" s="5"/>
      <c r="E20" s="5"/>
      <c r="F20" s="42">
        <v>20000</v>
      </c>
      <c r="G20" s="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</row>
    <row r="21" spans="1:53" ht="15.75" customHeight="1" x14ac:dyDescent="0.25">
      <c r="A21" s="35" t="s">
        <v>18</v>
      </c>
      <c r="B21" s="34" t="s">
        <v>41</v>
      </c>
      <c r="C21" s="8"/>
      <c r="D21" s="8"/>
      <c r="E21" s="8"/>
      <c r="F21" s="43">
        <v>30000</v>
      </c>
      <c r="G21" s="9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</row>
    <row r="22" spans="1:53" ht="15.75" customHeight="1" x14ac:dyDescent="0.25">
      <c r="A22" s="44" t="s">
        <v>19</v>
      </c>
      <c r="B22" s="34" t="s">
        <v>36</v>
      </c>
      <c r="C22" s="3"/>
      <c r="D22" s="3"/>
      <c r="E22" s="3"/>
      <c r="F22" s="43">
        <v>85000</v>
      </c>
      <c r="G22" s="10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</row>
    <row r="23" spans="1:53" x14ac:dyDescent="0.25">
      <c r="A23" s="123" t="s">
        <v>44</v>
      </c>
      <c r="B23" s="124" t="s">
        <v>49</v>
      </c>
      <c r="F23" s="31">
        <v>20000</v>
      </c>
      <c r="G23" s="5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</row>
    <row r="24" spans="1:53" s="29" customFormat="1" ht="18" customHeight="1" x14ac:dyDescent="0.25">
      <c r="A24" s="87" t="s">
        <v>42</v>
      </c>
      <c r="B24" s="88"/>
      <c r="C24" s="55"/>
      <c r="D24" s="55"/>
      <c r="E24" s="55"/>
      <c r="F24" s="56"/>
      <c r="G24" s="56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</row>
    <row r="25" spans="1:53" ht="15.75" customHeight="1" x14ac:dyDescent="0.25">
      <c r="A25" s="2" t="s">
        <v>14</v>
      </c>
      <c r="B25" s="45" t="s">
        <v>43</v>
      </c>
      <c r="C25" s="11"/>
      <c r="D25" s="11"/>
      <c r="E25" s="11"/>
      <c r="F25" s="12"/>
      <c r="G25" s="43">
        <v>30000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</row>
    <row r="26" spans="1:53" ht="15.75" customHeight="1" x14ac:dyDescent="0.25">
      <c r="A26" s="13"/>
      <c r="B26" s="6"/>
      <c r="C26" s="11"/>
      <c r="D26" s="11"/>
      <c r="E26" s="11"/>
      <c r="F26" s="12"/>
      <c r="G26" s="12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</row>
    <row r="27" spans="1:53" ht="15.75" customHeight="1" x14ac:dyDescent="0.25">
      <c r="A27" s="13"/>
      <c r="B27" s="57" t="s">
        <v>15</v>
      </c>
      <c r="C27" s="58">
        <f>SUM(C8:C26)</f>
        <v>125000</v>
      </c>
      <c r="D27" s="58">
        <f>SUM(D9:D26)</f>
        <v>125000</v>
      </c>
      <c r="E27" s="58">
        <f>SUM(E9:E26)</f>
        <v>125000</v>
      </c>
      <c r="F27" s="58">
        <f>SUM(F9:F26)</f>
        <v>155000</v>
      </c>
      <c r="G27" s="58">
        <f>SUM(G9:G26)</f>
        <v>30000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</row>
    <row r="28" spans="1:53" ht="15.75" customHeight="1" x14ac:dyDescent="0.25">
      <c r="A28" s="14"/>
      <c r="B28" s="15"/>
      <c r="C28" s="15"/>
      <c r="D28" s="15"/>
      <c r="E28" s="15"/>
      <c r="F28" s="15"/>
      <c r="G28" s="1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53" ht="15.75" customHeight="1" x14ac:dyDescent="0.25">
      <c r="A29" s="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53" ht="15.75" customHeight="1" x14ac:dyDescent="0.25">
      <c r="A30" s="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53" ht="15.75" customHeight="1" x14ac:dyDescent="0.25">
      <c r="A31" s="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53" ht="15.75" customHeight="1" x14ac:dyDescent="0.25">
      <c r="A32" s="1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6" ht="15.75" customHeight="1" x14ac:dyDescent="0.25">
      <c r="A33" s="1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4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4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4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4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4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4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4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4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4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4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4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4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4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4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4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4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4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4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4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4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4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4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4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4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4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4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4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4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4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4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4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4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4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4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4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4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4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4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4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4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4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4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4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4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4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4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4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4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4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4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4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4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4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4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4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4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4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4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4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4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4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4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4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4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4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4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4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4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4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4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4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4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4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4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4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4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4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4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4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4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4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4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4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4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4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4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4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4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4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4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4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4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4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4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4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4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4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4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4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4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4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4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4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4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4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4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4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4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4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4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4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4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4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4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4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4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4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4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4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4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4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4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4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4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4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4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4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4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4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4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4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4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4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4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4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4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4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4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4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4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4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4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4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4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4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4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4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4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4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4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4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4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4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4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4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4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4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4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4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4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4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4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4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4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4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4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4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4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4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4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4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4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4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4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4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4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4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4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4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4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4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4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4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4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4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4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4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4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4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4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4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4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4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4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4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4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4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4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4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4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4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4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4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4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4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4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4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4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4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4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4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4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4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4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4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4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4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4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4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4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4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4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4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4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4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4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4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4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4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4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4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4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4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4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4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4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4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4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4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4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4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4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4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4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4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4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4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4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4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4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4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4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4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4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4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4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4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4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4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4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4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4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4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4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4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4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4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4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4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4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4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4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4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4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4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4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4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4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4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4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4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4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4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4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4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4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4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4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4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4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4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4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4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4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4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4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4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4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4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4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4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4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4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4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4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4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4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4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4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4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4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4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4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4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4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4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4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4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4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4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4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4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4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4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4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4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4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4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4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4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4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4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4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4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4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4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4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4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4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4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4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4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4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4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4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4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4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4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4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4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4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4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4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4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4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4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4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4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4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4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4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4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4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4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4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4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4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4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4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4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4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4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4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4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4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4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4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4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4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4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4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4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4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4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4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4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4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4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4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4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4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4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4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4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4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4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4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4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4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4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4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4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4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4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4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4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4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4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4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4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4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4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4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4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4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4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4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4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4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4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4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4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4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4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4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4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4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4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4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4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4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4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4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4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4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4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4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4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4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4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4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4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4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4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4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4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4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4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4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4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4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4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4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4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4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4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4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4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4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4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4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4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4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4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4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4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4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4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4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4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4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4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4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4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4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4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4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4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4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4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4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4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4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4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4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4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4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4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4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4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4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4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4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4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4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4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4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4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4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4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4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4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4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4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4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4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4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4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4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4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4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4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4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4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4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4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4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4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4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4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4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4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4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4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4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4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4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4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4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4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4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4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4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4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4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4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4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4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4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4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4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4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4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4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4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4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4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4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4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4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4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4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4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4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4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4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4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4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4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4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4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4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4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4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4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4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4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4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4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4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4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4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4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4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mergeCells count="8">
    <mergeCell ref="A24:B24"/>
    <mergeCell ref="A1:N3"/>
    <mergeCell ref="A4:D4"/>
    <mergeCell ref="A6:B6"/>
    <mergeCell ref="A7:B7"/>
    <mergeCell ref="A11:B11"/>
    <mergeCell ref="A15:B15"/>
    <mergeCell ref="A19:B19"/>
  </mergeCells>
  <pageMargins left="0.7" right="0.7" top="0.75" bottom="0.75" header="0" footer="0"/>
  <pageSetup orientation="portrait" r:id="rId1"/>
  <headerFooter>
    <oddFooter>&amp;L_x000D_&amp;1#&amp;"Arial"&amp;7&amp;K000000 ***Este documento está clasificado como PUBLICO por TELEFÓNICA.
***This document is classified as PUBLIC by TELEFÓNICA.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F1DB-209F-4174-BBCB-16E95CEC6A71}">
  <dimension ref="A1:CC983"/>
  <sheetViews>
    <sheetView zoomScale="85" zoomScaleNormal="85" workbookViewId="0">
      <pane ySplit="6" topLeftCell="A10" activePane="bottomLeft" state="frozen"/>
      <selection pane="bottomLeft" activeCell="C31" sqref="C31"/>
    </sheetView>
  </sheetViews>
  <sheetFormatPr baseColWidth="10" defaultColWidth="14.42578125" defaultRowHeight="15" customHeight="1" x14ac:dyDescent="0.25"/>
  <cols>
    <col min="1" max="1" width="7.85546875" customWidth="1"/>
    <col min="2" max="2" width="68.85546875" customWidth="1"/>
    <col min="3" max="3" width="13" customWidth="1"/>
    <col min="4" max="4" width="13.140625" customWidth="1"/>
    <col min="5" max="5" width="15" customWidth="1"/>
    <col min="6" max="7" width="12.28515625" customWidth="1"/>
    <col min="8" max="8" width="13" customWidth="1"/>
    <col min="9" max="9" width="14" customWidth="1"/>
    <col min="10" max="10" width="13.42578125" customWidth="1"/>
    <col min="11" max="11" width="12.7109375" customWidth="1"/>
    <col min="12" max="12" width="13.5703125" customWidth="1"/>
    <col min="13" max="13" width="12.85546875" customWidth="1"/>
    <col min="14" max="14" width="10.42578125" customWidth="1"/>
    <col min="15" max="26" width="11.42578125" customWidth="1"/>
  </cols>
  <sheetData>
    <row r="1" spans="1:81" s="27" customFormat="1" x14ac:dyDescent="0.25">
      <c r="A1" s="104" t="s">
        <v>16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81" s="27" customFormat="1" x14ac:dyDescent="0.25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9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81" s="27" customFormat="1" x14ac:dyDescent="0.25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2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81" s="28" customFormat="1" ht="21.75" customHeight="1" x14ac:dyDescent="0.25">
      <c r="A4" s="113"/>
      <c r="B4" s="114"/>
      <c r="C4" s="114"/>
      <c r="D4" s="115"/>
      <c r="E4" s="59"/>
      <c r="F4" s="59"/>
      <c r="G4" s="59"/>
      <c r="H4" s="36"/>
      <c r="I4" s="36"/>
      <c r="J4" s="36"/>
      <c r="K4" s="36"/>
      <c r="L4" s="36"/>
      <c r="M4" s="36"/>
      <c r="N4" s="36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</row>
    <row r="5" spans="1:81" s="29" customFormat="1" x14ac:dyDescent="0.25">
      <c r="A5" s="60" t="s">
        <v>1</v>
      </c>
      <c r="B5" s="61"/>
      <c r="C5" s="62"/>
      <c r="D5" s="62"/>
      <c r="E5" s="62"/>
      <c r="F5" s="62"/>
      <c r="G5" s="62"/>
      <c r="H5" s="38"/>
      <c r="I5" s="38"/>
      <c r="J5" s="38"/>
      <c r="K5" s="38"/>
      <c r="L5" s="38"/>
      <c r="M5" s="38"/>
      <c r="N5" s="38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</row>
    <row r="6" spans="1:81" s="29" customFormat="1" x14ac:dyDescent="0.25">
      <c r="A6" s="116" t="s">
        <v>2</v>
      </c>
      <c r="B6" s="103"/>
      <c r="C6" s="63" t="s">
        <v>4</v>
      </c>
      <c r="D6" s="63" t="s">
        <v>5</v>
      </c>
      <c r="E6" s="63" t="s">
        <v>6</v>
      </c>
      <c r="F6" s="63" t="s">
        <v>7</v>
      </c>
      <c r="G6" s="63" t="s">
        <v>3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</row>
    <row r="7" spans="1:81" s="29" customFormat="1" ht="18" customHeight="1" x14ac:dyDescent="0.25">
      <c r="A7" s="102" t="s">
        <v>38</v>
      </c>
      <c r="B7" s="103"/>
      <c r="C7" s="63"/>
      <c r="D7" s="63"/>
      <c r="E7" s="63"/>
      <c r="F7" s="63"/>
      <c r="G7" s="63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</row>
    <row r="8" spans="1:81" x14ac:dyDescent="0.25">
      <c r="A8" s="30" t="s">
        <v>8</v>
      </c>
      <c r="B8" s="3" t="s">
        <v>35</v>
      </c>
      <c r="C8" s="31">
        <v>20000</v>
      </c>
      <c r="D8" s="5"/>
      <c r="E8" s="5"/>
      <c r="F8" s="5"/>
      <c r="G8" s="5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1:81" x14ac:dyDescent="0.25">
      <c r="A9" s="32" t="s">
        <v>9</v>
      </c>
      <c r="B9" s="33" t="s">
        <v>36</v>
      </c>
      <c r="C9" s="31">
        <v>85000</v>
      </c>
      <c r="D9" s="5"/>
      <c r="E9" s="5"/>
      <c r="F9" s="5"/>
      <c r="G9" s="5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1:81" x14ac:dyDescent="0.25">
      <c r="A10" s="123" t="s">
        <v>48</v>
      </c>
      <c r="B10" s="124" t="s">
        <v>49</v>
      </c>
      <c r="C10" s="31">
        <v>20000</v>
      </c>
      <c r="D10" s="5"/>
      <c r="E10" s="5"/>
      <c r="F10" s="5"/>
      <c r="G10" s="5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</row>
    <row r="11" spans="1:81" x14ac:dyDescent="0.25">
      <c r="A11" s="102" t="s">
        <v>37</v>
      </c>
      <c r="B11" s="103"/>
      <c r="C11" s="63"/>
      <c r="D11" s="63"/>
      <c r="E11" s="63"/>
      <c r="F11" s="63"/>
      <c r="G11" s="63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1:81" s="29" customFormat="1" ht="18" customHeight="1" x14ac:dyDescent="0.25">
      <c r="A12" s="2" t="s">
        <v>10</v>
      </c>
      <c r="B12" s="3" t="s">
        <v>35</v>
      </c>
      <c r="C12" s="5"/>
      <c r="D12" s="31">
        <v>20000</v>
      </c>
      <c r="E12" s="5"/>
      <c r="F12" s="5"/>
      <c r="G12" s="5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</row>
    <row r="13" spans="1:81" ht="15.75" customHeight="1" x14ac:dyDescent="0.25">
      <c r="A13" s="4" t="s">
        <v>11</v>
      </c>
      <c r="B13" s="33" t="s">
        <v>36</v>
      </c>
      <c r="C13" s="5"/>
      <c r="D13" s="31">
        <v>100000</v>
      </c>
      <c r="E13" s="5"/>
      <c r="F13" s="5"/>
      <c r="G13" s="5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</row>
    <row r="14" spans="1:81" x14ac:dyDescent="0.25">
      <c r="A14" s="123" t="s">
        <v>50</v>
      </c>
      <c r="B14" s="124" t="s">
        <v>49</v>
      </c>
      <c r="D14" s="31">
        <v>20000</v>
      </c>
      <c r="E14" s="5"/>
      <c r="F14" s="5"/>
      <c r="G14" s="5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5" spans="1:81" ht="15.75" customHeight="1" x14ac:dyDescent="0.25">
      <c r="A15" s="102" t="s">
        <v>39</v>
      </c>
      <c r="B15" s="103"/>
      <c r="C15" s="63"/>
      <c r="D15" s="63"/>
      <c r="E15" s="63"/>
      <c r="F15" s="63"/>
      <c r="G15" s="63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</row>
    <row r="16" spans="1:81" s="29" customFormat="1" ht="15.75" customHeight="1" x14ac:dyDescent="0.25">
      <c r="A16" s="2" t="s">
        <v>12</v>
      </c>
      <c r="B16" s="3" t="s">
        <v>35</v>
      </c>
      <c r="C16" s="5"/>
      <c r="D16" s="5"/>
      <c r="E16" s="31">
        <v>20000</v>
      </c>
      <c r="F16" s="5"/>
      <c r="G16" s="5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</row>
    <row r="17" spans="1:53" ht="15.75" customHeight="1" x14ac:dyDescent="0.25">
      <c r="A17" s="35" t="s">
        <v>17</v>
      </c>
      <c r="B17" s="34" t="s">
        <v>36</v>
      </c>
      <c r="C17" s="5"/>
      <c r="D17" s="5"/>
      <c r="E17" s="31">
        <v>85000</v>
      </c>
      <c r="F17" s="5"/>
      <c r="G17" s="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</row>
    <row r="18" spans="1:53" x14ac:dyDescent="0.25">
      <c r="A18" s="123" t="s">
        <v>51</v>
      </c>
      <c r="B18" s="124" t="s">
        <v>49</v>
      </c>
      <c r="E18" s="31">
        <v>20000</v>
      </c>
      <c r="F18" s="5"/>
      <c r="G18" s="5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53" ht="15.75" customHeight="1" x14ac:dyDescent="0.25">
      <c r="A19" s="102" t="s">
        <v>40</v>
      </c>
      <c r="B19" s="103"/>
      <c r="C19" s="63"/>
      <c r="D19" s="63"/>
      <c r="E19" s="63"/>
      <c r="F19" s="63"/>
      <c r="G19" s="63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</row>
    <row r="20" spans="1:53" s="29" customFormat="1" ht="17.25" customHeight="1" x14ac:dyDescent="0.25">
      <c r="A20" s="2" t="s">
        <v>13</v>
      </c>
      <c r="B20" s="3" t="s">
        <v>35</v>
      </c>
      <c r="C20" s="5"/>
      <c r="D20" s="5"/>
      <c r="E20" s="5"/>
      <c r="F20" s="42">
        <v>20000</v>
      </c>
      <c r="G20" s="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</row>
    <row r="21" spans="1:53" ht="15.75" customHeight="1" x14ac:dyDescent="0.25">
      <c r="A21" s="35" t="s">
        <v>18</v>
      </c>
      <c r="B21" s="34" t="s">
        <v>41</v>
      </c>
      <c r="C21" s="8"/>
      <c r="D21" s="8"/>
      <c r="E21" s="8"/>
      <c r="F21" s="43">
        <v>15000</v>
      </c>
      <c r="G21" s="9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</row>
    <row r="22" spans="1:53" ht="15.75" customHeight="1" x14ac:dyDescent="0.25">
      <c r="A22" s="44" t="s">
        <v>19</v>
      </c>
      <c r="B22" s="34" t="s">
        <v>36</v>
      </c>
      <c r="C22" s="3"/>
      <c r="D22" s="3"/>
      <c r="E22" s="3"/>
      <c r="F22" s="43">
        <v>85000</v>
      </c>
      <c r="G22" s="10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</row>
    <row r="23" spans="1:53" ht="15.75" customHeight="1" x14ac:dyDescent="0.25">
      <c r="A23" s="46" t="s">
        <v>44</v>
      </c>
      <c r="B23" s="47" t="s">
        <v>45</v>
      </c>
      <c r="C23" s="3"/>
      <c r="D23" s="3"/>
      <c r="E23" s="3"/>
      <c r="F23" s="43">
        <v>20000</v>
      </c>
      <c r="G23" s="10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</row>
    <row r="24" spans="1:53" x14ac:dyDescent="0.25">
      <c r="A24" s="123" t="s">
        <v>52</v>
      </c>
      <c r="B24" s="124" t="s">
        <v>49</v>
      </c>
      <c r="F24" s="31">
        <v>20000</v>
      </c>
      <c r="G24" s="5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</row>
    <row r="25" spans="1:53" ht="15.75" customHeight="1" x14ac:dyDescent="0.25">
      <c r="A25" s="102" t="s">
        <v>42</v>
      </c>
      <c r="B25" s="103"/>
      <c r="C25" s="63"/>
      <c r="D25" s="63"/>
      <c r="E25" s="63"/>
      <c r="F25" s="64"/>
      <c r="G25" s="64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</row>
    <row r="26" spans="1:53" s="29" customFormat="1" ht="18" customHeight="1" x14ac:dyDescent="0.25">
      <c r="A26" s="2" t="s">
        <v>14</v>
      </c>
      <c r="B26" s="45" t="s">
        <v>43</v>
      </c>
      <c r="C26" s="11"/>
      <c r="D26" s="11"/>
      <c r="E26" s="11"/>
      <c r="F26" s="12"/>
      <c r="G26" s="43">
        <v>30000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</row>
    <row r="27" spans="1:53" ht="15.75" customHeight="1" x14ac:dyDescent="0.25">
      <c r="A27" s="13"/>
      <c r="B27" s="6"/>
      <c r="C27" s="11"/>
      <c r="D27" s="11"/>
      <c r="E27" s="11"/>
      <c r="F27" s="12"/>
      <c r="G27" s="12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</row>
    <row r="28" spans="1:53" ht="15.75" customHeight="1" x14ac:dyDescent="0.25">
      <c r="A28" s="13"/>
      <c r="B28" s="65" t="s">
        <v>15</v>
      </c>
      <c r="C28" s="66">
        <f>SUM(C8:C27)</f>
        <v>125000</v>
      </c>
      <c r="D28" s="66">
        <f>SUM(D8:D27)</f>
        <v>140000</v>
      </c>
      <c r="E28" s="66">
        <f>SUM(E8:E27)</f>
        <v>125000</v>
      </c>
      <c r="F28" s="66">
        <f>SUM(F8:F27)</f>
        <v>160000</v>
      </c>
      <c r="G28" s="66">
        <f>SUM(G8:G27)</f>
        <v>30000</v>
      </c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</row>
    <row r="29" spans="1:53" ht="15.75" customHeight="1" x14ac:dyDescent="0.25">
      <c r="A29" s="14"/>
      <c r="B29" s="15"/>
      <c r="C29" s="15"/>
      <c r="D29" s="15"/>
      <c r="E29" s="15"/>
      <c r="F29" s="15"/>
      <c r="G29" s="1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</row>
    <row r="30" spans="1:53" ht="15.75" customHeight="1" x14ac:dyDescent="0.25">
      <c r="A30" s="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53" ht="15.75" customHeight="1" x14ac:dyDescent="0.25">
      <c r="A31" s="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53" ht="15.75" customHeight="1" x14ac:dyDescent="0.25">
      <c r="A32" s="1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6" ht="15.75" customHeight="1" x14ac:dyDescent="0.25">
      <c r="A33" s="1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6" ht="15.75" customHeight="1" x14ac:dyDescent="0.25">
      <c r="A34" s="1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6" ht="15.75" customHeight="1" x14ac:dyDescent="0.25">
      <c r="A35" s="1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4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4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4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4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4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4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4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4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4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4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4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4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4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4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4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4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4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4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4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4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4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4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4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4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4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4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4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4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4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4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4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4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4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4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4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4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4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4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4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4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4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4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4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4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4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4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4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4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4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4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4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4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4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4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4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4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4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4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4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4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4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4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4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4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4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4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4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4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4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4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4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4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4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4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4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4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4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4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4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4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4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4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4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4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4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4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4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4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4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4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4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4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4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4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4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4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4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4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4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4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4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4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4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4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4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4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4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4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4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4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4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4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4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4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4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4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4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4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4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4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4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4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4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4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4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4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4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4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4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4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4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4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4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4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4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4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4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4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4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4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4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4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4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4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4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4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4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4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4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4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4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4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4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4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4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4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4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4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4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4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4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4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4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4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4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4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4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4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4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4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4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4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4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4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4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4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4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4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4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4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4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4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4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4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4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4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4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4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4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4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4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4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4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4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4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4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4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4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4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4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4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4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4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4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4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4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4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4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4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4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4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4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4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4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4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4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4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4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4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4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4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4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4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4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4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4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4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4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4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4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4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4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4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4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4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4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4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4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4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4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4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4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4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4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4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4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4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4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4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4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4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4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4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4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4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4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4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4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4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4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4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4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4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4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4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4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4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4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4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4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4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4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4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4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4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4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4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4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4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4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4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4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4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4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4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4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4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4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4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4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4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4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4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4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4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4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4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4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4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4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4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4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4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4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4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4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4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4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4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4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4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4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4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4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4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4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4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4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4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4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4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4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4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4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4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4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4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4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4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4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4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4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4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4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4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4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4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4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4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4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4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4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4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4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4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4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4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4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4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4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4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4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4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4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4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4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4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4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4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4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4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4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4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4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4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4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4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4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4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4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4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4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4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4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4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4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4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4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4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4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4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4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4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4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4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4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4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4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4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4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4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4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4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4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4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4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4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4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4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4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4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4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4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4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4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4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4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4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4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4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4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4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4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4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4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4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4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4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4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4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4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4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4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4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4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4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4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4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4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4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4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4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4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4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4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4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4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4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4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4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4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4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4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4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4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4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4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4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4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4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4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4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4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4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4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4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4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4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4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4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4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4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4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4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4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4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4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4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4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4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4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4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4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4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4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4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4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4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4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4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4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4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4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4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4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4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4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4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4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4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4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4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4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4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4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4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4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4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4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4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4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4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4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4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4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4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4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4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4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4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4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4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4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4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4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4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4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4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4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4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4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4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4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4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4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4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4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4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4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4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4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4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4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4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4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4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4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4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4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4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4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4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4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4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4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4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4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4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4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4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4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4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4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4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4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4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4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4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4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4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4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4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4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4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4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4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4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4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4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4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4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4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4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4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4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8">
    <mergeCell ref="A19:B19"/>
    <mergeCell ref="A25:B25"/>
    <mergeCell ref="A1:N3"/>
    <mergeCell ref="A4:D4"/>
    <mergeCell ref="A6:B6"/>
    <mergeCell ref="A7:B7"/>
    <mergeCell ref="A11:B11"/>
    <mergeCell ref="A15:B15"/>
  </mergeCells>
  <pageMargins left="0.7" right="0.7" top="0.75" bottom="0.75" header="0" footer="0"/>
  <pageSetup orientation="portrait" r:id="rId1"/>
  <headerFooter>
    <oddFooter>&amp;L_x000D_&amp;1#&amp;"Arial"&amp;7&amp;K000000 ***Este documento está clasificado como PUBLICO por TELEFÓNICA.
***This document is classified as PUBLIC by TELEFÓNICA.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000"/>
  <sheetViews>
    <sheetView showGridLines="0" zoomScale="77" zoomScaleNormal="77" workbookViewId="0">
      <selection activeCell="I15" sqref="I15"/>
    </sheetView>
  </sheetViews>
  <sheetFormatPr baseColWidth="10" defaultColWidth="14.42578125" defaultRowHeight="15" customHeight="1" x14ac:dyDescent="0.25"/>
  <cols>
    <col min="1" max="1" width="4.7109375" customWidth="1"/>
    <col min="2" max="2" width="3.28515625" customWidth="1"/>
    <col min="3" max="3" width="29.42578125" customWidth="1"/>
    <col min="4" max="4" width="16.7109375" customWidth="1"/>
    <col min="5" max="5" width="16.140625" customWidth="1"/>
    <col min="6" max="6" width="17.42578125" customWidth="1"/>
    <col min="7" max="8" width="14.85546875" customWidth="1"/>
    <col min="9" max="9" width="74.85546875" bestFit="1" customWidth="1"/>
    <col min="10" max="10" width="16.42578125" customWidth="1"/>
    <col min="11" max="11" width="14.42578125" customWidth="1"/>
    <col min="12" max="12" width="16.42578125" customWidth="1"/>
    <col min="13" max="13" width="15.42578125" customWidth="1"/>
    <col min="14" max="14" width="3.28515625" customWidth="1"/>
    <col min="15" max="24" width="11.42578125" customWidth="1"/>
  </cols>
  <sheetData>
    <row r="2" spans="2:14" ht="15" customHeight="1" x14ac:dyDescent="0.25">
      <c r="B2" s="74"/>
      <c r="C2" s="79"/>
      <c r="D2" s="79"/>
      <c r="E2" s="79"/>
      <c r="F2" s="78" t="s">
        <v>20</v>
      </c>
      <c r="G2" s="79"/>
      <c r="H2" s="79"/>
      <c r="I2" s="79"/>
      <c r="J2" s="79"/>
      <c r="K2" s="82"/>
      <c r="L2" s="82"/>
      <c r="M2" s="82"/>
      <c r="N2" s="16"/>
    </row>
    <row r="3" spans="2:14" x14ac:dyDescent="0.25">
      <c r="B3" s="80"/>
      <c r="C3" s="81"/>
      <c r="D3" s="81"/>
      <c r="E3" s="81"/>
      <c r="F3" s="81"/>
      <c r="G3" s="81"/>
      <c r="H3" s="81"/>
      <c r="I3" s="81"/>
      <c r="J3" s="81"/>
      <c r="K3" s="83"/>
      <c r="L3" s="83"/>
      <c r="M3" s="83"/>
      <c r="N3" s="16"/>
    </row>
    <row r="4" spans="2:14" x14ac:dyDescent="0.25">
      <c r="B4" s="17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2:14" x14ac:dyDescent="0.25">
      <c r="B5" s="17"/>
      <c r="C5" s="67" t="s">
        <v>21</v>
      </c>
      <c r="D5" s="49" t="s">
        <v>46</v>
      </c>
      <c r="E5" s="18"/>
      <c r="F5" s="18"/>
      <c r="G5" s="18"/>
      <c r="H5" s="18"/>
      <c r="I5" s="18"/>
      <c r="J5" s="18"/>
      <c r="K5" s="84"/>
      <c r="L5" s="84"/>
      <c r="M5" s="84"/>
      <c r="N5" s="16"/>
    </row>
    <row r="6" spans="2:14" x14ac:dyDescent="0.25">
      <c r="B6" s="17"/>
      <c r="C6" s="67" t="s">
        <v>22</v>
      </c>
      <c r="D6" s="49" t="s">
        <v>47</v>
      </c>
      <c r="E6" s="50"/>
      <c r="F6" s="50"/>
      <c r="G6" s="50"/>
      <c r="H6" s="50"/>
      <c r="I6" s="50"/>
      <c r="J6" s="50"/>
      <c r="K6" s="85"/>
      <c r="L6" s="85"/>
      <c r="M6" s="85"/>
      <c r="N6" s="16"/>
    </row>
    <row r="7" spans="2:14" x14ac:dyDescent="0.25">
      <c r="B7" s="17"/>
      <c r="C7" s="67" t="s">
        <v>23</v>
      </c>
      <c r="D7" s="117">
        <v>45182</v>
      </c>
      <c r="E7" s="118"/>
      <c r="F7" s="119" t="s">
        <v>24</v>
      </c>
      <c r="G7" s="120"/>
      <c r="H7" s="121">
        <v>45322</v>
      </c>
      <c r="I7" s="122"/>
      <c r="J7" s="122"/>
      <c r="K7" s="84"/>
      <c r="L7" s="86"/>
      <c r="M7" s="86"/>
    </row>
    <row r="8" spans="2:14" x14ac:dyDescent="0.25"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16"/>
    </row>
    <row r="9" spans="2:14" x14ac:dyDescent="0.25">
      <c r="B9" s="17"/>
      <c r="C9" s="68"/>
      <c r="D9" s="74"/>
      <c r="E9" s="73"/>
      <c r="F9" s="72" t="s">
        <v>25</v>
      </c>
      <c r="G9" s="73"/>
      <c r="H9" s="77"/>
      <c r="I9" s="75"/>
      <c r="J9" s="75"/>
      <c r="K9" s="75"/>
      <c r="L9" s="75"/>
      <c r="M9" s="75"/>
      <c r="N9" s="76"/>
    </row>
    <row r="10" spans="2:14" x14ac:dyDescent="0.25">
      <c r="B10" s="17"/>
      <c r="C10" s="69"/>
      <c r="D10" s="70" t="s">
        <v>27</v>
      </c>
      <c r="E10" s="70" t="s">
        <v>28</v>
      </c>
      <c r="F10" s="70" t="s">
        <v>29</v>
      </c>
      <c r="G10" s="70" t="s">
        <v>30</v>
      </c>
      <c r="H10" s="71" t="s">
        <v>26</v>
      </c>
      <c r="I10" s="126" t="s">
        <v>54</v>
      </c>
    </row>
    <row r="11" spans="2:14" x14ac:dyDescent="0.25">
      <c r="B11" s="17"/>
      <c r="C11" s="67" t="s">
        <v>31</v>
      </c>
      <c r="D11" s="21">
        <f>'Detalle de Costos Planificados'!C27</f>
        <v>125000</v>
      </c>
      <c r="E11" s="21">
        <f>'Detalle de Costos Planificados'!D27</f>
        <v>125000</v>
      </c>
      <c r="F11" s="21">
        <f>'Detalle de Costos Planificados'!E27</f>
        <v>125000</v>
      </c>
      <c r="G11" s="21">
        <f>'Detalle de Costos Planificados'!F27</f>
        <v>155000</v>
      </c>
      <c r="H11" s="21">
        <f>'Detalle de Costos Planificados'!G27</f>
        <v>30000</v>
      </c>
      <c r="I11" s="126" t="s">
        <v>55</v>
      </c>
    </row>
    <row r="12" spans="2:14" x14ac:dyDescent="0.25">
      <c r="B12" s="17"/>
      <c r="C12" s="67" t="s">
        <v>32</v>
      </c>
      <c r="D12" s="21"/>
      <c r="E12" s="21">
        <f>E11+D12</f>
        <v>125000</v>
      </c>
      <c r="F12" s="21">
        <f>F11+E12</f>
        <v>250000</v>
      </c>
      <c r="G12" s="21">
        <f>G11+F12</f>
        <v>405000</v>
      </c>
      <c r="H12" s="21">
        <f>H11+G12</f>
        <v>435000</v>
      </c>
      <c r="I12" s="16"/>
    </row>
    <row r="13" spans="2:14" x14ac:dyDescent="0.25">
      <c r="B13" s="17"/>
      <c r="C13" s="67" t="s">
        <v>33</v>
      </c>
      <c r="D13" s="21">
        <f>'Detalle de Costos Reales'!C28</f>
        <v>125000</v>
      </c>
      <c r="E13" s="21">
        <f>'Detalle de Costos Reales'!D28</f>
        <v>140000</v>
      </c>
      <c r="F13" s="21">
        <f>'Detalle de Costos Reales'!E28</f>
        <v>125000</v>
      </c>
      <c r="G13" s="21">
        <f>'Detalle de Costos Reales'!F28</f>
        <v>160000</v>
      </c>
      <c r="H13" s="21">
        <f>'Detalle de Costos Reales'!G28</f>
        <v>30000</v>
      </c>
      <c r="I13" s="16"/>
    </row>
    <row r="14" spans="2:14" x14ac:dyDescent="0.25">
      <c r="B14" s="17"/>
      <c r="C14" s="67" t="s">
        <v>34</v>
      </c>
      <c r="D14" s="21">
        <f>D13</f>
        <v>125000</v>
      </c>
      <c r="E14" s="21">
        <f>D14+E13</f>
        <v>265000</v>
      </c>
      <c r="F14" s="21">
        <f>E14+F13</f>
        <v>390000</v>
      </c>
      <c r="G14" s="21">
        <f>F14+G13</f>
        <v>550000</v>
      </c>
      <c r="H14" s="21">
        <f>G14+H13</f>
        <v>580000</v>
      </c>
      <c r="I14" s="16"/>
    </row>
    <row r="15" spans="2:14" x14ac:dyDescent="0.25"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2:14" x14ac:dyDescent="0.25"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:13" x14ac:dyDescent="0.25">
      <c r="B17" s="17"/>
      <c r="C17" s="22"/>
      <c r="D17" s="23"/>
      <c r="E17" s="16"/>
      <c r="F17" s="16"/>
      <c r="G17" s="16"/>
      <c r="H17" s="16"/>
      <c r="I17" s="16"/>
      <c r="J17" s="16"/>
      <c r="K17" s="16"/>
      <c r="L17" s="16"/>
      <c r="M17" s="16"/>
    </row>
    <row r="18" spans="2:13" x14ac:dyDescent="0.25"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2:13" x14ac:dyDescent="0.25"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2:13" x14ac:dyDescent="0.25"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2:13" ht="15.75" customHeight="1" x14ac:dyDescent="0.25"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2:13" ht="15.75" customHeight="1" x14ac:dyDescent="0.25"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2:13" ht="15.75" customHeight="1" x14ac:dyDescent="0.25"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2:13" ht="15.75" customHeight="1" x14ac:dyDescent="0.25"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2:13" ht="15.75" customHeight="1" x14ac:dyDescent="0.25"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2:13" ht="15.75" customHeight="1" x14ac:dyDescent="0.25"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2:13" ht="15.75" customHeight="1" x14ac:dyDescent="0.25"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2:13" ht="15.75" customHeight="1" x14ac:dyDescent="0.25"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2:13" ht="15.75" customHeight="1" x14ac:dyDescent="0.25"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2:13" ht="15.75" customHeight="1" x14ac:dyDescent="0.25"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2:13" ht="15.75" customHeight="1" x14ac:dyDescent="0.25"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2:13" ht="15.75" customHeight="1" x14ac:dyDescent="0.25"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2:13" ht="15.75" customHeight="1" x14ac:dyDescent="0.25"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2:13" ht="15.75" customHeight="1" x14ac:dyDescent="0.25">
      <c r="B34" s="17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2:13" ht="15.75" customHeight="1" x14ac:dyDescent="0.25">
      <c r="B35" s="17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2:13" ht="15.75" customHeight="1" x14ac:dyDescent="0.25">
      <c r="B36" s="17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2:13" ht="15.75" customHeight="1" x14ac:dyDescent="0.25">
      <c r="B37" s="17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2:13" ht="15.75" customHeight="1" x14ac:dyDescent="0.25">
      <c r="B38" s="17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2:13" ht="15.75" customHeight="1" thickBot="1" x14ac:dyDescent="0.3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pans="2:13" ht="15.75" customHeight="1" thickTop="1" x14ac:dyDescent="0.25"/>
    <row r="41" spans="2:13" ht="15.75" customHeight="1" x14ac:dyDescent="0.25"/>
    <row r="42" spans="2:13" ht="15.75" customHeight="1" x14ac:dyDescent="0.25"/>
    <row r="43" spans="2:13" ht="15.75" customHeight="1" x14ac:dyDescent="0.25"/>
    <row r="44" spans="2:13" ht="15.75" customHeight="1" x14ac:dyDescent="0.25"/>
    <row r="45" spans="2:13" ht="15.75" customHeight="1" x14ac:dyDescent="0.25"/>
    <row r="46" spans="2:13" ht="15.75" customHeight="1" x14ac:dyDescent="0.25"/>
    <row r="47" spans="2:13" ht="15.75" customHeight="1" x14ac:dyDescent="0.25"/>
    <row r="48" spans="2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D7:E7"/>
    <mergeCell ref="F7:G7"/>
    <mergeCell ref="H7:J7"/>
  </mergeCells>
  <pageMargins left="0.7" right="0.7" top="0.75" bottom="0.75" header="0" footer="0"/>
  <pageSetup scale="32" orientation="portrait"/>
  <headerFooter>
    <oddFooter>&amp;L_x000D_&amp;1#&amp;"Arial"&amp;7&amp;K000000 ***Este documento está clasificado como PUBLICO por TELEFÓNICA.
***This document is classified as PUBLIC by TELEFÓNICA.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 de Costos Planificados</vt:lpstr>
      <vt:lpstr>Detalle de Costos Reales</vt:lpstr>
      <vt:lpstr>Curva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Farias Ana Graciela</dc:creator>
  <cp:lastModifiedBy>Maria Rafia</cp:lastModifiedBy>
  <dcterms:created xsi:type="dcterms:W3CDTF">2023-10-11T21:13:48Z</dcterms:created>
  <dcterms:modified xsi:type="dcterms:W3CDTF">2023-11-10T01:03:44Z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bd4d2-aa7c-445f-9ef8-222ebb1d2b43_Enabled">
    <vt:lpwstr>true</vt:lpwstr>
  </property>
  <property fmtid="{D5CDD505-2E9C-101B-9397-08002B2CF9AE}" pid="3" name="MSIP_Label_e65bd4d2-aa7c-445f-9ef8-222ebb1d2b43_SetDate">
    <vt:lpwstr>2023-10-11T21:13:48Z</vt:lpwstr>
  </property>
  <property fmtid="{D5CDD505-2E9C-101B-9397-08002B2CF9AE}" pid="4" name="MSIP_Label_e65bd4d2-aa7c-445f-9ef8-222ebb1d2b43_Method">
    <vt:lpwstr>Privileged</vt:lpwstr>
  </property>
  <property fmtid="{D5CDD505-2E9C-101B-9397-08002B2CF9AE}" pid="5" name="MSIP_Label_e65bd4d2-aa7c-445f-9ef8-222ebb1d2b43_Name">
    <vt:lpwstr>e65bd4d2-aa7c-445f-9ef8-222ebb1d2b43</vt:lpwstr>
  </property>
  <property fmtid="{D5CDD505-2E9C-101B-9397-08002B2CF9AE}" pid="6" name="MSIP_Label_e65bd4d2-aa7c-445f-9ef8-222ebb1d2b43_SiteId">
    <vt:lpwstr>9744600e-3e04-492e-baa1-25ec245c6f10</vt:lpwstr>
  </property>
  <property fmtid="{D5CDD505-2E9C-101B-9397-08002B2CF9AE}" pid="7" name="MSIP_Label_e65bd4d2-aa7c-445f-9ef8-222ebb1d2b43_ActionId">
    <vt:lpwstr>b46cdfd7-33eb-44e6-8ad6-071d44b87054</vt:lpwstr>
  </property>
  <property fmtid="{D5CDD505-2E9C-101B-9397-08002B2CF9AE}" pid="8" name="MSIP_Label_e65bd4d2-aa7c-445f-9ef8-222ebb1d2b43_ContentBits">
    <vt:lpwstr>2</vt:lpwstr>
  </property>
</Properties>
</file>